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C and RV Model Development\RV\redsticker 1085\"/>
    </mc:Choice>
  </mc:AlternateContent>
  <bookViews>
    <workbookView xWindow="0" yWindow="285" windowWidth="15195" windowHeight="7755" tabRatio="599"/>
  </bookViews>
  <sheets>
    <sheet name="Readme" sheetId="19" r:id="rId1"/>
    <sheet name="Wk1. DMVPop-Active-Inactive" sheetId="3" r:id="rId2"/>
    <sheet name="Chart1-Popbyage" sheetId="6" r:id="rId3"/>
    <sheet name="Wk2. VehicleSales_HousingStarts" sheetId="20" r:id="rId4"/>
    <sheet name="Chart2. HousingStart_NewSales" sheetId="65" r:id="rId5"/>
    <sheet name="Wk3. Forecast_Backcast_from2004" sheetId="23" r:id="rId6"/>
    <sheet name="Wk4. DMV+Forecast_from2010" sheetId="46" r:id="rId7"/>
    <sheet name="Worksheet5. Trend_CompareRatio" sheetId="44" r:id="rId8"/>
    <sheet name="Worksheet6. Output" sheetId="63" r:id="rId9"/>
  </sheets>
  <definedNames>
    <definedName name="_xlnm.Print_Area" localSheetId="1">'Wk1. DMVPop-Active-Inactive'!$A$59:$AM$312</definedName>
  </definedNames>
  <calcPr calcId="162913"/>
</workbook>
</file>

<file path=xl/calcChain.xml><?xml version="1.0" encoding="utf-8"?>
<calcChain xmlns="http://schemas.openxmlformats.org/spreadsheetml/2006/main">
  <c r="AA88" i="63" l="1"/>
  <c r="AA87" i="63"/>
  <c r="AA86" i="63"/>
  <c r="AA85" i="63"/>
  <c r="AA84" i="63"/>
  <c r="AA83" i="63"/>
  <c r="AA82" i="63"/>
  <c r="AA81" i="63"/>
  <c r="AA80" i="63"/>
  <c r="AA79" i="63"/>
  <c r="AA78" i="63"/>
  <c r="AA77" i="63"/>
  <c r="AA76" i="63"/>
  <c r="AA75" i="63"/>
  <c r="AA74" i="63"/>
  <c r="AA73" i="63"/>
  <c r="AA72" i="63"/>
  <c r="AA71" i="63"/>
  <c r="AA70" i="63"/>
  <c r="AA69" i="63"/>
  <c r="AA68" i="63"/>
  <c r="AA67" i="63"/>
  <c r="AA66" i="63"/>
  <c r="AA65" i="63"/>
  <c r="AA64" i="63"/>
  <c r="AA63" i="63"/>
  <c r="AA62" i="63"/>
  <c r="AA61" i="63"/>
  <c r="AA60" i="63"/>
  <c r="AA59" i="63"/>
  <c r="AA58" i="63"/>
  <c r="AA57" i="63"/>
  <c r="AA56" i="63"/>
  <c r="AA55" i="63"/>
  <c r="AA54" i="63"/>
  <c r="AA53" i="63"/>
  <c r="AA52" i="63"/>
  <c r="AA51" i="63"/>
  <c r="AA50" i="63"/>
  <c r="AA49" i="63"/>
  <c r="AA48" i="63"/>
  <c r="AA43" i="63"/>
  <c r="AA42" i="63"/>
  <c r="AA41" i="63"/>
  <c r="AA40" i="63"/>
  <c r="AA39" i="63"/>
  <c r="AA38" i="63"/>
  <c r="AA37" i="63"/>
  <c r="AA36" i="63"/>
  <c r="AA35" i="63"/>
  <c r="AA34" i="63"/>
  <c r="AA33" i="63"/>
  <c r="AA32" i="63"/>
  <c r="AA31" i="63"/>
  <c r="AA30" i="63"/>
  <c r="AA29" i="63"/>
  <c r="AA28" i="63"/>
  <c r="AA27" i="63"/>
  <c r="AA26" i="63"/>
  <c r="AA25" i="63"/>
  <c r="AA24" i="63"/>
  <c r="AA23" i="63"/>
  <c r="AA22" i="63"/>
  <c r="AA21" i="63"/>
  <c r="AA20" i="63"/>
  <c r="AA19" i="63"/>
  <c r="AA18" i="63"/>
  <c r="AA17" i="63"/>
  <c r="AA16" i="63"/>
  <c r="AA15" i="63"/>
  <c r="AA14" i="63"/>
  <c r="AA13" i="63"/>
  <c r="AA12" i="63"/>
  <c r="AA11" i="63"/>
  <c r="AA10" i="63"/>
  <c r="AA9" i="63"/>
  <c r="AA8" i="63"/>
  <c r="AA7" i="63"/>
  <c r="AA6" i="63"/>
  <c r="AA5" i="63"/>
  <c r="AA4" i="63"/>
  <c r="AA3" i="63"/>
  <c r="Z88" i="63"/>
  <c r="Z87" i="63"/>
  <c r="Z86" i="63"/>
  <c r="Z85" i="63"/>
  <c r="Z84" i="63"/>
  <c r="Z83" i="63"/>
  <c r="Z82" i="63"/>
  <c r="Z81" i="63"/>
  <c r="Z80" i="63"/>
  <c r="Z79" i="63"/>
  <c r="Z78" i="63"/>
  <c r="Z77" i="63"/>
  <c r="Z76" i="63"/>
  <c r="Z75" i="63"/>
  <c r="Z74" i="63"/>
  <c r="Z73" i="63"/>
  <c r="Z72" i="63"/>
  <c r="Z71" i="63"/>
  <c r="Z70" i="63"/>
  <c r="Z69" i="63"/>
  <c r="Z68" i="63"/>
  <c r="Z67" i="63"/>
  <c r="Z66" i="63"/>
  <c r="Z65" i="63"/>
  <c r="Z64" i="63"/>
  <c r="Z63" i="63"/>
  <c r="Z62" i="63"/>
  <c r="Z61" i="63"/>
  <c r="Z60" i="63"/>
  <c r="Z59" i="63"/>
  <c r="Z58" i="63"/>
  <c r="Z57" i="63"/>
  <c r="Z56" i="63"/>
  <c r="Z55" i="63"/>
  <c r="Z54" i="63"/>
  <c r="Z53" i="63"/>
  <c r="Z52" i="63"/>
  <c r="Z51" i="63"/>
  <c r="Z50" i="63"/>
  <c r="Z49" i="63"/>
  <c r="Z48" i="63"/>
  <c r="Z43" i="63"/>
  <c r="Z42" i="63"/>
  <c r="Z41" i="63"/>
  <c r="Z40" i="63"/>
  <c r="Z39" i="63"/>
  <c r="Z38" i="63"/>
  <c r="Z37" i="63"/>
  <c r="Z36" i="63"/>
  <c r="Z35" i="63"/>
  <c r="Z34" i="63"/>
  <c r="Z33" i="63"/>
  <c r="Z32" i="63"/>
  <c r="Z31" i="63"/>
  <c r="Z30" i="63"/>
  <c r="Z29" i="63"/>
  <c r="Z28" i="63"/>
  <c r="Z27" i="63"/>
  <c r="Z26" i="63"/>
  <c r="Z25" i="63"/>
  <c r="Z24" i="63"/>
  <c r="Z23" i="63"/>
  <c r="Z22" i="63"/>
  <c r="Z21" i="63"/>
  <c r="Z20" i="63"/>
  <c r="Z19" i="63"/>
  <c r="Z18" i="63"/>
  <c r="Z17" i="63"/>
  <c r="Z16" i="63"/>
  <c r="Z15" i="63"/>
  <c r="Z14" i="63"/>
  <c r="Z13" i="63"/>
  <c r="Z12" i="63"/>
  <c r="Z11" i="63"/>
  <c r="Z10" i="63"/>
  <c r="Z9" i="63"/>
  <c r="Z8" i="63"/>
  <c r="Z7" i="63"/>
  <c r="Z6" i="63"/>
  <c r="Z5" i="63"/>
  <c r="Z4" i="63"/>
  <c r="Z3" i="63"/>
  <c r="Y88" i="63"/>
  <c r="Y87" i="63"/>
  <c r="Y86" i="63"/>
  <c r="Y85" i="63"/>
  <c r="Y84" i="63"/>
  <c r="Y83" i="63"/>
  <c r="Y82" i="63"/>
  <c r="Y81" i="63"/>
  <c r="Y80" i="63"/>
  <c r="Y79" i="63"/>
  <c r="Y78" i="63"/>
  <c r="Y77" i="63"/>
  <c r="Y76" i="63"/>
  <c r="Y75" i="63"/>
  <c r="Y74" i="63"/>
  <c r="Y73" i="63"/>
  <c r="Y72" i="63"/>
  <c r="Y71" i="63"/>
  <c r="Y70" i="63"/>
  <c r="Y69" i="63"/>
  <c r="Y68" i="63"/>
  <c r="Y67" i="63"/>
  <c r="Y66" i="63"/>
  <c r="Y65" i="63"/>
  <c r="Y64" i="63"/>
  <c r="Y63" i="63"/>
  <c r="Y62" i="63"/>
  <c r="Y61" i="63"/>
  <c r="Y60" i="63"/>
  <c r="Y59" i="63"/>
  <c r="Y58" i="63"/>
  <c r="Y57" i="63"/>
  <c r="Y56" i="63"/>
  <c r="Y55" i="63"/>
  <c r="Y54" i="63"/>
  <c r="Y53" i="63"/>
  <c r="Y52" i="63"/>
  <c r="Y51" i="63"/>
  <c r="Y50" i="63"/>
  <c r="Y49" i="63"/>
  <c r="Y48" i="63"/>
  <c r="Y43" i="63"/>
  <c r="Y42" i="63"/>
  <c r="Y41" i="63"/>
  <c r="Y40" i="63"/>
  <c r="Y39" i="63"/>
  <c r="Y38" i="63"/>
  <c r="Y37" i="63"/>
  <c r="Y36" i="63"/>
  <c r="Y35" i="63"/>
  <c r="Y34" i="63"/>
  <c r="Y33" i="63"/>
  <c r="Y32" i="63"/>
  <c r="Y31" i="63"/>
  <c r="Y30" i="63"/>
  <c r="Y29" i="63"/>
  <c r="Y28" i="63"/>
  <c r="Y27" i="63"/>
  <c r="Y26" i="63"/>
  <c r="Y25" i="63"/>
  <c r="Y24" i="63"/>
  <c r="Y23" i="63"/>
  <c r="Y22" i="63"/>
  <c r="Y21" i="63"/>
  <c r="Y20" i="63"/>
  <c r="Y19" i="63"/>
  <c r="Y18" i="63"/>
  <c r="Y17" i="63"/>
  <c r="Y16" i="63"/>
  <c r="Y15" i="63"/>
  <c r="Y14" i="63"/>
  <c r="Y13" i="63"/>
  <c r="Y12" i="63"/>
  <c r="Y11" i="63"/>
  <c r="Y10" i="63"/>
  <c r="Y9" i="63"/>
  <c r="Y8" i="63"/>
  <c r="Y7" i="63"/>
  <c r="Y6" i="63"/>
  <c r="Y5" i="63"/>
  <c r="Y4" i="63"/>
  <c r="Y3" i="63"/>
  <c r="X88" i="63"/>
  <c r="X87" i="63"/>
  <c r="X86" i="63"/>
  <c r="X85" i="63"/>
  <c r="X84" i="63"/>
  <c r="X83" i="63"/>
  <c r="X82" i="63"/>
  <c r="X81" i="63"/>
  <c r="X80" i="63"/>
  <c r="X79" i="63"/>
  <c r="X78" i="63"/>
  <c r="X77" i="63"/>
  <c r="X76" i="63"/>
  <c r="X75" i="63"/>
  <c r="X74" i="63"/>
  <c r="X73" i="63"/>
  <c r="X72" i="63"/>
  <c r="X71" i="63"/>
  <c r="X70" i="63"/>
  <c r="X69" i="63"/>
  <c r="X68" i="63"/>
  <c r="X67" i="63"/>
  <c r="X66" i="63"/>
  <c r="X65" i="63"/>
  <c r="X64" i="63"/>
  <c r="X63" i="63"/>
  <c r="X62" i="63"/>
  <c r="X61" i="63"/>
  <c r="X60" i="63"/>
  <c r="X59" i="63"/>
  <c r="X58" i="63"/>
  <c r="X57" i="63"/>
  <c r="X56" i="63"/>
  <c r="X55" i="63"/>
  <c r="X54" i="63"/>
  <c r="X53" i="63"/>
  <c r="X52" i="63"/>
  <c r="X51" i="63"/>
  <c r="X50" i="63"/>
  <c r="X49" i="63"/>
  <c r="X48" i="63"/>
  <c r="X43" i="63"/>
  <c r="X42" i="63"/>
  <c r="X41" i="63"/>
  <c r="X40" i="63"/>
  <c r="X39" i="63"/>
  <c r="X38" i="63"/>
  <c r="X37" i="63"/>
  <c r="X36" i="63"/>
  <c r="X35" i="63"/>
  <c r="X34" i="63"/>
  <c r="X33" i="63"/>
  <c r="X32" i="63"/>
  <c r="X31" i="63"/>
  <c r="X30" i="63"/>
  <c r="X29" i="63"/>
  <c r="X28" i="63"/>
  <c r="X27" i="63"/>
  <c r="X26" i="63"/>
  <c r="X25" i="63"/>
  <c r="X24" i="63"/>
  <c r="X23" i="63"/>
  <c r="X22" i="63"/>
  <c r="X21" i="63"/>
  <c r="X20" i="63"/>
  <c r="X19" i="63"/>
  <c r="X18" i="63"/>
  <c r="X17" i="63"/>
  <c r="X16" i="63"/>
  <c r="X15" i="63"/>
  <c r="X14" i="63"/>
  <c r="X13" i="63"/>
  <c r="X12" i="63"/>
  <c r="X11" i="63"/>
  <c r="X10" i="63"/>
  <c r="X9" i="63"/>
  <c r="X8" i="63"/>
  <c r="X7" i="63"/>
  <c r="X6" i="63"/>
  <c r="X5" i="63"/>
  <c r="X4" i="63"/>
  <c r="X3" i="63"/>
  <c r="W88" i="63"/>
  <c r="W87" i="63"/>
  <c r="W86" i="63"/>
  <c r="W85" i="63"/>
  <c r="W84" i="63"/>
  <c r="W83" i="63"/>
  <c r="W82" i="63"/>
  <c r="W81" i="63"/>
  <c r="W80" i="63"/>
  <c r="W79" i="63"/>
  <c r="W78" i="63"/>
  <c r="W77" i="63"/>
  <c r="W76" i="63"/>
  <c r="W75" i="63"/>
  <c r="W74" i="63"/>
  <c r="W73" i="63"/>
  <c r="W72" i="63"/>
  <c r="W71" i="63"/>
  <c r="W70" i="63"/>
  <c r="W69" i="63"/>
  <c r="W68" i="63"/>
  <c r="W67" i="63"/>
  <c r="W66" i="63"/>
  <c r="W65" i="63"/>
  <c r="W64" i="63"/>
  <c r="W63" i="63"/>
  <c r="W62" i="63"/>
  <c r="W61" i="63"/>
  <c r="W60" i="63"/>
  <c r="W59" i="63"/>
  <c r="W58" i="63"/>
  <c r="W57" i="63"/>
  <c r="W56" i="63"/>
  <c r="W55" i="63"/>
  <c r="W54" i="63"/>
  <c r="W53" i="63"/>
  <c r="W52" i="63"/>
  <c r="W51" i="63"/>
  <c r="W50" i="63"/>
  <c r="W49" i="63"/>
  <c r="W48" i="63"/>
  <c r="W43" i="63"/>
  <c r="W42" i="63"/>
  <c r="W41" i="63"/>
  <c r="W40" i="63"/>
  <c r="W39" i="63"/>
  <c r="W38" i="63"/>
  <c r="W37" i="63"/>
  <c r="W36" i="63"/>
  <c r="W35" i="63"/>
  <c r="W34" i="63"/>
  <c r="W33" i="63"/>
  <c r="W32" i="63"/>
  <c r="W31" i="63"/>
  <c r="W30" i="63"/>
  <c r="W29" i="63"/>
  <c r="W28" i="63"/>
  <c r="W27" i="63"/>
  <c r="W26" i="63"/>
  <c r="W25" i="63"/>
  <c r="W24" i="63"/>
  <c r="W23" i="63"/>
  <c r="W22" i="63"/>
  <c r="W21" i="63"/>
  <c r="W20" i="63"/>
  <c r="W19" i="63"/>
  <c r="W18" i="63"/>
  <c r="W17" i="63"/>
  <c r="W16" i="63"/>
  <c r="W15" i="63"/>
  <c r="W14" i="63"/>
  <c r="W13" i="63"/>
  <c r="W12" i="63"/>
  <c r="W11" i="63"/>
  <c r="W10" i="63"/>
  <c r="W9" i="63"/>
  <c r="W8" i="63"/>
  <c r="W7" i="63"/>
  <c r="W6" i="63"/>
  <c r="W5" i="63"/>
  <c r="W4" i="63"/>
  <c r="W3" i="63"/>
  <c r="V88" i="63"/>
  <c r="V87" i="63"/>
  <c r="V86" i="63"/>
  <c r="V85" i="63"/>
  <c r="V84" i="63"/>
  <c r="V83" i="63"/>
  <c r="V82" i="63"/>
  <c r="V81" i="63"/>
  <c r="V80" i="63"/>
  <c r="V79" i="63"/>
  <c r="V78" i="63"/>
  <c r="V77" i="63"/>
  <c r="V76" i="63"/>
  <c r="V75" i="63"/>
  <c r="V74" i="63"/>
  <c r="V73" i="63"/>
  <c r="V72" i="63"/>
  <c r="V71" i="63"/>
  <c r="V70" i="63"/>
  <c r="V69" i="63"/>
  <c r="V68" i="63"/>
  <c r="V67" i="63"/>
  <c r="V66" i="63"/>
  <c r="V65" i="63"/>
  <c r="V64" i="63"/>
  <c r="V63" i="63"/>
  <c r="V62" i="63"/>
  <c r="V61" i="63"/>
  <c r="V60" i="63"/>
  <c r="V59" i="63"/>
  <c r="V58" i="63"/>
  <c r="V57" i="63"/>
  <c r="V56" i="63"/>
  <c r="V55" i="63"/>
  <c r="V54" i="63"/>
  <c r="V53" i="63"/>
  <c r="V52" i="63"/>
  <c r="V51" i="63"/>
  <c r="V50" i="63"/>
  <c r="V49" i="63"/>
  <c r="V48" i="63"/>
  <c r="V43" i="63"/>
  <c r="V42" i="63"/>
  <c r="V41" i="63"/>
  <c r="V40" i="63"/>
  <c r="V39" i="63"/>
  <c r="V38" i="63"/>
  <c r="V37" i="63"/>
  <c r="V36" i="63"/>
  <c r="V35" i="63"/>
  <c r="V34" i="63"/>
  <c r="V33" i="63"/>
  <c r="V32" i="63"/>
  <c r="V31" i="63"/>
  <c r="V30" i="63"/>
  <c r="V29" i="63"/>
  <c r="V28" i="63"/>
  <c r="V27" i="63"/>
  <c r="V26" i="63"/>
  <c r="V25" i="63"/>
  <c r="V24" i="63"/>
  <c r="V23" i="63"/>
  <c r="V22" i="63"/>
  <c r="V21" i="63"/>
  <c r="V20" i="63"/>
  <c r="V19" i="63"/>
  <c r="V18" i="63"/>
  <c r="V17" i="63"/>
  <c r="V16" i="63"/>
  <c r="V15" i="63"/>
  <c r="V14" i="63"/>
  <c r="V13" i="63"/>
  <c r="V12" i="63"/>
  <c r="V11" i="63"/>
  <c r="V10" i="63"/>
  <c r="V9" i="63"/>
  <c r="V8" i="63"/>
  <c r="V7" i="63"/>
  <c r="V6" i="63"/>
  <c r="V5" i="63"/>
  <c r="V4" i="63"/>
  <c r="V3" i="63"/>
  <c r="U58" i="46" l="1"/>
  <c r="O58" i="46" l="1"/>
  <c r="P58" i="46"/>
  <c r="Q58" i="46"/>
  <c r="R58" i="46"/>
  <c r="S58" i="46"/>
  <c r="T58" i="46"/>
  <c r="O6" i="46"/>
  <c r="P6" i="46" s="1"/>
  <c r="Q6" i="46" s="1"/>
  <c r="R6" i="46" s="1"/>
  <c r="S6" i="46" s="1"/>
  <c r="T6" i="46" s="1"/>
  <c r="V6" i="46" s="1"/>
  <c r="W6" i="46" s="1"/>
  <c r="X6" i="46" s="1"/>
  <c r="Y6" i="46" s="1"/>
  <c r="Z6" i="46" s="1"/>
  <c r="N58" i="46"/>
  <c r="J8" i="20" l="1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7" i="20"/>
  <c r="AN6" i="3" l="1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" i="3"/>
  <c r="Y6" i="3"/>
  <c r="AE5" i="3"/>
  <c r="AF5" i="3"/>
  <c r="AG5" i="3"/>
  <c r="AH5" i="3"/>
  <c r="AI5" i="3"/>
  <c r="AJ5" i="3"/>
  <c r="AE6" i="3"/>
  <c r="AF6" i="3"/>
  <c r="AG6" i="3"/>
  <c r="AH6" i="3"/>
  <c r="AI6" i="3"/>
  <c r="AJ6" i="3"/>
  <c r="AE7" i="3"/>
  <c r="AF7" i="3"/>
  <c r="AG7" i="3"/>
  <c r="AH7" i="3"/>
  <c r="AI7" i="3"/>
  <c r="AJ7" i="3"/>
  <c r="AE8" i="3"/>
  <c r="AF8" i="3"/>
  <c r="AG8" i="3"/>
  <c r="AH8" i="3"/>
  <c r="AI8" i="3"/>
  <c r="AJ8" i="3"/>
  <c r="AE9" i="3"/>
  <c r="AF9" i="3"/>
  <c r="AG9" i="3"/>
  <c r="AH9" i="3"/>
  <c r="AI9" i="3"/>
  <c r="AJ9" i="3"/>
  <c r="AE10" i="3"/>
  <c r="AF10" i="3"/>
  <c r="AG10" i="3"/>
  <c r="AH10" i="3"/>
  <c r="AI10" i="3"/>
  <c r="AJ10" i="3"/>
  <c r="AE11" i="3"/>
  <c r="AF11" i="3"/>
  <c r="AG11" i="3"/>
  <c r="AH11" i="3"/>
  <c r="AI11" i="3"/>
  <c r="AJ11" i="3"/>
  <c r="AE12" i="3"/>
  <c r="AF12" i="3"/>
  <c r="AG12" i="3"/>
  <c r="AH12" i="3"/>
  <c r="AI12" i="3"/>
  <c r="AJ12" i="3"/>
  <c r="AE13" i="3"/>
  <c r="AF13" i="3"/>
  <c r="AG13" i="3"/>
  <c r="AH13" i="3"/>
  <c r="AI13" i="3"/>
  <c r="AJ13" i="3"/>
  <c r="AE14" i="3"/>
  <c r="AF14" i="3"/>
  <c r="AG14" i="3"/>
  <c r="AH14" i="3"/>
  <c r="AI14" i="3"/>
  <c r="AJ14" i="3"/>
  <c r="AE15" i="3"/>
  <c r="AF15" i="3"/>
  <c r="AG15" i="3"/>
  <c r="AH15" i="3"/>
  <c r="AI15" i="3"/>
  <c r="AJ15" i="3"/>
  <c r="AE16" i="3"/>
  <c r="AF16" i="3"/>
  <c r="AG16" i="3"/>
  <c r="AH16" i="3"/>
  <c r="AI16" i="3"/>
  <c r="AJ16" i="3"/>
  <c r="AE17" i="3"/>
  <c r="AF17" i="3"/>
  <c r="AG17" i="3"/>
  <c r="AH17" i="3"/>
  <c r="AI17" i="3"/>
  <c r="AJ17" i="3"/>
  <c r="AE18" i="3"/>
  <c r="AF18" i="3"/>
  <c r="AG18" i="3"/>
  <c r="AH18" i="3"/>
  <c r="AI18" i="3"/>
  <c r="AJ18" i="3"/>
  <c r="AE19" i="3"/>
  <c r="AF19" i="3"/>
  <c r="AG19" i="3"/>
  <c r="AH19" i="3"/>
  <c r="AI19" i="3"/>
  <c r="AJ19" i="3"/>
  <c r="AE20" i="3"/>
  <c r="AF20" i="3"/>
  <c r="AG20" i="3"/>
  <c r="AH20" i="3"/>
  <c r="AI20" i="3"/>
  <c r="AJ20" i="3"/>
  <c r="AE21" i="3"/>
  <c r="AF21" i="3"/>
  <c r="AG21" i="3"/>
  <c r="AH21" i="3"/>
  <c r="AI21" i="3"/>
  <c r="AJ21" i="3"/>
  <c r="AE22" i="3"/>
  <c r="AF22" i="3"/>
  <c r="AG22" i="3"/>
  <c r="AH22" i="3"/>
  <c r="AI22" i="3"/>
  <c r="AJ22" i="3"/>
  <c r="AE23" i="3"/>
  <c r="AF23" i="3"/>
  <c r="AG23" i="3"/>
  <c r="AH23" i="3"/>
  <c r="AI23" i="3"/>
  <c r="AJ23" i="3"/>
  <c r="AE24" i="3"/>
  <c r="AF24" i="3"/>
  <c r="AG24" i="3"/>
  <c r="AH24" i="3"/>
  <c r="AI24" i="3"/>
  <c r="AJ24" i="3"/>
  <c r="AE25" i="3"/>
  <c r="AF25" i="3"/>
  <c r="AG25" i="3"/>
  <c r="AH25" i="3"/>
  <c r="AI25" i="3"/>
  <c r="AJ25" i="3"/>
  <c r="AE26" i="3"/>
  <c r="AF26" i="3"/>
  <c r="AG26" i="3"/>
  <c r="AH26" i="3"/>
  <c r="AI26" i="3"/>
  <c r="AJ26" i="3"/>
  <c r="AE27" i="3"/>
  <c r="AF27" i="3"/>
  <c r="AG27" i="3"/>
  <c r="AH27" i="3"/>
  <c r="AI27" i="3"/>
  <c r="AJ27" i="3"/>
  <c r="AE28" i="3"/>
  <c r="AF28" i="3"/>
  <c r="AG28" i="3"/>
  <c r="AH28" i="3"/>
  <c r="AI28" i="3"/>
  <c r="AJ28" i="3"/>
  <c r="AE29" i="3"/>
  <c r="AF29" i="3"/>
  <c r="AG29" i="3"/>
  <c r="AH29" i="3"/>
  <c r="AI29" i="3"/>
  <c r="AJ29" i="3"/>
  <c r="AE30" i="3"/>
  <c r="AF30" i="3"/>
  <c r="AG30" i="3"/>
  <c r="AH30" i="3"/>
  <c r="AI30" i="3"/>
  <c r="AJ30" i="3"/>
  <c r="AE31" i="3"/>
  <c r="AF31" i="3"/>
  <c r="AG31" i="3"/>
  <c r="AH31" i="3"/>
  <c r="AI31" i="3"/>
  <c r="AJ31" i="3"/>
  <c r="AE32" i="3"/>
  <c r="AF32" i="3"/>
  <c r="AG32" i="3"/>
  <c r="AH32" i="3"/>
  <c r="AI32" i="3"/>
  <c r="AJ32" i="3"/>
  <c r="AE33" i="3"/>
  <c r="AF33" i="3"/>
  <c r="AG33" i="3"/>
  <c r="AH33" i="3"/>
  <c r="AI33" i="3"/>
  <c r="AJ33" i="3"/>
  <c r="AE34" i="3"/>
  <c r="AF34" i="3"/>
  <c r="AG34" i="3"/>
  <c r="AH34" i="3"/>
  <c r="AI34" i="3"/>
  <c r="AJ34" i="3"/>
  <c r="AE35" i="3"/>
  <c r="AF35" i="3"/>
  <c r="AG35" i="3"/>
  <c r="AH35" i="3"/>
  <c r="AI35" i="3"/>
  <c r="AJ35" i="3"/>
  <c r="AE36" i="3"/>
  <c r="AF36" i="3"/>
  <c r="AG36" i="3"/>
  <c r="AH36" i="3"/>
  <c r="AI36" i="3"/>
  <c r="AJ36" i="3"/>
  <c r="AE37" i="3"/>
  <c r="AF37" i="3"/>
  <c r="AG37" i="3"/>
  <c r="AH37" i="3"/>
  <c r="AI37" i="3"/>
  <c r="AJ37" i="3"/>
  <c r="AE38" i="3"/>
  <c r="AF38" i="3"/>
  <c r="AG38" i="3"/>
  <c r="AH38" i="3"/>
  <c r="AI38" i="3"/>
  <c r="AJ38" i="3"/>
  <c r="AE39" i="3"/>
  <c r="AF39" i="3"/>
  <c r="AG39" i="3"/>
  <c r="AH39" i="3"/>
  <c r="AI39" i="3"/>
  <c r="AJ39" i="3"/>
  <c r="AE40" i="3"/>
  <c r="AF40" i="3"/>
  <c r="AG40" i="3"/>
  <c r="AH40" i="3"/>
  <c r="AI40" i="3"/>
  <c r="AJ40" i="3"/>
  <c r="AE41" i="3"/>
  <c r="AF41" i="3"/>
  <c r="AG41" i="3"/>
  <c r="AH41" i="3"/>
  <c r="AI41" i="3"/>
  <c r="AJ41" i="3"/>
  <c r="AE42" i="3"/>
  <c r="AF42" i="3"/>
  <c r="AG42" i="3"/>
  <c r="AH42" i="3"/>
  <c r="AI42" i="3"/>
  <c r="AJ42" i="3"/>
  <c r="AE43" i="3"/>
  <c r="AF43" i="3"/>
  <c r="AG43" i="3"/>
  <c r="AH43" i="3"/>
  <c r="AI43" i="3"/>
  <c r="AJ43" i="3"/>
  <c r="AE44" i="3"/>
  <c r="AF44" i="3"/>
  <c r="AG44" i="3"/>
  <c r="AH44" i="3"/>
  <c r="AI44" i="3"/>
  <c r="AJ44" i="3"/>
  <c r="AE45" i="3"/>
  <c r="AF45" i="3"/>
  <c r="AG45" i="3"/>
  <c r="AH45" i="3"/>
  <c r="AI45" i="3"/>
  <c r="AJ45" i="3"/>
  <c r="AE46" i="3"/>
  <c r="AF46" i="3"/>
  <c r="AG46" i="3"/>
  <c r="AH46" i="3"/>
  <c r="AI46" i="3"/>
  <c r="AJ46" i="3"/>
  <c r="AE47" i="3"/>
  <c r="AF47" i="3"/>
  <c r="AG47" i="3"/>
  <c r="AH47" i="3"/>
  <c r="AI47" i="3"/>
  <c r="AJ47" i="3"/>
  <c r="AE48" i="3"/>
  <c r="AF48" i="3"/>
  <c r="AG48" i="3"/>
  <c r="AH48" i="3"/>
  <c r="AI48" i="3"/>
  <c r="AJ48" i="3"/>
  <c r="AE49" i="3"/>
  <c r="AF49" i="3"/>
  <c r="AG49" i="3"/>
  <c r="AH49" i="3"/>
  <c r="AI49" i="3"/>
  <c r="AJ49" i="3"/>
  <c r="AE50" i="3"/>
  <c r="AF50" i="3"/>
  <c r="AG50" i="3"/>
  <c r="AH50" i="3"/>
  <c r="AI50" i="3"/>
  <c r="AJ50" i="3"/>
  <c r="AE51" i="3"/>
  <c r="AF51" i="3"/>
  <c r="AG51" i="3"/>
  <c r="AH51" i="3"/>
  <c r="AI51" i="3"/>
  <c r="AJ51" i="3"/>
  <c r="AE52" i="3"/>
  <c r="AF52" i="3"/>
  <c r="AG52" i="3"/>
  <c r="AH52" i="3"/>
  <c r="AI52" i="3"/>
  <c r="AJ52" i="3"/>
  <c r="AE53" i="3"/>
  <c r="AF53" i="3"/>
  <c r="AG53" i="3"/>
  <c r="AH53" i="3"/>
  <c r="AI53" i="3"/>
  <c r="AJ53" i="3"/>
  <c r="AE54" i="3"/>
  <c r="AF54" i="3"/>
  <c r="AG54" i="3"/>
  <c r="AH54" i="3"/>
  <c r="AI54" i="3"/>
  <c r="AJ54" i="3"/>
  <c r="L9" i="20" l="1"/>
  <c r="L10" i="20"/>
  <c r="L12" i="20"/>
  <c r="L13" i="20"/>
  <c r="L14" i="20"/>
  <c r="L15" i="20"/>
  <c r="L16" i="20"/>
  <c r="L17" i="20"/>
  <c r="L18" i="20"/>
  <c r="L20" i="20"/>
  <c r="L22" i="20"/>
  <c r="H3" i="20"/>
  <c r="H4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L8" i="20" l="1"/>
  <c r="L21" i="20"/>
  <c r="L19" i="20"/>
  <c r="I19" i="20" s="1"/>
  <c r="I20" i="20" s="1"/>
  <c r="L11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7" i="20"/>
  <c r="I21" i="20" l="1"/>
  <c r="I22" i="20" s="1"/>
  <c r="U5" i="3" l="1"/>
  <c r="V5" i="3"/>
  <c r="W5" i="3"/>
  <c r="X5" i="3"/>
  <c r="U6" i="3"/>
  <c r="V6" i="3"/>
  <c r="W6" i="3"/>
  <c r="X6" i="3"/>
  <c r="U7" i="3"/>
  <c r="V7" i="3"/>
  <c r="W7" i="3"/>
  <c r="X7" i="3"/>
  <c r="U8" i="3"/>
  <c r="V8" i="3"/>
  <c r="W8" i="3"/>
  <c r="X8" i="3"/>
  <c r="U9" i="3"/>
  <c r="V9" i="3"/>
  <c r="W9" i="3"/>
  <c r="X9" i="3"/>
  <c r="U10" i="3"/>
  <c r="V10" i="3"/>
  <c r="W10" i="3"/>
  <c r="X10" i="3"/>
  <c r="U11" i="3"/>
  <c r="V11" i="3"/>
  <c r="W11" i="3"/>
  <c r="X11" i="3"/>
  <c r="U12" i="3"/>
  <c r="V12" i="3"/>
  <c r="W12" i="3"/>
  <c r="X12" i="3"/>
  <c r="U13" i="3"/>
  <c r="V13" i="3"/>
  <c r="W13" i="3"/>
  <c r="X13" i="3"/>
  <c r="U14" i="3"/>
  <c r="V14" i="3"/>
  <c r="W14" i="3"/>
  <c r="X14" i="3"/>
  <c r="U15" i="3"/>
  <c r="V15" i="3"/>
  <c r="W15" i="3"/>
  <c r="X15" i="3"/>
  <c r="U16" i="3"/>
  <c r="V16" i="3"/>
  <c r="W16" i="3"/>
  <c r="X16" i="3"/>
  <c r="U17" i="3"/>
  <c r="V17" i="3"/>
  <c r="W17" i="3"/>
  <c r="X17" i="3"/>
  <c r="U18" i="3"/>
  <c r="V18" i="3"/>
  <c r="W18" i="3"/>
  <c r="X18" i="3"/>
  <c r="U19" i="3"/>
  <c r="V19" i="3"/>
  <c r="W19" i="3"/>
  <c r="X19" i="3"/>
  <c r="U20" i="3"/>
  <c r="V20" i="3"/>
  <c r="W20" i="3"/>
  <c r="X20" i="3"/>
  <c r="U21" i="3"/>
  <c r="V21" i="3"/>
  <c r="W21" i="3"/>
  <c r="X21" i="3"/>
  <c r="U22" i="3"/>
  <c r="V22" i="3"/>
  <c r="W22" i="3"/>
  <c r="X22" i="3"/>
  <c r="U23" i="3"/>
  <c r="V23" i="3"/>
  <c r="W23" i="3"/>
  <c r="X23" i="3"/>
  <c r="U24" i="3"/>
  <c r="V24" i="3"/>
  <c r="W24" i="3"/>
  <c r="X24" i="3"/>
  <c r="U25" i="3"/>
  <c r="V25" i="3"/>
  <c r="W25" i="3"/>
  <c r="X25" i="3"/>
  <c r="U26" i="3"/>
  <c r="V26" i="3"/>
  <c r="W26" i="3"/>
  <c r="X26" i="3"/>
  <c r="U27" i="3"/>
  <c r="V27" i="3"/>
  <c r="W27" i="3"/>
  <c r="X27" i="3"/>
  <c r="U28" i="3"/>
  <c r="V28" i="3"/>
  <c r="W28" i="3"/>
  <c r="X28" i="3"/>
  <c r="U29" i="3"/>
  <c r="V29" i="3"/>
  <c r="W29" i="3"/>
  <c r="X29" i="3"/>
  <c r="U30" i="3"/>
  <c r="V30" i="3"/>
  <c r="W30" i="3"/>
  <c r="X30" i="3"/>
  <c r="U31" i="3"/>
  <c r="V31" i="3"/>
  <c r="W31" i="3"/>
  <c r="X31" i="3"/>
  <c r="U32" i="3"/>
  <c r="V32" i="3"/>
  <c r="W32" i="3"/>
  <c r="X32" i="3"/>
  <c r="U33" i="3"/>
  <c r="V33" i="3"/>
  <c r="W33" i="3"/>
  <c r="X33" i="3"/>
  <c r="U34" i="3"/>
  <c r="V34" i="3"/>
  <c r="W34" i="3"/>
  <c r="X34" i="3"/>
  <c r="U35" i="3"/>
  <c r="V35" i="3"/>
  <c r="W35" i="3"/>
  <c r="X35" i="3"/>
  <c r="U36" i="3"/>
  <c r="V36" i="3"/>
  <c r="W36" i="3"/>
  <c r="X36" i="3"/>
  <c r="U37" i="3"/>
  <c r="V37" i="3"/>
  <c r="W37" i="3"/>
  <c r="X37" i="3"/>
  <c r="U38" i="3"/>
  <c r="V38" i="3"/>
  <c r="W38" i="3"/>
  <c r="X38" i="3"/>
  <c r="U39" i="3"/>
  <c r="V39" i="3"/>
  <c r="W39" i="3"/>
  <c r="X39" i="3"/>
  <c r="U40" i="3"/>
  <c r="V40" i="3"/>
  <c r="W40" i="3"/>
  <c r="X40" i="3"/>
  <c r="U41" i="3"/>
  <c r="V41" i="3"/>
  <c r="W41" i="3"/>
  <c r="X41" i="3"/>
  <c r="U42" i="3"/>
  <c r="V42" i="3"/>
  <c r="W42" i="3"/>
  <c r="X42" i="3"/>
  <c r="U43" i="3"/>
  <c r="V43" i="3"/>
  <c r="W43" i="3"/>
  <c r="X43" i="3"/>
  <c r="U44" i="3"/>
  <c r="V44" i="3"/>
  <c r="W44" i="3"/>
  <c r="X44" i="3"/>
  <c r="U45" i="3"/>
  <c r="V45" i="3"/>
  <c r="W45" i="3"/>
  <c r="X45" i="3"/>
  <c r="U46" i="3"/>
  <c r="V46" i="3"/>
  <c r="W46" i="3"/>
  <c r="X46" i="3"/>
  <c r="U47" i="3"/>
  <c r="V47" i="3"/>
  <c r="W47" i="3"/>
  <c r="X47" i="3"/>
  <c r="U48" i="3"/>
  <c r="V48" i="3"/>
  <c r="W48" i="3"/>
  <c r="X48" i="3"/>
  <c r="U49" i="3"/>
  <c r="V49" i="3"/>
  <c r="W49" i="3"/>
  <c r="X49" i="3"/>
  <c r="U50" i="3"/>
  <c r="V50" i="3"/>
  <c r="W50" i="3"/>
  <c r="X50" i="3"/>
  <c r="U51" i="3"/>
  <c r="V51" i="3"/>
  <c r="W51" i="3"/>
  <c r="X51" i="3"/>
  <c r="U52" i="3"/>
  <c r="V52" i="3"/>
  <c r="W52" i="3"/>
  <c r="X52" i="3"/>
  <c r="U53" i="3"/>
  <c r="V53" i="3"/>
  <c r="W53" i="3"/>
  <c r="X53" i="3"/>
  <c r="X54" i="3"/>
  <c r="O56" i="3"/>
  <c r="R56" i="3"/>
  <c r="Q56" i="3"/>
  <c r="P56" i="3"/>
  <c r="N56" i="3"/>
  <c r="M56" i="3"/>
  <c r="L56" i="3"/>
  <c r="K56" i="3"/>
  <c r="B56" i="3"/>
  <c r="C56" i="3"/>
  <c r="J56" i="3"/>
  <c r="D56" i="3"/>
  <c r="E56" i="3"/>
  <c r="F56" i="3"/>
  <c r="I56" i="3"/>
  <c r="H56" i="3"/>
  <c r="G56" i="3"/>
  <c r="D58" i="46" l="1"/>
  <c r="E58" i="46"/>
  <c r="F58" i="46"/>
  <c r="G58" i="46"/>
  <c r="H2" i="23" l="1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K170" i="3"/>
  <c r="E810" i="63"/>
  <c r="D7" i="23"/>
  <c r="R66" i="23" s="1"/>
  <c r="D8" i="23"/>
  <c r="D9" i="23"/>
  <c r="R68" i="23" s="1"/>
  <c r="D10" i="23"/>
  <c r="R69" i="23" s="1"/>
  <c r="D11" i="23"/>
  <c r="R70" i="23" s="1"/>
  <c r="D12" i="23"/>
  <c r="R71" i="23" s="1"/>
  <c r="D13" i="23"/>
  <c r="R72" i="23" s="1"/>
  <c r="D14" i="23"/>
  <c r="R73" i="23" s="1"/>
  <c r="D15" i="23"/>
  <c r="R74" i="23" s="1"/>
  <c r="D16" i="23"/>
  <c r="R75" i="23" s="1"/>
  <c r="D17" i="23"/>
  <c r="R76" i="23" s="1"/>
  <c r="D18" i="23"/>
  <c r="D19" i="23"/>
  <c r="R78" i="23" s="1"/>
  <c r="D20" i="23"/>
  <c r="R79" i="23" s="1"/>
  <c r="D21" i="23"/>
  <c r="R80" i="23" s="1"/>
  <c r="D22" i="23"/>
  <c r="R81" i="23" s="1"/>
  <c r="D23" i="23"/>
  <c r="R82" i="23" s="1"/>
  <c r="D24" i="23"/>
  <c r="R83" i="23" s="1"/>
  <c r="D25" i="23"/>
  <c r="R84" i="23" s="1"/>
  <c r="D26" i="23"/>
  <c r="R85" i="23" s="1"/>
  <c r="D27" i="23"/>
  <c r="R86" i="23" s="1"/>
  <c r="D28" i="23"/>
  <c r="R87" i="23" s="1"/>
  <c r="D29" i="23"/>
  <c r="R88" i="23" s="1"/>
  <c r="D30" i="23"/>
  <c r="R89" i="23" s="1"/>
  <c r="D31" i="23"/>
  <c r="R90" i="23" s="1"/>
  <c r="D32" i="23"/>
  <c r="R91" i="23" s="1"/>
  <c r="D33" i="23"/>
  <c r="R92" i="23" s="1"/>
  <c r="D34" i="23"/>
  <c r="R93" i="23" s="1"/>
  <c r="D35" i="23"/>
  <c r="R94" i="23" s="1"/>
  <c r="D36" i="23"/>
  <c r="R95" i="23" s="1"/>
  <c r="D37" i="23"/>
  <c r="R96" i="23" s="1"/>
  <c r="D38" i="23"/>
  <c r="R97" i="23" s="1"/>
  <c r="D39" i="23"/>
  <c r="R98" i="23" s="1"/>
  <c r="D40" i="23"/>
  <c r="R99" i="23" s="1"/>
  <c r="D41" i="23"/>
  <c r="R100" i="23" s="1"/>
  <c r="D42" i="23"/>
  <c r="R101" i="23" s="1"/>
  <c r="D43" i="23"/>
  <c r="R102" i="23" s="1"/>
  <c r="D44" i="23"/>
  <c r="R103" i="23" s="1"/>
  <c r="D45" i="23"/>
  <c r="R104" i="23" s="1"/>
  <c r="D46" i="23"/>
  <c r="R105" i="23" s="1"/>
  <c r="D47" i="23"/>
  <c r="R106" i="23" s="1"/>
  <c r="D48" i="23"/>
  <c r="R107" i="23" s="1"/>
  <c r="D49" i="23"/>
  <c r="R108" i="23" s="1"/>
  <c r="D50" i="23"/>
  <c r="R109" i="23" s="1"/>
  <c r="D51" i="23"/>
  <c r="R110" i="23" s="1"/>
  <c r="D52" i="23"/>
  <c r="R111" i="23" s="1"/>
  <c r="D53" i="23"/>
  <c r="D54" i="23"/>
  <c r="R113" i="23" s="1"/>
  <c r="D55" i="23"/>
  <c r="R114" i="23" s="1"/>
  <c r="D56" i="23"/>
  <c r="R115" i="23" s="1"/>
  <c r="D6" i="23"/>
  <c r="R65" i="23" s="1"/>
  <c r="R65" i="46"/>
  <c r="R67" i="46"/>
  <c r="R69" i="46"/>
  <c r="R71" i="46"/>
  <c r="R73" i="46"/>
  <c r="R75" i="46"/>
  <c r="R77" i="46"/>
  <c r="R79" i="46"/>
  <c r="R81" i="46"/>
  <c r="R83" i="46"/>
  <c r="R85" i="46"/>
  <c r="R87" i="46"/>
  <c r="R89" i="46"/>
  <c r="R91" i="46"/>
  <c r="R92" i="46"/>
  <c r="R96" i="46"/>
  <c r="R100" i="46"/>
  <c r="R76" i="46"/>
  <c r="R74" i="46"/>
  <c r="R72" i="46"/>
  <c r="R70" i="46"/>
  <c r="R68" i="46"/>
  <c r="R66" i="46"/>
  <c r="R64" i="46"/>
  <c r="R78" i="46"/>
  <c r="R80" i="46"/>
  <c r="R82" i="46"/>
  <c r="R84" i="46"/>
  <c r="R86" i="46"/>
  <c r="R88" i="46"/>
  <c r="R90" i="46"/>
  <c r="R94" i="46"/>
  <c r="R98" i="46"/>
  <c r="R102" i="46"/>
  <c r="F227" i="3"/>
  <c r="G227" i="3"/>
  <c r="H227" i="3"/>
  <c r="I227" i="3"/>
  <c r="J227" i="3"/>
  <c r="K227" i="3"/>
  <c r="F178" i="3"/>
  <c r="E577" i="63" s="1"/>
  <c r="G178" i="3"/>
  <c r="E3119" i="63" s="1"/>
  <c r="E618" i="63"/>
  <c r="H178" i="3"/>
  <c r="E659" i="63" s="1"/>
  <c r="I178" i="3"/>
  <c r="E3201" i="63" s="1"/>
  <c r="J178" i="3"/>
  <c r="E741" i="63" s="1"/>
  <c r="K178" i="3"/>
  <c r="E782" i="63"/>
  <c r="F179" i="3"/>
  <c r="E3079" i="63" s="1"/>
  <c r="G179" i="3"/>
  <c r="H179" i="3"/>
  <c r="E3161" i="63" s="1"/>
  <c r="I179" i="3"/>
  <c r="E701" i="63"/>
  <c r="J179" i="3"/>
  <c r="E742" i="63" s="1"/>
  <c r="K179" i="3"/>
  <c r="E783" i="63"/>
  <c r="F180" i="3"/>
  <c r="E3080" i="63" s="1"/>
  <c r="G180" i="3"/>
  <c r="E620" i="63" s="1"/>
  <c r="H180" i="3"/>
  <c r="E661" i="63" s="1"/>
  <c r="E702" i="63"/>
  <c r="J180" i="3"/>
  <c r="E743" i="63" s="1"/>
  <c r="K180" i="3"/>
  <c r="E784" i="63" s="1"/>
  <c r="F181" i="3"/>
  <c r="G181" i="3"/>
  <c r="E621" i="63" s="1"/>
  <c r="H181" i="3"/>
  <c r="E703" i="63"/>
  <c r="E3245" i="63"/>
  <c r="K181" i="3"/>
  <c r="E3286" i="63" s="1"/>
  <c r="F182" i="3"/>
  <c r="G182" i="3"/>
  <c r="H182" i="3"/>
  <c r="E663" i="63"/>
  <c r="E704" i="63"/>
  <c r="E745" i="63"/>
  <c r="E3287" i="63"/>
  <c r="F183" i="3"/>
  <c r="E582" i="63" s="1"/>
  <c r="G183" i="3"/>
  <c r="E623" i="63" s="1"/>
  <c r="H183" i="3"/>
  <c r="E705" i="63"/>
  <c r="E3288" i="63"/>
  <c r="E787" i="63"/>
  <c r="F184" i="3"/>
  <c r="E3084" i="63" s="1"/>
  <c r="G184" i="3"/>
  <c r="H184" i="3"/>
  <c r="E665" i="63" s="1"/>
  <c r="I184" i="3"/>
  <c r="E706" i="63" s="1"/>
  <c r="E3248" i="63"/>
  <c r="E747" i="63"/>
  <c r="F185" i="3"/>
  <c r="E584" i="63" s="1"/>
  <c r="G185" i="3"/>
  <c r="E625" i="63" s="1"/>
  <c r="H185" i="3"/>
  <c r="E666" i="63" s="1"/>
  <c r="I185" i="3"/>
  <c r="E707" i="63" s="1"/>
  <c r="J185" i="3"/>
  <c r="E748" i="63" s="1"/>
  <c r="E789" i="63"/>
  <c r="F186" i="3"/>
  <c r="G186" i="3"/>
  <c r="E626" i="63" s="1"/>
  <c r="H186" i="3"/>
  <c r="E667" i="63" s="1"/>
  <c r="I186" i="3"/>
  <c r="E708" i="63" s="1"/>
  <c r="J186" i="3"/>
  <c r="K186" i="3"/>
  <c r="E790" i="63" s="1"/>
  <c r="F187" i="3"/>
  <c r="E3087" i="63" s="1"/>
  <c r="G187" i="3"/>
  <c r="E3128" i="63" s="1"/>
  <c r="E627" i="63"/>
  <c r="H187" i="3"/>
  <c r="I187" i="3"/>
  <c r="E709" i="63" s="1"/>
  <c r="J187" i="3"/>
  <c r="K187" i="3"/>
  <c r="F188" i="3"/>
  <c r="E587" i="63" s="1"/>
  <c r="G188" i="3"/>
  <c r="E3129" i="63" s="1"/>
  <c r="E628" i="63"/>
  <c r="H188" i="3"/>
  <c r="E669" i="63" s="1"/>
  <c r="I188" i="3"/>
  <c r="J188" i="3"/>
  <c r="K188" i="3"/>
  <c r="E792" i="63" s="1"/>
  <c r="F189" i="3"/>
  <c r="E3089" i="63" s="1"/>
  <c r="G189" i="3"/>
  <c r="H189" i="3"/>
  <c r="E3171" i="63" s="1"/>
  <c r="I189" i="3"/>
  <c r="E711" i="63" s="1"/>
  <c r="J189" i="3"/>
  <c r="E752" i="63" s="1"/>
  <c r="K189" i="3"/>
  <c r="E793" i="63" s="1"/>
  <c r="F190" i="3"/>
  <c r="G190" i="3"/>
  <c r="E630" i="63"/>
  <c r="H190" i="3"/>
  <c r="I190" i="3"/>
  <c r="E712" i="63" s="1"/>
  <c r="J190" i="3"/>
  <c r="E753" i="63" s="1"/>
  <c r="K190" i="3"/>
  <c r="E3295" i="63" s="1"/>
  <c r="E794" i="63"/>
  <c r="F191" i="3"/>
  <c r="E590" i="63" s="1"/>
  <c r="G191" i="3"/>
  <c r="E3132" i="63" s="1"/>
  <c r="E631" i="63"/>
  <c r="H191" i="3"/>
  <c r="E672" i="63" s="1"/>
  <c r="I191" i="3"/>
  <c r="E3214" i="63" s="1"/>
  <c r="J191" i="3"/>
  <c r="E754" i="63" s="1"/>
  <c r="K191" i="3"/>
  <c r="F192" i="3"/>
  <c r="E3092" i="63" s="1"/>
  <c r="G192" i="3"/>
  <c r="E3133" i="63" s="1"/>
  <c r="H192" i="3"/>
  <c r="E673" i="63" s="1"/>
  <c r="I192" i="3"/>
  <c r="J192" i="3"/>
  <c r="E755" i="63" s="1"/>
  <c r="K192" i="3"/>
  <c r="F193" i="3"/>
  <c r="E592" i="63" s="1"/>
  <c r="G193" i="3"/>
  <c r="E633" i="63" s="1"/>
  <c r="H193" i="3"/>
  <c r="E3175" i="63" s="1"/>
  <c r="I193" i="3"/>
  <c r="E715" i="63" s="1"/>
  <c r="J193" i="3"/>
  <c r="K193" i="3"/>
  <c r="E797" i="63" s="1"/>
  <c r="F194" i="3"/>
  <c r="E593" i="63" s="1"/>
  <c r="G194" i="3"/>
  <c r="E3135" i="63" s="1"/>
  <c r="H194" i="3"/>
  <c r="I194" i="3"/>
  <c r="E716" i="63" s="1"/>
  <c r="J194" i="3"/>
  <c r="K194" i="3"/>
  <c r="E798" i="63" s="1"/>
  <c r="F195" i="3"/>
  <c r="E594" i="63" s="1"/>
  <c r="G195" i="3"/>
  <c r="H195" i="3"/>
  <c r="I195" i="3"/>
  <c r="E717" i="63" s="1"/>
  <c r="J195" i="3"/>
  <c r="E758" i="63" s="1"/>
  <c r="K195" i="3"/>
  <c r="E3300" i="63" s="1"/>
  <c r="F196" i="3"/>
  <c r="E3096" i="63" s="1"/>
  <c r="G196" i="3"/>
  <c r="E636" i="63" s="1"/>
  <c r="H196" i="3"/>
  <c r="E3178" i="63" s="1"/>
  <c r="E718" i="63"/>
  <c r="J196" i="3"/>
  <c r="E3260" i="63" s="1"/>
  <c r="K196" i="3"/>
  <c r="E800" i="63" s="1"/>
  <c r="F197" i="3"/>
  <c r="E3097" i="63" s="1"/>
  <c r="G197" i="3"/>
  <c r="E637" i="63"/>
  <c r="H197" i="3"/>
  <c r="E678" i="63" s="1"/>
  <c r="E719" i="63"/>
  <c r="E760" i="63"/>
  <c r="K197" i="3"/>
  <c r="F198" i="3"/>
  <c r="E597" i="63" s="1"/>
  <c r="G198" i="3"/>
  <c r="H198" i="3"/>
  <c r="E679" i="63"/>
  <c r="E3221" i="63"/>
  <c r="E761" i="63"/>
  <c r="E802" i="63"/>
  <c r="F199" i="3"/>
  <c r="E598" i="63" s="1"/>
  <c r="G199" i="3"/>
  <c r="E639" i="63" s="1"/>
  <c r="H199" i="3"/>
  <c r="E680" i="63" s="1"/>
  <c r="I199" i="3"/>
  <c r="E3222" i="63" s="1"/>
  <c r="E762" i="63"/>
  <c r="E3304" i="63"/>
  <c r="E803" i="63"/>
  <c r="F200" i="3"/>
  <c r="E599" i="63" s="1"/>
  <c r="G200" i="3"/>
  <c r="E640" i="63" s="1"/>
  <c r="H200" i="3"/>
  <c r="E3182" i="63" s="1"/>
  <c r="E681" i="63"/>
  <c r="I200" i="3"/>
  <c r="E3223" i="63" s="1"/>
  <c r="J200" i="3"/>
  <c r="E3264" i="63" s="1"/>
  <c r="E763" i="63"/>
  <c r="E3305" i="63"/>
  <c r="F201" i="3"/>
  <c r="E3101" i="63" s="1"/>
  <c r="G201" i="3"/>
  <c r="E641" i="63" s="1"/>
  <c r="H201" i="3"/>
  <c r="I201" i="3"/>
  <c r="E723" i="63" s="1"/>
  <c r="J201" i="3"/>
  <c r="E3265" i="63" s="1"/>
  <c r="K201" i="3"/>
  <c r="F202" i="3"/>
  <c r="E601" i="63" s="1"/>
  <c r="G202" i="3"/>
  <c r="E3143" i="63" s="1"/>
  <c r="H202" i="3"/>
  <c r="E683" i="63" s="1"/>
  <c r="I202" i="3"/>
  <c r="E724" i="63" s="1"/>
  <c r="J202" i="3"/>
  <c r="K202" i="3"/>
  <c r="E806" i="63" s="1"/>
  <c r="F203" i="3"/>
  <c r="G203" i="3"/>
  <c r="H203" i="3"/>
  <c r="E684" i="63" s="1"/>
  <c r="I203" i="3"/>
  <c r="J203" i="3"/>
  <c r="E3267" i="63" s="1"/>
  <c r="K203" i="3"/>
  <c r="E807" i="63" s="1"/>
  <c r="F204" i="3"/>
  <c r="E603" i="63" s="1"/>
  <c r="G204" i="3"/>
  <c r="E644" i="63" s="1"/>
  <c r="H204" i="3"/>
  <c r="E685" i="63" s="1"/>
  <c r="I204" i="3"/>
  <c r="E726" i="63" s="1"/>
  <c r="J204" i="3"/>
  <c r="E767" i="63" s="1"/>
  <c r="K204" i="3"/>
  <c r="E3309" i="63" s="1"/>
  <c r="F205" i="3"/>
  <c r="E604" i="63" s="1"/>
  <c r="G205" i="3"/>
  <c r="E645" i="63" s="1"/>
  <c r="H205" i="3"/>
  <c r="I205" i="3"/>
  <c r="E727" i="63" s="1"/>
  <c r="J205" i="3"/>
  <c r="E768" i="63" s="1"/>
  <c r="K205" i="3"/>
  <c r="E3310" i="63" s="1"/>
  <c r="F206" i="3"/>
  <c r="E605" i="63" s="1"/>
  <c r="G206" i="3"/>
  <c r="H206" i="3"/>
  <c r="I206" i="3"/>
  <c r="E728" i="63" s="1"/>
  <c r="J206" i="3"/>
  <c r="E3270" i="63" s="1"/>
  <c r="K206" i="3"/>
  <c r="F207" i="3"/>
  <c r="E606" i="63" s="1"/>
  <c r="G207" i="3"/>
  <c r="E647" i="63" s="1"/>
  <c r="H207" i="3"/>
  <c r="E3189" i="63" s="1"/>
  <c r="I207" i="3"/>
  <c r="E729" i="63" s="1"/>
  <c r="J207" i="3"/>
  <c r="K207" i="3"/>
  <c r="E811" i="63" s="1"/>
  <c r="F208" i="3"/>
  <c r="E607" i="63" s="1"/>
  <c r="G208" i="3"/>
  <c r="E3149" i="63" s="1"/>
  <c r="H208" i="3"/>
  <c r="E689" i="63" s="1"/>
  <c r="I208" i="3"/>
  <c r="E3231" i="63" s="1"/>
  <c r="J208" i="3"/>
  <c r="E771" i="63" s="1"/>
  <c r="K208" i="3"/>
  <c r="F209" i="3"/>
  <c r="E608" i="63" s="1"/>
  <c r="G209" i="3"/>
  <c r="E3150" i="63" s="1"/>
  <c r="H209" i="3"/>
  <c r="E690" i="63" s="1"/>
  <c r="I209" i="3"/>
  <c r="E3232" i="63" s="1"/>
  <c r="J209" i="3"/>
  <c r="E772" i="63" s="1"/>
  <c r="K209" i="3"/>
  <c r="E3314" i="63" s="1"/>
  <c r="F210" i="3"/>
  <c r="E609" i="63" s="1"/>
  <c r="G210" i="3"/>
  <c r="E650" i="63" s="1"/>
  <c r="H210" i="3"/>
  <c r="E691" i="63" s="1"/>
  <c r="I210" i="3"/>
  <c r="J210" i="3"/>
  <c r="E773" i="63" s="1"/>
  <c r="K210" i="3"/>
  <c r="E3315" i="63" s="1"/>
  <c r="F211" i="3"/>
  <c r="E610" i="63" s="1"/>
  <c r="G211" i="3"/>
  <c r="E651" i="63" s="1"/>
  <c r="H211" i="3"/>
  <c r="E3193" i="63" s="1"/>
  <c r="I211" i="3"/>
  <c r="J211" i="3"/>
  <c r="E3275" i="63" s="1"/>
  <c r="K211" i="3"/>
  <c r="E815" i="63"/>
  <c r="F212" i="3"/>
  <c r="G212" i="3"/>
  <c r="H212" i="3"/>
  <c r="E3194" i="63" s="1"/>
  <c r="I212" i="3"/>
  <c r="E734" i="63" s="1"/>
  <c r="J212" i="3"/>
  <c r="E775" i="63" s="1"/>
  <c r="K212" i="3"/>
  <c r="E816" i="63" s="1"/>
  <c r="F213" i="3"/>
  <c r="E3113" i="63" s="1"/>
  <c r="G213" i="3"/>
  <c r="E653" i="63" s="1"/>
  <c r="H213" i="3"/>
  <c r="E3195" i="63" s="1"/>
  <c r="I213" i="3"/>
  <c r="J213" i="3"/>
  <c r="E776" i="63" s="1"/>
  <c r="K213" i="3"/>
  <c r="E817" i="63" s="1"/>
  <c r="F214" i="3"/>
  <c r="G214" i="3"/>
  <c r="E654" i="63" s="1"/>
  <c r="H214" i="3"/>
  <c r="E695" i="63" s="1"/>
  <c r="I214" i="3"/>
  <c r="E736" i="63" s="1"/>
  <c r="J214" i="3"/>
  <c r="K214" i="3"/>
  <c r="E818" i="63" s="1"/>
  <c r="F215" i="3"/>
  <c r="E3115" i="63" s="1"/>
  <c r="G215" i="3"/>
  <c r="H215" i="3"/>
  <c r="E696" i="63" s="1"/>
  <c r="I215" i="3"/>
  <c r="E737" i="63"/>
  <c r="J215" i="3"/>
  <c r="E778" i="63" s="1"/>
  <c r="K215" i="3"/>
  <c r="E819" i="63" s="1"/>
  <c r="F216" i="3"/>
  <c r="G216" i="3"/>
  <c r="E3157" i="63" s="1"/>
  <c r="H216" i="3"/>
  <c r="E697" i="63" s="1"/>
  <c r="I216" i="3"/>
  <c r="E3239" i="63" s="1"/>
  <c r="J216" i="3"/>
  <c r="K216" i="3"/>
  <c r="F217" i="3"/>
  <c r="E616" i="63" s="1"/>
  <c r="G217" i="3"/>
  <c r="E3158" i="63" s="1"/>
  <c r="E657" i="63"/>
  <c r="H217" i="3"/>
  <c r="E698" i="63" s="1"/>
  <c r="I217" i="3"/>
  <c r="E739" i="63" s="1"/>
  <c r="J217" i="3"/>
  <c r="E780" i="63" s="1"/>
  <c r="K217" i="3"/>
  <c r="E821" i="63" s="1"/>
  <c r="F218" i="3"/>
  <c r="G218" i="3"/>
  <c r="H218" i="3"/>
  <c r="I218" i="3"/>
  <c r="J218" i="3"/>
  <c r="K218" i="3"/>
  <c r="F219" i="3"/>
  <c r="G219" i="3"/>
  <c r="H219" i="3"/>
  <c r="I219" i="3"/>
  <c r="J219" i="3"/>
  <c r="K219" i="3"/>
  <c r="F220" i="3"/>
  <c r="G220" i="3"/>
  <c r="H220" i="3"/>
  <c r="I220" i="3"/>
  <c r="J220" i="3"/>
  <c r="K220" i="3"/>
  <c r="F221" i="3"/>
  <c r="G221" i="3"/>
  <c r="H221" i="3"/>
  <c r="I221" i="3"/>
  <c r="J221" i="3"/>
  <c r="K221" i="3"/>
  <c r="F222" i="3"/>
  <c r="G222" i="3"/>
  <c r="H222" i="3"/>
  <c r="I222" i="3"/>
  <c r="J222" i="3"/>
  <c r="K222" i="3"/>
  <c r="F223" i="3"/>
  <c r="G223" i="3"/>
  <c r="H223" i="3"/>
  <c r="I223" i="3"/>
  <c r="J223" i="3"/>
  <c r="K223" i="3"/>
  <c r="F224" i="3"/>
  <c r="G224" i="3"/>
  <c r="H224" i="3"/>
  <c r="I224" i="3"/>
  <c r="J224" i="3"/>
  <c r="K224" i="3"/>
  <c r="F225" i="3"/>
  <c r="G225" i="3"/>
  <c r="H225" i="3"/>
  <c r="I225" i="3"/>
  <c r="J225" i="3"/>
  <c r="K225" i="3"/>
  <c r="F226" i="3"/>
  <c r="G226" i="3"/>
  <c r="H226" i="3"/>
  <c r="I226" i="3"/>
  <c r="J226" i="3"/>
  <c r="K226" i="3"/>
  <c r="G177" i="3"/>
  <c r="H177" i="3"/>
  <c r="I177" i="3"/>
  <c r="E3200" i="63" s="1"/>
  <c r="J177" i="3"/>
  <c r="K177" i="3"/>
  <c r="E3282" i="63" s="1"/>
  <c r="E781" i="63"/>
  <c r="F177" i="3"/>
  <c r="Z6" i="3"/>
  <c r="AA6" i="3"/>
  <c r="AB6" i="3"/>
  <c r="AC6" i="3"/>
  <c r="Y7" i="3"/>
  <c r="Z7" i="3"/>
  <c r="AA7" i="3"/>
  <c r="AB7" i="3"/>
  <c r="AC7" i="3"/>
  <c r="Y8" i="3"/>
  <c r="Z8" i="3"/>
  <c r="AA8" i="3"/>
  <c r="AB8" i="3"/>
  <c r="AC8" i="3"/>
  <c r="Y9" i="3"/>
  <c r="Z9" i="3"/>
  <c r="AA9" i="3"/>
  <c r="AB9" i="3"/>
  <c r="AC9" i="3"/>
  <c r="Y10" i="3"/>
  <c r="Z10" i="3"/>
  <c r="AA10" i="3"/>
  <c r="AB10" i="3"/>
  <c r="AC10" i="3"/>
  <c r="Y11" i="3"/>
  <c r="Z11" i="3"/>
  <c r="AA11" i="3"/>
  <c r="AB11" i="3"/>
  <c r="AC11" i="3"/>
  <c r="Y12" i="3"/>
  <c r="Z12" i="3"/>
  <c r="AA12" i="3"/>
  <c r="AB12" i="3"/>
  <c r="AC12" i="3"/>
  <c r="Y13" i="3"/>
  <c r="Z13" i="3"/>
  <c r="AA13" i="3"/>
  <c r="AB13" i="3"/>
  <c r="AC13" i="3"/>
  <c r="Y14" i="3"/>
  <c r="Z14" i="3"/>
  <c r="AA14" i="3"/>
  <c r="AB14" i="3"/>
  <c r="AC14" i="3"/>
  <c r="Y15" i="3"/>
  <c r="Z15" i="3"/>
  <c r="AA15" i="3"/>
  <c r="AB15" i="3"/>
  <c r="AC15" i="3"/>
  <c r="Y16" i="3"/>
  <c r="Z16" i="3"/>
  <c r="AA16" i="3"/>
  <c r="AB16" i="3"/>
  <c r="AC16" i="3"/>
  <c r="Y17" i="3"/>
  <c r="Z17" i="3"/>
  <c r="AA17" i="3"/>
  <c r="AB17" i="3"/>
  <c r="AC17" i="3"/>
  <c r="Y18" i="3"/>
  <c r="Z18" i="3"/>
  <c r="AA18" i="3"/>
  <c r="AB18" i="3"/>
  <c r="AC18" i="3"/>
  <c r="Y19" i="3"/>
  <c r="Z19" i="3"/>
  <c r="AA19" i="3"/>
  <c r="AB19" i="3"/>
  <c r="AC19" i="3"/>
  <c r="Y20" i="3"/>
  <c r="Z20" i="3"/>
  <c r="AA20" i="3"/>
  <c r="AB20" i="3"/>
  <c r="AC20" i="3"/>
  <c r="Y21" i="3"/>
  <c r="Z21" i="3"/>
  <c r="AA21" i="3"/>
  <c r="AB21" i="3"/>
  <c r="AC21" i="3"/>
  <c r="Y22" i="3"/>
  <c r="Z22" i="3"/>
  <c r="AA22" i="3"/>
  <c r="AB22" i="3"/>
  <c r="AC22" i="3"/>
  <c r="Y23" i="3"/>
  <c r="Z23" i="3"/>
  <c r="AA23" i="3"/>
  <c r="AB23" i="3"/>
  <c r="AC23" i="3"/>
  <c r="Y24" i="3"/>
  <c r="Z24" i="3"/>
  <c r="AA24" i="3"/>
  <c r="AB24" i="3"/>
  <c r="AC24" i="3"/>
  <c r="Y25" i="3"/>
  <c r="Z25" i="3"/>
  <c r="AA25" i="3"/>
  <c r="AB25" i="3"/>
  <c r="AC25" i="3"/>
  <c r="Y26" i="3"/>
  <c r="Z26" i="3"/>
  <c r="AA26" i="3"/>
  <c r="AB26" i="3"/>
  <c r="AC26" i="3"/>
  <c r="Y27" i="3"/>
  <c r="Z27" i="3"/>
  <c r="AA27" i="3"/>
  <c r="AB27" i="3"/>
  <c r="AC27" i="3"/>
  <c r="Y28" i="3"/>
  <c r="Z28" i="3"/>
  <c r="AA28" i="3"/>
  <c r="AB28" i="3"/>
  <c r="AC28" i="3"/>
  <c r="Y29" i="3"/>
  <c r="Z29" i="3"/>
  <c r="AA29" i="3"/>
  <c r="AB29" i="3"/>
  <c r="AC29" i="3"/>
  <c r="Y30" i="3"/>
  <c r="Z30" i="3"/>
  <c r="AA30" i="3"/>
  <c r="AB30" i="3"/>
  <c r="AC30" i="3"/>
  <c r="Y31" i="3"/>
  <c r="Z31" i="3"/>
  <c r="AA31" i="3"/>
  <c r="AB31" i="3"/>
  <c r="AC31" i="3"/>
  <c r="Y32" i="3"/>
  <c r="Z32" i="3"/>
  <c r="AA32" i="3"/>
  <c r="AB32" i="3"/>
  <c r="AC32" i="3"/>
  <c r="Y33" i="3"/>
  <c r="Z33" i="3"/>
  <c r="AA33" i="3"/>
  <c r="AB33" i="3"/>
  <c r="AC33" i="3"/>
  <c r="Y34" i="3"/>
  <c r="Z34" i="3"/>
  <c r="AA34" i="3"/>
  <c r="AB34" i="3"/>
  <c r="AC34" i="3"/>
  <c r="Y35" i="3"/>
  <c r="Z35" i="3"/>
  <c r="AA35" i="3"/>
  <c r="AB35" i="3"/>
  <c r="AC35" i="3"/>
  <c r="Y36" i="3"/>
  <c r="Z36" i="3"/>
  <c r="AA36" i="3"/>
  <c r="AB36" i="3"/>
  <c r="AC36" i="3"/>
  <c r="Y37" i="3"/>
  <c r="Z37" i="3"/>
  <c r="AA37" i="3"/>
  <c r="AB37" i="3"/>
  <c r="AC37" i="3"/>
  <c r="Y38" i="3"/>
  <c r="Z38" i="3"/>
  <c r="AA38" i="3"/>
  <c r="AB38" i="3"/>
  <c r="AC38" i="3"/>
  <c r="Y39" i="3"/>
  <c r="Z39" i="3"/>
  <c r="AA39" i="3"/>
  <c r="AB39" i="3"/>
  <c r="AC39" i="3"/>
  <c r="Y40" i="3"/>
  <c r="Z40" i="3"/>
  <c r="AA40" i="3"/>
  <c r="AB40" i="3"/>
  <c r="AC40" i="3"/>
  <c r="Y41" i="3"/>
  <c r="Z41" i="3"/>
  <c r="AA41" i="3"/>
  <c r="AB41" i="3"/>
  <c r="AC41" i="3"/>
  <c r="Y42" i="3"/>
  <c r="Z42" i="3"/>
  <c r="AA42" i="3"/>
  <c r="AB42" i="3"/>
  <c r="AC42" i="3"/>
  <c r="Y43" i="3"/>
  <c r="Z43" i="3"/>
  <c r="AA43" i="3"/>
  <c r="AB43" i="3"/>
  <c r="AC43" i="3"/>
  <c r="Y44" i="3"/>
  <c r="Z44" i="3"/>
  <c r="AA44" i="3"/>
  <c r="AB44" i="3"/>
  <c r="AC44" i="3"/>
  <c r="Y45" i="3"/>
  <c r="Z45" i="3"/>
  <c r="AA45" i="3"/>
  <c r="AB45" i="3"/>
  <c r="AC45" i="3"/>
  <c r="Y46" i="3"/>
  <c r="Z46" i="3"/>
  <c r="AA46" i="3"/>
  <c r="AB46" i="3"/>
  <c r="AC46" i="3"/>
  <c r="Y47" i="3"/>
  <c r="Z47" i="3"/>
  <c r="AA47" i="3"/>
  <c r="AB47" i="3"/>
  <c r="AC47" i="3"/>
  <c r="Y48" i="3"/>
  <c r="Z48" i="3"/>
  <c r="AA48" i="3"/>
  <c r="AB48" i="3"/>
  <c r="AC48" i="3"/>
  <c r="Y49" i="3"/>
  <c r="Z49" i="3"/>
  <c r="AA49" i="3"/>
  <c r="AB49" i="3"/>
  <c r="AC49" i="3"/>
  <c r="Y50" i="3"/>
  <c r="Z50" i="3"/>
  <c r="AA50" i="3"/>
  <c r="AB50" i="3"/>
  <c r="AC50" i="3"/>
  <c r="Y51" i="3"/>
  <c r="Z51" i="3"/>
  <c r="AA51" i="3"/>
  <c r="AB51" i="3"/>
  <c r="AC51" i="3"/>
  <c r="Y52" i="3"/>
  <c r="Z52" i="3"/>
  <c r="AA52" i="3"/>
  <c r="AB52" i="3"/>
  <c r="AC52" i="3"/>
  <c r="Y53" i="3"/>
  <c r="Z53" i="3"/>
  <c r="AA53" i="3"/>
  <c r="AB53" i="3"/>
  <c r="AC53" i="3"/>
  <c r="C56" i="46"/>
  <c r="C113" i="46" s="1"/>
  <c r="Z5" i="3"/>
  <c r="AA5" i="3"/>
  <c r="AB5" i="3"/>
  <c r="AC5" i="3"/>
  <c r="R103" i="46"/>
  <c r="R104" i="46"/>
  <c r="R105" i="46"/>
  <c r="R106" i="46"/>
  <c r="R107" i="46"/>
  <c r="R108" i="46"/>
  <c r="R109" i="46"/>
  <c r="R110" i="46"/>
  <c r="R111" i="46"/>
  <c r="R112" i="46"/>
  <c r="R113" i="46"/>
  <c r="R63" i="46"/>
  <c r="R77" i="23"/>
  <c r="C56" i="23"/>
  <c r="C115" i="23" s="1"/>
  <c r="M58" i="46"/>
  <c r="C21" i="44" s="1"/>
  <c r="K58" i="46"/>
  <c r="C19" i="44" s="1"/>
  <c r="I58" i="46"/>
  <c r="C17" i="44" s="1"/>
  <c r="B2" i="46"/>
  <c r="H2" i="3"/>
  <c r="I2" i="3"/>
  <c r="J2" i="3"/>
  <c r="K2" i="3"/>
  <c r="G2" i="3"/>
  <c r="B2" i="23"/>
  <c r="Y54" i="3"/>
  <c r="Z54" i="3"/>
  <c r="AA54" i="3"/>
  <c r="AB54" i="3"/>
  <c r="AC54" i="3"/>
  <c r="F62" i="3"/>
  <c r="G62" i="3"/>
  <c r="H62" i="3"/>
  <c r="I62" i="3"/>
  <c r="J62" i="3"/>
  <c r="K62" i="3"/>
  <c r="F63" i="3"/>
  <c r="G63" i="3"/>
  <c r="H63" i="3"/>
  <c r="I63" i="3"/>
  <c r="J63" i="3"/>
  <c r="K63" i="3"/>
  <c r="F64" i="3"/>
  <c r="G64" i="3"/>
  <c r="H64" i="3"/>
  <c r="I64" i="3"/>
  <c r="J64" i="3"/>
  <c r="K64" i="3"/>
  <c r="F65" i="3"/>
  <c r="G65" i="3"/>
  <c r="H65" i="3"/>
  <c r="I65" i="3"/>
  <c r="J65" i="3"/>
  <c r="K65" i="3"/>
  <c r="F66" i="3"/>
  <c r="G66" i="3"/>
  <c r="H66" i="3"/>
  <c r="I66" i="3"/>
  <c r="J66" i="3"/>
  <c r="K66" i="3"/>
  <c r="AC66" i="3"/>
  <c r="F67" i="3"/>
  <c r="G67" i="3"/>
  <c r="Y67" i="3" s="1"/>
  <c r="H67" i="3"/>
  <c r="I67" i="3"/>
  <c r="J67" i="3"/>
  <c r="AB67" i="3" s="1"/>
  <c r="K67" i="3"/>
  <c r="AC67" i="3" s="1"/>
  <c r="F68" i="3"/>
  <c r="G68" i="3"/>
  <c r="H68" i="3"/>
  <c r="I68" i="3"/>
  <c r="J68" i="3"/>
  <c r="K68" i="3"/>
  <c r="F69" i="3"/>
  <c r="G69" i="3"/>
  <c r="H69" i="3"/>
  <c r="I69" i="3"/>
  <c r="AA69" i="3" s="1"/>
  <c r="J69" i="3"/>
  <c r="AB69" i="3" s="1"/>
  <c r="K69" i="3"/>
  <c r="F70" i="3"/>
  <c r="G70" i="3"/>
  <c r="H70" i="3"/>
  <c r="I70" i="3"/>
  <c r="J70" i="3"/>
  <c r="K70" i="3"/>
  <c r="F71" i="3"/>
  <c r="G71" i="3"/>
  <c r="H71" i="3"/>
  <c r="I71" i="3"/>
  <c r="AA71" i="3"/>
  <c r="J71" i="3"/>
  <c r="K71" i="3"/>
  <c r="F72" i="3"/>
  <c r="G72" i="3"/>
  <c r="H72" i="3"/>
  <c r="Z72" i="3" s="1"/>
  <c r="I72" i="3"/>
  <c r="J72" i="3"/>
  <c r="K72" i="3"/>
  <c r="F73" i="3"/>
  <c r="G73" i="3"/>
  <c r="Y73" i="3" s="1"/>
  <c r="H73" i="3"/>
  <c r="I73" i="3"/>
  <c r="AA73" i="3"/>
  <c r="J73" i="3"/>
  <c r="K73" i="3"/>
  <c r="F74" i="3"/>
  <c r="G74" i="3"/>
  <c r="Y74" i="3" s="1"/>
  <c r="H74" i="3"/>
  <c r="Z74" i="3" s="1"/>
  <c r="I74" i="3"/>
  <c r="J74" i="3"/>
  <c r="K74" i="3"/>
  <c r="F75" i="3"/>
  <c r="G75" i="3"/>
  <c r="H75" i="3"/>
  <c r="Z75" i="3" s="1"/>
  <c r="I75" i="3"/>
  <c r="AA75" i="3" s="1"/>
  <c r="J75" i="3"/>
  <c r="K75" i="3"/>
  <c r="F76" i="3"/>
  <c r="G76" i="3"/>
  <c r="H76" i="3"/>
  <c r="I76" i="3"/>
  <c r="J76" i="3"/>
  <c r="K76" i="3"/>
  <c r="F77" i="3"/>
  <c r="G77" i="3"/>
  <c r="H77" i="3"/>
  <c r="I77" i="3"/>
  <c r="AA77" i="3" s="1"/>
  <c r="J77" i="3"/>
  <c r="K77" i="3"/>
  <c r="F78" i="3"/>
  <c r="G78" i="3"/>
  <c r="Y78" i="3" s="1"/>
  <c r="H78" i="3"/>
  <c r="I78" i="3"/>
  <c r="J78" i="3"/>
  <c r="K78" i="3"/>
  <c r="F79" i="3"/>
  <c r="G79" i="3"/>
  <c r="H79" i="3"/>
  <c r="Z79" i="3" s="1"/>
  <c r="I79" i="3"/>
  <c r="J79" i="3"/>
  <c r="K79" i="3"/>
  <c r="F80" i="3"/>
  <c r="G80" i="3"/>
  <c r="H80" i="3"/>
  <c r="I80" i="3"/>
  <c r="J80" i="3"/>
  <c r="K80" i="3"/>
  <c r="F81" i="3"/>
  <c r="G81" i="3"/>
  <c r="H81" i="3"/>
  <c r="I81" i="3"/>
  <c r="J81" i="3"/>
  <c r="K81" i="3"/>
  <c r="F82" i="3"/>
  <c r="G82" i="3"/>
  <c r="H82" i="3"/>
  <c r="I82" i="3"/>
  <c r="J82" i="3"/>
  <c r="K82" i="3"/>
  <c r="F83" i="3"/>
  <c r="G83" i="3"/>
  <c r="H83" i="3"/>
  <c r="I83" i="3"/>
  <c r="AA83" i="3"/>
  <c r="J83" i="3"/>
  <c r="K83" i="3"/>
  <c r="F84" i="3"/>
  <c r="G84" i="3"/>
  <c r="H84" i="3"/>
  <c r="Z84" i="3" s="1"/>
  <c r="I84" i="3"/>
  <c r="J84" i="3"/>
  <c r="K84" i="3"/>
  <c r="F85" i="3"/>
  <c r="G85" i="3"/>
  <c r="H85" i="3"/>
  <c r="I85" i="3"/>
  <c r="J85" i="3"/>
  <c r="K85" i="3"/>
  <c r="F86" i="3"/>
  <c r="G86" i="3"/>
  <c r="H86" i="3"/>
  <c r="I86" i="3"/>
  <c r="J86" i="3"/>
  <c r="K86" i="3"/>
  <c r="F87" i="3"/>
  <c r="G87" i="3"/>
  <c r="Y87" i="3" s="1"/>
  <c r="H87" i="3"/>
  <c r="I87" i="3"/>
  <c r="J87" i="3"/>
  <c r="K87" i="3"/>
  <c r="F88" i="3"/>
  <c r="G88" i="3"/>
  <c r="H88" i="3"/>
  <c r="I88" i="3"/>
  <c r="J88" i="3"/>
  <c r="K88" i="3"/>
  <c r="F89" i="3"/>
  <c r="G89" i="3"/>
  <c r="H89" i="3"/>
  <c r="I89" i="3"/>
  <c r="J89" i="3"/>
  <c r="K89" i="3"/>
  <c r="F90" i="3"/>
  <c r="G90" i="3"/>
  <c r="H90" i="3"/>
  <c r="I90" i="3"/>
  <c r="J90" i="3"/>
  <c r="K90" i="3"/>
  <c r="F91" i="3"/>
  <c r="G91" i="3"/>
  <c r="Y91" i="3" s="1"/>
  <c r="H91" i="3"/>
  <c r="I91" i="3"/>
  <c r="AA91" i="3" s="1"/>
  <c r="J91" i="3"/>
  <c r="K91" i="3"/>
  <c r="F92" i="3"/>
  <c r="G92" i="3"/>
  <c r="H92" i="3"/>
  <c r="I92" i="3"/>
  <c r="J92" i="3"/>
  <c r="K92" i="3"/>
  <c r="F93" i="3"/>
  <c r="G93" i="3"/>
  <c r="H93" i="3"/>
  <c r="I93" i="3"/>
  <c r="J93" i="3"/>
  <c r="K93" i="3"/>
  <c r="F94" i="3"/>
  <c r="G94" i="3"/>
  <c r="H94" i="3"/>
  <c r="I94" i="3"/>
  <c r="AA94" i="3"/>
  <c r="J94" i="3"/>
  <c r="K94" i="3"/>
  <c r="F95" i="3"/>
  <c r="G95" i="3"/>
  <c r="H95" i="3"/>
  <c r="I95" i="3"/>
  <c r="J95" i="3"/>
  <c r="K95" i="3"/>
  <c r="F96" i="3"/>
  <c r="G96" i="3"/>
  <c r="H96" i="3"/>
  <c r="I96" i="3"/>
  <c r="J96" i="3"/>
  <c r="K96" i="3"/>
  <c r="F97" i="3"/>
  <c r="G97" i="3"/>
  <c r="H97" i="3"/>
  <c r="I97" i="3"/>
  <c r="AA97" i="3" s="1"/>
  <c r="J97" i="3"/>
  <c r="K97" i="3"/>
  <c r="F98" i="3"/>
  <c r="G98" i="3"/>
  <c r="H98" i="3"/>
  <c r="Z98" i="3" s="1"/>
  <c r="I98" i="3"/>
  <c r="J98" i="3"/>
  <c r="K98" i="3"/>
  <c r="F99" i="3"/>
  <c r="G99" i="3"/>
  <c r="H99" i="3"/>
  <c r="I99" i="3"/>
  <c r="J99" i="3"/>
  <c r="K99" i="3"/>
  <c r="F100" i="3"/>
  <c r="G100" i="3"/>
  <c r="Y100" i="3" s="1"/>
  <c r="H100" i="3"/>
  <c r="I100" i="3"/>
  <c r="AA100" i="3" s="1"/>
  <c r="J100" i="3"/>
  <c r="AB100" i="3" s="1"/>
  <c r="K100" i="3"/>
  <c r="F101" i="3"/>
  <c r="G101" i="3"/>
  <c r="H101" i="3"/>
  <c r="Z101" i="3" s="1"/>
  <c r="I101" i="3"/>
  <c r="J101" i="3"/>
  <c r="AB101" i="3" s="1"/>
  <c r="K101" i="3"/>
  <c r="F102" i="3"/>
  <c r="G102" i="3"/>
  <c r="H102" i="3"/>
  <c r="I102" i="3"/>
  <c r="J102" i="3"/>
  <c r="K102" i="3"/>
  <c r="F103" i="3"/>
  <c r="G103" i="3"/>
  <c r="H103" i="3"/>
  <c r="I103" i="3"/>
  <c r="J103" i="3"/>
  <c r="K103" i="3"/>
  <c r="F104" i="3"/>
  <c r="G104" i="3"/>
  <c r="H104" i="3"/>
  <c r="I104" i="3"/>
  <c r="J104" i="3"/>
  <c r="K104" i="3"/>
  <c r="F105" i="3"/>
  <c r="G105" i="3"/>
  <c r="H105" i="3"/>
  <c r="I105" i="3"/>
  <c r="J105" i="3"/>
  <c r="K105" i="3"/>
  <c r="F106" i="3"/>
  <c r="G106" i="3"/>
  <c r="H106" i="3"/>
  <c r="I106" i="3"/>
  <c r="J106" i="3"/>
  <c r="K106" i="3"/>
  <c r="F107" i="3"/>
  <c r="G107" i="3"/>
  <c r="H107" i="3"/>
  <c r="I107" i="3"/>
  <c r="J107" i="3"/>
  <c r="K107" i="3"/>
  <c r="F108" i="3"/>
  <c r="G108" i="3"/>
  <c r="H108" i="3"/>
  <c r="I108" i="3"/>
  <c r="J108" i="3"/>
  <c r="K108" i="3"/>
  <c r="F109" i="3"/>
  <c r="G109" i="3"/>
  <c r="H109" i="3"/>
  <c r="I109" i="3"/>
  <c r="J109" i="3"/>
  <c r="K109" i="3"/>
  <c r="F110" i="3"/>
  <c r="G110" i="3"/>
  <c r="H110" i="3"/>
  <c r="I110" i="3"/>
  <c r="J110" i="3"/>
  <c r="K110" i="3"/>
  <c r="F111" i="3"/>
  <c r="G111" i="3"/>
  <c r="H111" i="3"/>
  <c r="I111" i="3"/>
  <c r="J111" i="3"/>
  <c r="K111" i="3"/>
  <c r="G61" i="3"/>
  <c r="H61" i="3"/>
  <c r="I61" i="3"/>
  <c r="J61" i="3"/>
  <c r="F61" i="3"/>
  <c r="Y95" i="3"/>
  <c r="Y82" i="3"/>
  <c r="AB81" i="3"/>
  <c r="Y72" i="3"/>
  <c r="E3077" i="63"/>
  <c r="E3098" i="63"/>
  <c r="E596" i="63"/>
  <c r="E586" i="63"/>
  <c r="E3317" i="63"/>
  <c r="E3191" i="63"/>
  <c r="E3311" i="63"/>
  <c r="E3269" i="63"/>
  <c r="E3145" i="63"/>
  <c r="E3307" i="63"/>
  <c r="E3141" i="63"/>
  <c r="E3263" i="63"/>
  <c r="E3179" i="63"/>
  <c r="E3137" i="63"/>
  <c r="E3299" i="63"/>
  <c r="E3213" i="63"/>
  <c r="E3131" i="63"/>
  <c r="E3253" i="63"/>
  <c r="E3293" i="63"/>
  <c r="E3285" i="63"/>
  <c r="E3203" i="63"/>
  <c r="E3121" i="63"/>
  <c r="E3283" i="63"/>
  <c r="E3159" i="63"/>
  <c r="E3322" i="63"/>
  <c r="E3238" i="63"/>
  <c r="E3196" i="63"/>
  <c r="E3276" i="63"/>
  <c r="E3316" i="63"/>
  <c r="E3230" i="63"/>
  <c r="E3228" i="63"/>
  <c r="E3146" i="63"/>
  <c r="E3308" i="63"/>
  <c r="E3142" i="63"/>
  <c r="E3140" i="63"/>
  <c r="E3180" i="63"/>
  <c r="E3138" i="63"/>
  <c r="E3134" i="63"/>
  <c r="E3174" i="63"/>
  <c r="E3290" i="63"/>
  <c r="E3164" i="63"/>
  <c r="E3204" i="63"/>
  <c r="E3122" i="63"/>
  <c r="E3284" i="63"/>
  <c r="E3202" i="63"/>
  <c r="R101" i="46"/>
  <c r="R99" i="46"/>
  <c r="E612" i="63"/>
  <c r="R97" i="46"/>
  <c r="R95" i="46"/>
  <c r="R93" i="46"/>
  <c r="E664" i="63"/>
  <c r="E658" i="63"/>
  <c r="H58" i="46"/>
  <c r="J58" i="46"/>
  <c r="C18" i="44" s="1"/>
  <c r="L58" i="46"/>
  <c r="C20" i="44" s="1"/>
  <c r="C16" i="44"/>
  <c r="C23" i="44"/>
  <c r="C24" i="44"/>
  <c r="E3319" i="63" l="1"/>
  <c r="E3256" i="63"/>
  <c r="E3303" i="63"/>
  <c r="Y96" i="3"/>
  <c r="Y83" i="3"/>
  <c r="E693" i="63"/>
  <c r="E759" i="63"/>
  <c r="E3173" i="63"/>
  <c r="AC87" i="3"/>
  <c r="Y66" i="3"/>
  <c r="E720" i="63"/>
  <c r="Y99" i="3"/>
  <c r="AA87" i="3"/>
  <c r="AC69" i="3"/>
  <c r="C22" i="44"/>
  <c r="E3219" i="63"/>
  <c r="I2" i="23"/>
  <c r="O2" i="23"/>
  <c r="G2" i="23"/>
  <c r="F2" i="23"/>
  <c r="N2" i="23"/>
  <c r="J2" i="23"/>
  <c r="M2" i="23"/>
  <c r="E2" i="23"/>
  <c r="E6" i="23" s="1"/>
  <c r="K2" i="23"/>
  <c r="L2" i="23"/>
  <c r="AC68" i="3"/>
  <c r="E3318" i="63"/>
  <c r="AC73" i="3"/>
  <c r="AC79" i="3"/>
  <c r="E813" i="63"/>
  <c r="E3312" i="63"/>
  <c r="AC81" i="3"/>
  <c r="AC72" i="3"/>
  <c r="E786" i="63"/>
  <c r="E785" i="63"/>
  <c r="E3279" i="63"/>
  <c r="E3259" i="63"/>
  <c r="AC65" i="3"/>
  <c r="AC70" i="3"/>
  <c r="E3272" i="63"/>
  <c r="E3294" i="63"/>
  <c r="E3255" i="63"/>
  <c r="E3254" i="63"/>
  <c r="E3320" i="63"/>
  <c r="E3291" i="63"/>
  <c r="E3273" i="63"/>
  <c r="AC95" i="3"/>
  <c r="AB94" i="3"/>
  <c r="AB86" i="3"/>
  <c r="AC82" i="3"/>
  <c r="E799" i="63"/>
  <c r="E3298" i="63"/>
  <c r="E3301" i="63"/>
  <c r="AB80" i="3"/>
  <c r="AC97" i="3"/>
  <c r="AB88" i="3"/>
  <c r="AC64" i="3"/>
  <c r="E3281" i="63"/>
  <c r="AC89" i="3"/>
  <c r="E769" i="63"/>
  <c r="E3078" i="63"/>
  <c r="E3099" i="63"/>
  <c r="E578" i="63"/>
  <c r="E3110" i="63"/>
  <c r="Y64" i="3"/>
  <c r="E3105" i="63"/>
  <c r="E3088" i="63"/>
  <c r="E588" i="63"/>
  <c r="Y98" i="3"/>
  <c r="Z100" i="3"/>
  <c r="Z91" i="3"/>
  <c r="Z87" i="3"/>
  <c r="Z76" i="3"/>
  <c r="Z99" i="3"/>
  <c r="Z95" i="3"/>
  <c r="E3148" i="63"/>
  <c r="Z96" i="3"/>
  <c r="E648" i="63"/>
  <c r="Z77" i="3"/>
  <c r="E3155" i="63"/>
  <c r="Z82" i="3"/>
  <c r="E642" i="63"/>
  <c r="Z92" i="3"/>
  <c r="Y88" i="3"/>
  <c r="Z64" i="3"/>
  <c r="Z90" i="3"/>
  <c r="Y75" i="3"/>
  <c r="E632" i="63"/>
  <c r="E3225" i="63"/>
  <c r="E699" i="63"/>
  <c r="E3237" i="63"/>
  <c r="E3216" i="63"/>
  <c r="E3240" i="63"/>
  <c r="E3217" i="63"/>
  <c r="E3207" i="63"/>
  <c r="E713" i="63"/>
  <c r="E730" i="63"/>
  <c r="E3168" i="63"/>
  <c r="AA101" i="3"/>
  <c r="E694" i="63"/>
  <c r="E3185" i="63"/>
  <c r="E3192" i="63"/>
  <c r="E3170" i="63"/>
  <c r="E3184" i="63"/>
  <c r="AA68" i="3"/>
  <c r="E660" i="63"/>
  <c r="E3167" i="63"/>
  <c r="E670" i="63"/>
  <c r="AA81" i="3"/>
  <c r="AA89" i="3"/>
  <c r="AA76" i="3"/>
  <c r="E3160" i="63"/>
  <c r="AA85" i="3"/>
  <c r="E3100" i="63"/>
  <c r="E3091" i="63"/>
  <c r="Y93" i="3"/>
  <c r="Y85" i="3"/>
  <c r="Y69" i="3"/>
  <c r="E600" i="63"/>
  <c r="E591" i="63"/>
  <c r="E3083" i="63"/>
  <c r="E3106" i="63"/>
  <c r="Y84" i="3"/>
  <c r="E3107" i="63"/>
  <c r="Y94" i="3"/>
  <c r="E583" i="63"/>
  <c r="E3095" i="63"/>
  <c r="Y101" i="3"/>
  <c r="Y89" i="3"/>
  <c r="E3102" i="63"/>
  <c r="Y92" i="3"/>
  <c r="E3094" i="63"/>
  <c r="Y97" i="3"/>
  <c r="Y80" i="3"/>
  <c r="E3093" i="63"/>
  <c r="Y81" i="3"/>
  <c r="Y63" i="3"/>
  <c r="E3111" i="63"/>
  <c r="E3117" i="63"/>
  <c r="Y90" i="3"/>
  <c r="Y86" i="3"/>
  <c r="Y77" i="3"/>
  <c r="Y79" i="3"/>
  <c r="Y76" i="3"/>
  <c r="E3085" i="63"/>
  <c r="E3210" i="63"/>
  <c r="AB66" i="3"/>
  <c r="E3209" i="63"/>
  <c r="AF66" i="63"/>
  <c r="E3505" i="63" s="1"/>
  <c r="E3206" i="63"/>
  <c r="E3224" i="63"/>
  <c r="AA84" i="3"/>
  <c r="AA78" i="3"/>
  <c r="E3218" i="63"/>
  <c r="E3208" i="63"/>
  <c r="E3227" i="63"/>
  <c r="E3212" i="63"/>
  <c r="AB63" i="3"/>
  <c r="E3205" i="63"/>
  <c r="E3235" i="63"/>
  <c r="E3220" i="63"/>
  <c r="E3229" i="63"/>
  <c r="AA86" i="3"/>
  <c r="E722" i="63"/>
  <c r="E3249" i="63"/>
  <c r="E3242" i="63"/>
  <c r="E3246" i="63"/>
  <c r="E3262" i="63"/>
  <c r="E3277" i="63"/>
  <c r="AB78" i="3"/>
  <c r="E3268" i="63"/>
  <c r="E3274" i="63"/>
  <c r="E744" i="63"/>
  <c r="AB71" i="3"/>
  <c r="E3261" i="63"/>
  <c r="AB96" i="3"/>
  <c r="E3243" i="63"/>
  <c r="AC63" i="3"/>
  <c r="E766" i="63"/>
  <c r="E3244" i="63"/>
  <c r="AB72" i="3"/>
  <c r="AB33" i="63"/>
  <c r="E852" i="63" s="1"/>
  <c r="AA88" i="3"/>
  <c r="AF67" i="63"/>
  <c r="E3506" i="63" s="1"/>
  <c r="E688" i="63"/>
  <c r="E3198" i="63"/>
  <c r="E3199" i="63"/>
  <c r="Z83" i="3"/>
  <c r="P88" i="63"/>
  <c r="E2871" i="63" s="1"/>
  <c r="AA92" i="3"/>
  <c r="AA93" i="3"/>
  <c r="E3162" i="63"/>
  <c r="E3190" i="63"/>
  <c r="AC25" i="63"/>
  <c r="E885" i="63" s="1"/>
  <c r="E3166" i="63"/>
  <c r="E3181" i="63"/>
  <c r="E3197" i="63"/>
  <c r="Z80" i="3"/>
  <c r="E3126" i="63"/>
  <c r="E3152" i="63"/>
  <c r="E649" i="63"/>
  <c r="E634" i="63"/>
  <c r="E3151" i="63"/>
  <c r="Z88" i="3"/>
  <c r="Z65" i="3"/>
  <c r="E656" i="63"/>
  <c r="Z63" i="3"/>
  <c r="E3154" i="63"/>
  <c r="Z85" i="3"/>
  <c r="Z93" i="3"/>
  <c r="E3124" i="63"/>
  <c r="Z86" i="3"/>
  <c r="AD56" i="63"/>
  <c r="E3413" i="63" s="1"/>
  <c r="E3127" i="63"/>
  <c r="E617" i="63"/>
  <c r="E3118" i="63"/>
  <c r="E779" i="63"/>
  <c r="E3280" i="63"/>
  <c r="E3109" i="63"/>
  <c r="AF80" i="63"/>
  <c r="E3519" i="63" s="1"/>
  <c r="E804" i="63"/>
  <c r="E814" i="63"/>
  <c r="AA96" i="3"/>
  <c r="E613" i="63"/>
  <c r="E3114" i="63"/>
  <c r="E622" i="63"/>
  <c r="E3123" i="63"/>
  <c r="Z71" i="3"/>
  <c r="AA72" i="3"/>
  <c r="E3090" i="63"/>
  <c r="E589" i="63"/>
  <c r="E791" i="63"/>
  <c r="E3292" i="63"/>
  <c r="AA79" i="3"/>
  <c r="Z78" i="3"/>
  <c r="C25" i="46"/>
  <c r="AE51" i="63"/>
  <c r="E3449" i="63" s="1"/>
  <c r="E579" i="63"/>
  <c r="E749" i="63"/>
  <c r="E3250" i="63"/>
  <c r="Z97" i="3"/>
  <c r="AA98" i="3"/>
  <c r="AC94" i="3"/>
  <c r="AB93" i="3"/>
  <c r="AD27" i="63"/>
  <c r="E928" i="63" s="1"/>
  <c r="E682" i="63"/>
  <c r="E3183" i="63"/>
  <c r="E746" i="63"/>
  <c r="E3247" i="63"/>
  <c r="AC98" i="3"/>
  <c r="AB97" i="3"/>
  <c r="AB90" i="3"/>
  <c r="AC91" i="3"/>
  <c r="AC85" i="3"/>
  <c r="AB84" i="3"/>
  <c r="E580" i="63"/>
  <c r="E3081" i="63"/>
  <c r="K113" i="3"/>
  <c r="E3169" i="63"/>
  <c r="E668" i="63"/>
  <c r="Z89" i="3"/>
  <c r="AA90" i="3"/>
  <c r="AC86" i="3"/>
  <c r="AB85" i="3"/>
  <c r="E576" i="63"/>
  <c r="AL48" i="63"/>
  <c r="E3733" i="63" s="1"/>
  <c r="E638" i="63"/>
  <c r="E3139" i="63"/>
  <c r="E756" i="63"/>
  <c r="E3257" i="63"/>
  <c r="E3252" i="63"/>
  <c r="E751" i="63"/>
  <c r="E750" i="63"/>
  <c r="E3251" i="63"/>
  <c r="E3082" i="63"/>
  <c r="E581" i="63"/>
  <c r="E3186" i="63"/>
  <c r="E595" i="63"/>
  <c r="AB98" i="3"/>
  <c r="AC99" i="3"/>
  <c r="AC93" i="3"/>
  <c r="AB92" i="3"/>
  <c r="AC74" i="3"/>
  <c r="AB73" i="3"/>
  <c r="Y65" i="3"/>
  <c r="E725" i="63"/>
  <c r="E3226" i="63"/>
  <c r="E757" i="63"/>
  <c r="E3258" i="63"/>
  <c r="E710" i="63"/>
  <c r="E3211" i="63"/>
  <c r="AA99" i="3"/>
  <c r="AE41" i="63"/>
  <c r="E983" i="63" s="1"/>
  <c r="E614" i="63"/>
  <c r="E812" i="63"/>
  <c r="E3313" i="63"/>
  <c r="E770" i="63"/>
  <c r="E3271" i="63"/>
  <c r="E671" i="63"/>
  <c r="E3172" i="63"/>
  <c r="AE69" i="63"/>
  <c r="E3467" i="63" s="1"/>
  <c r="Z73" i="3"/>
  <c r="AA74" i="3"/>
  <c r="E3187" i="63"/>
  <c r="E686" i="63"/>
  <c r="E3103" i="63"/>
  <c r="E602" i="63"/>
  <c r="E3130" i="63"/>
  <c r="E629" i="63"/>
  <c r="AA80" i="3"/>
  <c r="AB74" i="3"/>
  <c r="AC75" i="3"/>
  <c r="E3116" i="63"/>
  <c r="E615" i="63"/>
  <c r="AC90" i="3"/>
  <c r="AB89" i="3"/>
  <c r="AB82" i="3"/>
  <c r="AC83" i="3"/>
  <c r="AC77" i="3"/>
  <c r="AB76" i="3"/>
  <c r="AN5" i="3"/>
  <c r="AO5" i="3" s="1"/>
  <c r="E777" i="63"/>
  <c r="E3278" i="63"/>
  <c r="E732" i="63"/>
  <c r="E3233" i="63"/>
  <c r="E731" i="63"/>
  <c r="E687" i="63"/>
  <c r="E3188" i="63"/>
  <c r="E677" i="63"/>
  <c r="E3177" i="63"/>
  <c r="E676" i="63"/>
  <c r="E3165" i="63"/>
  <c r="E3163" i="63"/>
  <c r="E662" i="63"/>
  <c r="E3144" i="63"/>
  <c r="E643" i="63"/>
  <c r="E700" i="63"/>
  <c r="AA95" i="3"/>
  <c r="Z94" i="3"/>
  <c r="Z81" i="3"/>
  <c r="AA82" i="3"/>
  <c r="AC78" i="3"/>
  <c r="AB77" i="3"/>
  <c r="E820" i="63"/>
  <c r="E3321" i="63"/>
  <c r="E735" i="63"/>
  <c r="E3236" i="63"/>
  <c r="E733" i="63"/>
  <c r="E3234" i="63"/>
  <c r="E646" i="63"/>
  <c r="AF32" i="63"/>
  <c r="E1015" i="63" s="1"/>
  <c r="E3147" i="63"/>
  <c r="E3136" i="63"/>
  <c r="E635" i="63"/>
  <c r="E3296" i="63"/>
  <c r="E795" i="63"/>
  <c r="E788" i="63"/>
  <c r="E3289" i="63"/>
  <c r="E3120" i="63"/>
  <c r="E619" i="63"/>
  <c r="AC101" i="3"/>
  <c r="AC100" i="3"/>
  <c r="AM100" i="3" s="1"/>
  <c r="AB99" i="3"/>
  <c r="AC92" i="3"/>
  <c r="AB91" i="3"/>
  <c r="AC84" i="3"/>
  <c r="AB83" i="3"/>
  <c r="AC76" i="3"/>
  <c r="AB75" i="3"/>
  <c r="Y71" i="3"/>
  <c r="AA67" i="3"/>
  <c r="AB68" i="3"/>
  <c r="Z66" i="3"/>
  <c r="E796" i="63"/>
  <c r="E3297" i="63"/>
  <c r="E56" i="23"/>
  <c r="E764" i="63"/>
  <c r="E3104" i="63"/>
  <c r="E805" i="63"/>
  <c r="E3306" i="63"/>
  <c r="E3302" i="63"/>
  <c r="E801" i="63"/>
  <c r="E3215" i="63"/>
  <c r="E774" i="63"/>
  <c r="E714" i="63"/>
  <c r="AC96" i="3"/>
  <c r="AB95" i="3"/>
  <c r="AC88" i="3"/>
  <c r="AB87" i="3"/>
  <c r="AC80" i="3"/>
  <c r="AB79" i="3"/>
  <c r="AB70" i="3"/>
  <c r="AC71" i="3"/>
  <c r="E3241" i="63"/>
  <c r="E740" i="63"/>
  <c r="E652" i="63"/>
  <c r="E3153" i="63"/>
  <c r="E3108" i="63"/>
  <c r="E809" i="63"/>
  <c r="E765" i="63"/>
  <c r="E3266" i="63"/>
  <c r="E721" i="63"/>
  <c r="E3176" i="63"/>
  <c r="E675" i="63"/>
  <c r="E674" i="63"/>
  <c r="AF58" i="63"/>
  <c r="E3497" i="63" s="1"/>
  <c r="E692" i="63"/>
  <c r="E808" i="63"/>
  <c r="AA70" i="3"/>
  <c r="E655" i="63"/>
  <c r="E3156" i="63"/>
  <c r="E3112" i="63"/>
  <c r="AD38" i="63"/>
  <c r="E939" i="63" s="1"/>
  <c r="E611" i="63"/>
  <c r="E3086" i="63"/>
  <c r="E585" i="63"/>
  <c r="E3125" i="63"/>
  <c r="E624" i="63"/>
  <c r="E738" i="63"/>
  <c r="Z70" i="3"/>
  <c r="Y70" i="3"/>
  <c r="AA65" i="3"/>
  <c r="AC62" i="3"/>
  <c r="Z67" i="3"/>
  <c r="AB62" i="3"/>
  <c r="Y62" i="3"/>
  <c r="AA66" i="3"/>
  <c r="AA64" i="3"/>
  <c r="AB65" i="3"/>
  <c r="R112" i="23"/>
  <c r="R67" i="23"/>
  <c r="D58" i="23"/>
  <c r="Z68" i="3"/>
  <c r="Y68" i="3"/>
  <c r="Z69" i="3"/>
  <c r="AA62" i="3"/>
  <c r="AA63" i="3"/>
  <c r="AB64" i="3"/>
  <c r="Z62" i="3"/>
  <c r="R116" i="46"/>
  <c r="B3" i="46"/>
  <c r="F6" i="23" l="1"/>
  <c r="G6" i="23" s="1"/>
  <c r="H6" i="23" s="1"/>
  <c r="I6" i="23" s="1"/>
  <c r="J6" i="23" s="1"/>
  <c r="AM69" i="3"/>
  <c r="C25" i="23"/>
  <c r="AM72" i="3"/>
  <c r="C31" i="23"/>
  <c r="E31" i="23" s="1"/>
  <c r="C42" i="23"/>
  <c r="C11" i="23"/>
  <c r="C29" i="23"/>
  <c r="AM99" i="3"/>
  <c r="AM98" i="3"/>
  <c r="C48" i="46"/>
  <c r="AM87" i="3"/>
  <c r="AM76" i="3"/>
  <c r="C39" i="46"/>
  <c r="C35" i="46"/>
  <c r="C16" i="46"/>
  <c r="C73" i="46" s="1"/>
  <c r="Q72" i="46" s="1"/>
  <c r="AB78" i="63"/>
  <c r="E3353" i="63" s="1"/>
  <c r="C26" i="23"/>
  <c r="C47" i="46"/>
  <c r="C18" i="23"/>
  <c r="C77" i="23" s="1"/>
  <c r="Q76" i="23" s="1"/>
  <c r="C12" i="23"/>
  <c r="C37" i="23"/>
  <c r="AM73" i="3"/>
  <c r="AC78" i="63"/>
  <c r="E3394" i="63" s="1"/>
  <c r="AM66" i="3"/>
  <c r="AM67" i="3"/>
  <c r="AM84" i="3"/>
  <c r="AE78" i="63"/>
  <c r="E3476" i="63" s="1"/>
  <c r="AM93" i="3"/>
  <c r="AD33" i="63"/>
  <c r="E934" i="63" s="1"/>
  <c r="AE66" i="63"/>
  <c r="E3464" i="63" s="1"/>
  <c r="AD66" i="63"/>
  <c r="E3423" i="63" s="1"/>
  <c r="AC66" i="63"/>
  <c r="E3382" i="63" s="1"/>
  <c r="AM81" i="3"/>
  <c r="N43" i="63"/>
  <c r="E288" i="63" s="1"/>
  <c r="AC21" i="63"/>
  <c r="E881" i="63" s="1"/>
  <c r="C51" i="46"/>
  <c r="AB66" i="63"/>
  <c r="E3341" i="63" s="1"/>
  <c r="AB88" i="63"/>
  <c r="E3363" i="63" s="1"/>
  <c r="AE21" i="63"/>
  <c r="E963" i="63" s="1"/>
  <c r="AF13" i="63"/>
  <c r="E996" i="63" s="1"/>
  <c r="AM77" i="3"/>
  <c r="T43" i="63"/>
  <c r="E534" i="63" s="1"/>
  <c r="AB21" i="63"/>
  <c r="E840" i="63" s="1"/>
  <c r="M88" i="63"/>
  <c r="E2748" i="63" s="1"/>
  <c r="R118" i="23"/>
  <c r="S88" i="63"/>
  <c r="E2994" i="63" s="1"/>
  <c r="AM86" i="3"/>
  <c r="AM78" i="3"/>
  <c r="U88" i="63"/>
  <c r="E3076" i="63" s="1"/>
  <c r="AF33" i="63"/>
  <c r="E1016" i="63" s="1"/>
  <c r="AM79" i="3"/>
  <c r="L43" i="63"/>
  <c r="E206" i="63" s="1"/>
  <c r="C40" i="23"/>
  <c r="AD21" i="63"/>
  <c r="E922" i="63" s="1"/>
  <c r="AF21" i="63"/>
  <c r="E1004" i="63" s="1"/>
  <c r="AB22" i="63"/>
  <c r="E841" i="63" s="1"/>
  <c r="C13" i="46"/>
  <c r="AB67" i="63"/>
  <c r="E3342" i="63" s="1"/>
  <c r="H88" i="63"/>
  <c r="E2543" i="63" s="1"/>
  <c r="AM92" i="3"/>
  <c r="AM85" i="3"/>
  <c r="AE88" i="63"/>
  <c r="E3486" i="63" s="1"/>
  <c r="C16" i="23"/>
  <c r="E16" i="23" s="1"/>
  <c r="C33" i="46"/>
  <c r="C38" i="46"/>
  <c r="AC33" i="63"/>
  <c r="E893" i="63" s="1"/>
  <c r="H43" i="63"/>
  <c r="E42" i="63" s="1"/>
  <c r="Q43" i="63"/>
  <c r="E411" i="63" s="1"/>
  <c r="C36" i="46"/>
  <c r="C93" i="46" s="1"/>
  <c r="Q92" i="46" s="1"/>
  <c r="AM63" i="3"/>
  <c r="C48" i="23"/>
  <c r="E48" i="23" s="1"/>
  <c r="AM75" i="3"/>
  <c r="AF78" i="63"/>
  <c r="E3517" i="63" s="1"/>
  <c r="AM96" i="3"/>
  <c r="AM94" i="3"/>
  <c r="AD83" i="63"/>
  <c r="E3440" i="63" s="1"/>
  <c r="AO6" i="3"/>
  <c r="C15" i="23"/>
  <c r="E15" i="23" s="1"/>
  <c r="AD78" i="63"/>
  <c r="E3435" i="63" s="1"/>
  <c r="AM91" i="3"/>
  <c r="AF56" i="63"/>
  <c r="E3495" i="63" s="1"/>
  <c r="AM95" i="3"/>
  <c r="AE24" i="63"/>
  <c r="E966" i="63" s="1"/>
  <c r="C21" i="23"/>
  <c r="C80" i="23" s="1"/>
  <c r="Q79" i="23" s="1"/>
  <c r="AM83" i="3"/>
  <c r="AM82" i="3"/>
  <c r="AM89" i="3"/>
  <c r="AE33" i="63"/>
  <c r="E975" i="63" s="1"/>
  <c r="AC88" i="63"/>
  <c r="E3404" i="63" s="1"/>
  <c r="M43" i="63"/>
  <c r="E247" i="63" s="1"/>
  <c r="Q88" i="63"/>
  <c r="E2912" i="63" s="1"/>
  <c r="AD43" i="63"/>
  <c r="E944" i="63" s="1"/>
  <c r="R43" i="63"/>
  <c r="E452" i="63" s="1"/>
  <c r="J43" i="63"/>
  <c r="E124" i="63" s="1"/>
  <c r="AB25" i="63"/>
  <c r="E844" i="63" s="1"/>
  <c r="AD70" i="63"/>
  <c r="E3427" i="63" s="1"/>
  <c r="AE70" i="63"/>
  <c r="E3468" i="63" s="1"/>
  <c r="AD25" i="63"/>
  <c r="E926" i="63" s="1"/>
  <c r="AE25" i="63"/>
  <c r="E967" i="63" s="1"/>
  <c r="C41" i="46"/>
  <c r="C53" i="46"/>
  <c r="S43" i="63"/>
  <c r="E493" i="63" s="1"/>
  <c r="AD88" i="63"/>
  <c r="E3445" i="63" s="1"/>
  <c r="AF88" i="63"/>
  <c r="E3527" i="63" s="1"/>
  <c r="T88" i="63"/>
  <c r="E3035" i="63" s="1"/>
  <c r="AD67" i="63"/>
  <c r="E3424" i="63" s="1"/>
  <c r="AC22" i="63"/>
  <c r="E882" i="63" s="1"/>
  <c r="AF22" i="63"/>
  <c r="E1005" i="63" s="1"/>
  <c r="AE67" i="63"/>
  <c r="E3465" i="63" s="1"/>
  <c r="AD22" i="63"/>
  <c r="E923" i="63" s="1"/>
  <c r="AC67" i="63"/>
  <c r="E3383" i="63" s="1"/>
  <c r="AE22" i="63"/>
  <c r="E964" i="63" s="1"/>
  <c r="P43" i="63"/>
  <c r="E370" i="63" s="1"/>
  <c r="I43" i="63"/>
  <c r="E83" i="63" s="1"/>
  <c r="U43" i="63"/>
  <c r="E575" i="63" s="1"/>
  <c r="C14" i="46"/>
  <c r="AC70" i="63"/>
  <c r="E3386" i="63" s="1"/>
  <c r="AB70" i="63"/>
  <c r="E3345" i="63" s="1"/>
  <c r="K43" i="63"/>
  <c r="E165" i="63" s="1"/>
  <c r="AF43" i="63"/>
  <c r="E1026" i="63" s="1"/>
  <c r="L88" i="63"/>
  <c r="E2707" i="63" s="1"/>
  <c r="O88" i="63"/>
  <c r="E2830" i="63" s="1"/>
  <c r="K88" i="63"/>
  <c r="E2666" i="63" s="1"/>
  <c r="AE43" i="63"/>
  <c r="E985" i="63" s="1"/>
  <c r="N88" i="63"/>
  <c r="E2789" i="63" s="1"/>
  <c r="AB43" i="63"/>
  <c r="E862" i="63" s="1"/>
  <c r="R88" i="63"/>
  <c r="E2953" i="63" s="1"/>
  <c r="AM88" i="3"/>
  <c r="AC43" i="63"/>
  <c r="E903" i="63" s="1"/>
  <c r="I88" i="63"/>
  <c r="E2584" i="63" s="1"/>
  <c r="J88" i="63"/>
  <c r="E2625" i="63" s="1"/>
  <c r="O43" i="63"/>
  <c r="E329" i="63" s="1"/>
  <c r="C19" i="23"/>
  <c r="AF11" i="63"/>
  <c r="E994" i="63" s="1"/>
  <c r="AB82" i="63"/>
  <c r="E3357" i="63" s="1"/>
  <c r="AE82" i="63"/>
  <c r="E3480" i="63" s="1"/>
  <c r="AB37" i="63"/>
  <c r="E856" i="63" s="1"/>
  <c r="AC82" i="63"/>
  <c r="E3398" i="63" s="1"/>
  <c r="AD82" i="63"/>
  <c r="E3439" i="63" s="1"/>
  <c r="AE37" i="63"/>
  <c r="E979" i="63" s="1"/>
  <c r="AF37" i="63"/>
  <c r="E1020" i="63" s="1"/>
  <c r="AC37" i="63"/>
  <c r="E897" i="63" s="1"/>
  <c r="AD37" i="63"/>
  <c r="E938" i="63" s="1"/>
  <c r="AF82" i="63"/>
  <c r="E3521" i="63" s="1"/>
  <c r="AE11" i="63"/>
  <c r="E953" i="63" s="1"/>
  <c r="AB11" i="63"/>
  <c r="E830" i="63" s="1"/>
  <c r="AB56" i="63"/>
  <c r="E3331" i="63" s="1"/>
  <c r="AC56" i="63"/>
  <c r="E3372" i="63" s="1"/>
  <c r="C10" i="46"/>
  <c r="C44" i="23"/>
  <c r="AD11" i="63"/>
  <c r="E912" i="63" s="1"/>
  <c r="AC11" i="63"/>
  <c r="E871" i="63" s="1"/>
  <c r="C7" i="23"/>
  <c r="AE56" i="63"/>
  <c r="E3454" i="63" s="1"/>
  <c r="AM64" i="3"/>
  <c r="C22" i="46"/>
  <c r="AB39" i="63"/>
  <c r="E858" i="63" s="1"/>
  <c r="AF84" i="63"/>
  <c r="E3523" i="63" s="1"/>
  <c r="AB84" i="63"/>
  <c r="E3359" i="63" s="1"/>
  <c r="AF39" i="63"/>
  <c r="E1022" i="63" s="1"/>
  <c r="AC84" i="63"/>
  <c r="E3400" i="63" s="1"/>
  <c r="AD39" i="63"/>
  <c r="E940" i="63" s="1"/>
  <c r="AD84" i="63"/>
  <c r="E3441" i="63" s="1"/>
  <c r="AC39" i="63"/>
  <c r="E899" i="63" s="1"/>
  <c r="AB10" i="63"/>
  <c r="E829" i="63" s="1"/>
  <c r="AD55" i="63"/>
  <c r="E3412" i="63" s="1"/>
  <c r="AE10" i="63"/>
  <c r="E952" i="63" s="1"/>
  <c r="AB55" i="63"/>
  <c r="E3330" i="63" s="1"/>
  <c r="AC55" i="63"/>
  <c r="E3371" i="63" s="1"/>
  <c r="AD10" i="63"/>
  <c r="E911" i="63" s="1"/>
  <c r="AC10" i="63"/>
  <c r="E870" i="63" s="1"/>
  <c r="AE55" i="63"/>
  <c r="E3453" i="63" s="1"/>
  <c r="AF55" i="63"/>
  <c r="E3494" i="63" s="1"/>
  <c r="C34" i="23"/>
  <c r="C34" i="46"/>
  <c r="C55" i="46"/>
  <c r="C55" i="23"/>
  <c r="AM80" i="3"/>
  <c r="AC29" i="63"/>
  <c r="E889" i="63" s="1"/>
  <c r="AD74" i="63"/>
  <c r="E3431" i="63" s="1"/>
  <c r="AB74" i="63"/>
  <c r="E3349" i="63" s="1"/>
  <c r="AD29" i="63"/>
  <c r="E930" i="63" s="1"/>
  <c r="AC74" i="63"/>
  <c r="E3390" i="63" s="1"/>
  <c r="AB29" i="63"/>
  <c r="E848" i="63" s="1"/>
  <c r="AE29" i="63"/>
  <c r="E971" i="63" s="1"/>
  <c r="AE74" i="63"/>
  <c r="E3472" i="63" s="1"/>
  <c r="AB53" i="63"/>
  <c r="E3328" i="63" s="1"/>
  <c r="AD53" i="63"/>
  <c r="E3410" i="63" s="1"/>
  <c r="AC53" i="63"/>
  <c r="E3369" i="63" s="1"/>
  <c r="AD8" i="63"/>
  <c r="E909" i="63" s="1"/>
  <c r="AB8" i="63"/>
  <c r="E827" i="63" s="1"/>
  <c r="AF53" i="63"/>
  <c r="E3492" i="63" s="1"/>
  <c r="AE8" i="63"/>
  <c r="E950" i="63" s="1"/>
  <c r="AE53" i="63"/>
  <c r="E3451" i="63" s="1"/>
  <c r="AC8" i="63"/>
  <c r="E868" i="63" s="1"/>
  <c r="AF8" i="63"/>
  <c r="E991" i="63" s="1"/>
  <c r="AD85" i="63"/>
  <c r="E3442" i="63" s="1"/>
  <c r="AB85" i="63"/>
  <c r="E3360" i="63" s="1"/>
  <c r="AD40" i="63"/>
  <c r="E941" i="63" s="1"/>
  <c r="AB40" i="63"/>
  <c r="E859" i="63" s="1"/>
  <c r="AE40" i="63"/>
  <c r="E982" i="63" s="1"/>
  <c r="AC85" i="63"/>
  <c r="E3401" i="63" s="1"/>
  <c r="AE85" i="63"/>
  <c r="E3483" i="63" s="1"/>
  <c r="AC40" i="63"/>
  <c r="E900" i="63" s="1"/>
  <c r="C49" i="46"/>
  <c r="C30" i="23"/>
  <c r="AD75" i="63"/>
  <c r="E3432" i="63" s="1"/>
  <c r="AE30" i="63"/>
  <c r="E972" i="63" s="1"/>
  <c r="AB75" i="63"/>
  <c r="E3350" i="63" s="1"/>
  <c r="AD30" i="63"/>
  <c r="E931" i="63" s="1"/>
  <c r="AE75" i="63"/>
  <c r="E3473" i="63" s="1"/>
  <c r="AC75" i="63"/>
  <c r="E3391" i="63" s="1"/>
  <c r="AF30" i="63"/>
  <c r="E1013" i="63" s="1"/>
  <c r="AC30" i="63"/>
  <c r="E890" i="63" s="1"/>
  <c r="AF75" i="63"/>
  <c r="E3514" i="63" s="1"/>
  <c r="AB30" i="63"/>
  <c r="E849" i="63" s="1"/>
  <c r="AB68" i="63"/>
  <c r="E3343" i="63" s="1"/>
  <c r="AC68" i="63"/>
  <c r="E3384" i="63" s="1"/>
  <c r="AE68" i="63"/>
  <c r="E3466" i="63" s="1"/>
  <c r="AE23" i="63"/>
  <c r="E965" i="63" s="1"/>
  <c r="AF68" i="63"/>
  <c r="E3507" i="63" s="1"/>
  <c r="AC23" i="63"/>
  <c r="E883" i="63" s="1"/>
  <c r="AB23" i="63"/>
  <c r="E842" i="63" s="1"/>
  <c r="AD68" i="63"/>
  <c r="E3425" i="63" s="1"/>
  <c r="AF23" i="63"/>
  <c r="E1006" i="63" s="1"/>
  <c r="AD23" i="63"/>
  <c r="E924" i="63" s="1"/>
  <c r="AF77" i="63"/>
  <c r="E3516" i="63" s="1"/>
  <c r="AB32" i="63"/>
  <c r="E851" i="63" s="1"/>
  <c r="AB77" i="63"/>
  <c r="E3352" i="63" s="1"/>
  <c r="AC77" i="63"/>
  <c r="E3393" i="63" s="1"/>
  <c r="AE77" i="63"/>
  <c r="E3475" i="63" s="1"/>
  <c r="AD77" i="63"/>
  <c r="E3434" i="63" s="1"/>
  <c r="AE32" i="63"/>
  <c r="E974" i="63" s="1"/>
  <c r="AD32" i="63"/>
  <c r="E933" i="63" s="1"/>
  <c r="AC32" i="63"/>
  <c r="E892" i="63" s="1"/>
  <c r="AB86" i="63"/>
  <c r="E3361" i="63" s="1"/>
  <c r="AD41" i="63"/>
  <c r="E942" i="63" s="1"/>
  <c r="AC86" i="63"/>
  <c r="E3402" i="63" s="1"/>
  <c r="AB41" i="63"/>
  <c r="E860" i="63" s="1"/>
  <c r="AF41" i="63"/>
  <c r="E1024" i="63" s="1"/>
  <c r="AF86" i="63"/>
  <c r="E3525" i="63" s="1"/>
  <c r="AD86" i="63"/>
  <c r="E3443" i="63" s="1"/>
  <c r="AC41" i="63"/>
  <c r="E901" i="63" s="1"/>
  <c r="AE86" i="63"/>
  <c r="E3484" i="63" s="1"/>
  <c r="C7" i="46"/>
  <c r="X7" i="46" s="1"/>
  <c r="AB58" i="63"/>
  <c r="E3333" i="63" s="1"/>
  <c r="AC13" i="63"/>
  <c r="E873" i="63" s="1"/>
  <c r="AE58" i="63"/>
  <c r="E3456" i="63" s="1"/>
  <c r="AD58" i="63"/>
  <c r="E3415" i="63" s="1"/>
  <c r="AC58" i="63"/>
  <c r="E3374" i="63" s="1"/>
  <c r="AE13" i="63"/>
  <c r="E955" i="63" s="1"/>
  <c r="AB13" i="63"/>
  <c r="E832" i="63" s="1"/>
  <c r="AD13" i="63"/>
  <c r="E914" i="63" s="1"/>
  <c r="AC73" i="63"/>
  <c r="E3389" i="63" s="1"/>
  <c r="AD73" i="63"/>
  <c r="E3430" i="63" s="1"/>
  <c r="AC28" i="63"/>
  <c r="E888" i="63" s="1"/>
  <c r="AB73" i="63"/>
  <c r="E3348" i="63" s="1"/>
  <c r="AF28" i="63"/>
  <c r="E1011" i="63" s="1"/>
  <c r="AB28" i="63"/>
  <c r="E847" i="63" s="1"/>
  <c r="AF73" i="63"/>
  <c r="E3512" i="63" s="1"/>
  <c r="AD28" i="63"/>
  <c r="E929" i="63" s="1"/>
  <c r="AM71" i="3"/>
  <c r="AB69" i="63"/>
  <c r="E3344" i="63" s="1"/>
  <c r="AD24" i="63"/>
  <c r="E925" i="63" s="1"/>
  <c r="AF69" i="63"/>
  <c r="E3508" i="63" s="1"/>
  <c r="AC69" i="63"/>
  <c r="E3385" i="63" s="1"/>
  <c r="AF24" i="63"/>
  <c r="E1007" i="63" s="1"/>
  <c r="AD69" i="63"/>
  <c r="E3426" i="63" s="1"/>
  <c r="AB24" i="63"/>
  <c r="E843" i="63" s="1"/>
  <c r="AC24" i="63"/>
  <c r="E884" i="63" s="1"/>
  <c r="AM90" i="3"/>
  <c r="AM97" i="3"/>
  <c r="AB63" i="63"/>
  <c r="E3338" i="63" s="1"/>
  <c r="AF18" i="63"/>
  <c r="E1001" i="63" s="1"/>
  <c r="AC63" i="63"/>
  <c r="E3379" i="63" s="1"/>
  <c r="AE18" i="63"/>
  <c r="E960" i="63" s="1"/>
  <c r="AD18" i="63"/>
  <c r="E919" i="63" s="1"/>
  <c r="AB18" i="63"/>
  <c r="E837" i="63" s="1"/>
  <c r="AE63" i="63"/>
  <c r="E3461" i="63" s="1"/>
  <c r="AD63" i="63"/>
  <c r="E3420" i="63" s="1"/>
  <c r="AC18" i="63"/>
  <c r="E878" i="63" s="1"/>
  <c r="AF63" i="63"/>
  <c r="E3502" i="63" s="1"/>
  <c r="AB79" i="63"/>
  <c r="E3354" i="63" s="1"/>
  <c r="AD79" i="63"/>
  <c r="E3436" i="63" s="1"/>
  <c r="AF34" i="63"/>
  <c r="E1017" i="63" s="1"/>
  <c r="AD34" i="63"/>
  <c r="E935" i="63" s="1"/>
  <c r="AF79" i="63"/>
  <c r="E3518" i="63" s="1"/>
  <c r="AC34" i="63"/>
  <c r="E894" i="63" s="1"/>
  <c r="AE34" i="63"/>
  <c r="E976" i="63" s="1"/>
  <c r="AB34" i="63"/>
  <c r="E853" i="63" s="1"/>
  <c r="AE79" i="63"/>
  <c r="E3477" i="63" s="1"/>
  <c r="AC79" i="63"/>
  <c r="E3395" i="63" s="1"/>
  <c r="AC54" i="63"/>
  <c r="E3370" i="63" s="1"/>
  <c r="AD54" i="63"/>
  <c r="E3411" i="63" s="1"/>
  <c r="AD9" i="63"/>
  <c r="E910" i="63" s="1"/>
  <c r="AE54" i="63"/>
  <c r="E3452" i="63" s="1"/>
  <c r="AE9" i="63"/>
  <c r="E951" i="63" s="1"/>
  <c r="AF54" i="63"/>
  <c r="E3493" i="63" s="1"/>
  <c r="AF9" i="63"/>
  <c r="E992" i="63" s="1"/>
  <c r="AC9" i="63"/>
  <c r="E869" i="63" s="1"/>
  <c r="AB54" i="63"/>
  <c r="E3329" i="63" s="1"/>
  <c r="AB9" i="63"/>
  <c r="E828" i="63" s="1"/>
  <c r="AE31" i="63"/>
  <c r="E973" i="63" s="1"/>
  <c r="AC76" i="63"/>
  <c r="E3392" i="63" s="1"/>
  <c r="AE76" i="63"/>
  <c r="E3474" i="63" s="1"/>
  <c r="AC31" i="63"/>
  <c r="E891" i="63" s="1"/>
  <c r="AB31" i="63"/>
  <c r="E850" i="63" s="1"/>
  <c r="AF31" i="63"/>
  <c r="E1014" i="63" s="1"/>
  <c r="AF76" i="63"/>
  <c r="E3515" i="63" s="1"/>
  <c r="AD76" i="63"/>
  <c r="E3433" i="63" s="1"/>
  <c r="AD31" i="63"/>
  <c r="E932" i="63" s="1"/>
  <c r="AB76" i="63"/>
  <c r="E3351" i="63" s="1"/>
  <c r="AM70" i="3"/>
  <c r="AB14" i="63"/>
  <c r="E833" i="63" s="1"/>
  <c r="AE59" i="63"/>
  <c r="E3457" i="63" s="1"/>
  <c r="AE14" i="63"/>
  <c r="E956" i="63" s="1"/>
  <c r="AF59" i="63"/>
  <c r="E3498" i="63" s="1"/>
  <c r="AD14" i="63"/>
  <c r="E915" i="63" s="1"/>
  <c r="AC14" i="63"/>
  <c r="E874" i="63" s="1"/>
  <c r="AC59" i="63"/>
  <c r="E3375" i="63" s="1"/>
  <c r="AF14" i="63"/>
  <c r="E997" i="63" s="1"/>
  <c r="AD59" i="63"/>
  <c r="E3416" i="63" s="1"/>
  <c r="AB59" i="63"/>
  <c r="E3334" i="63" s="1"/>
  <c r="AB72" i="63"/>
  <c r="E3347" i="63" s="1"/>
  <c r="AB27" i="63"/>
  <c r="E846" i="63" s="1"/>
  <c r="AC72" i="63"/>
  <c r="E3388" i="63" s="1"/>
  <c r="AD72" i="63"/>
  <c r="E3429" i="63" s="1"/>
  <c r="AC27" i="63"/>
  <c r="E887" i="63" s="1"/>
  <c r="AE72" i="63"/>
  <c r="E3470" i="63" s="1"/>
  <c r="AF27" i="63"/>
  <c r="E1010" i="63" s="1"/>
  <c r="AF72" i="63"/>
  <c r="E3511" i="63" s="1"/>
  <c r="AE27" i="63"/>
  <c r="E969" i="63" s="1"/>
  <c r="AB3" i="63"/>
  <c r="E822" i="63" s="1"/>
  <c r="AC3" i="63"/>
  <c r="E863" i="63" s="1"/>
  <c r="AD3" i="63"/>
  <c r="E904" i="63" s="1"/>
  <c r="AE48" i="63"/>
  <c r="E3446" i="63" s="1"/>
  <c r="AH48" i="63"/>
  <c r="E3569" i="63" s="1"/>
  <c r="AJ3" i="63"/>
  <c r="E1150" i="63" s="1"/>
  <c r="AC48" i="63"/>
  <c r="E3364" i="63" s="1"/>
  <c r="AG3" i="63"/>
  <c r="E1027" i="63" s="1"/>
  <c r="AI48" i="63"/>
  <c r="E3610" i="63" s="1"/>
  <c r="AB48" i="63"/>
  <c r="E3323" i="63" s="1"/>
  <c r="AF3" i="63"/>
  <c r="E986" i="63" s="1"/>
  <c r="AE3" i="63"/>
  <c r="E945" i="63" s="1"/>
  <c r="AG48" i="63"/>
  <c r="E3528" i="63" s="1"/>
  <c r="AJ48" i="63"/>
  <c r="E3651" i="63" s="1"/>
  <c r="AH3" i="63"/>
  <c r="E1068" i="63" s="1"/>
  <c r="AD48" i="63"/>
  <c r="E3405" i="63" s="1"/>
  <c r="AI3" i="63"/>
  <c r="E1109" i="63" s="1"/>
  <c r="AF48" i="63"/>
  <c r="E3487" i="63" s="1"/>
  <c r="AC57" i="63"/>
  <c r="E3373" i="63" s="1"/>
  <c r="AB57" i="63"/>
  <c r="E3332" i="63" s="1"/>
  <c r="AB12" i="63"/>
  <c r="E831" i="63" s="1"/>
  <c r="AD57" i="63"/>
  <c r="E3414" i="63" s="1"/>
  <c r="AF12" i="63"/>
  <c r="E995" i="63" s="1"/>
  <c r="AD12" i="63"/>
  <c r="E913" i="63" s="1"/>
  <c r="AF57" i="63"/>
  <c r="E3496" i="63" s="1"/>
  <c r="AE57" i="63"/>
  <c r="E3455" i="63" s="1"/>
  <c r="AC12" i="63"/>
  <c r="E872" i="63" s="1"/>
  <c r="AE12" i="63"/>
  <c r="E954" i="63" s="1"/>
  <c r="AC62" i="63"/>
  <c r="E3378" i="63" s="1"/>
  <c r="AB17" i="63"/>
  <c r="E836" i="63" s="1"/>
  <c r="AC17" i="63"/>
  <c r="E877" i="63" s="1"/>
  <c r="AD17" i="63"/>
  <c r="E918" i="63" s="1"/>
  <c r="AF17" i="63"/>
  <c r="E1000" i="63" s="1"/>
  <c r="AB62" i="63"/>
  <c r="E3337" i="63" s="1"/>
  <c r="AF62" i="63"/>
  <c r="E3501" i="63" s="1"/>
  <c r="AE62" i="63"/>
  <c r="E3460" i="63" s="1"/>
  <c r="AE17" i="63"/>
  <c r="E959" i="63" s="1"/>
  <c r="AD62" i="63"/>
  <c r="E3419" i="63" s="1"/>
  <c r="AD49" i="63"/>
  <c r="E3406" i="63" s="1"/>
  <c r="AB49" i="63"/>
  <c r="E3324" i="63" s="1"/>
  <c r="AF4" i="63"/>
  <c r="E987" i="63" s="1"/>
  <c r="AE4" i="63"/>
  <c r="E946" i="63" s="1"/>
  <c r="AB4" i="63"/>
  <c r="E823" i="63" s="1"/>
  <c r="AF49" i="63"/>
  <c r="E3488" i="63" s="1"/>
  <c r="AC4" i="63"/>
  <c r="E864" i="63" s="1"/>
  <c r="AD4" i="63"/>
  <c r="E905" i="63" s="1"/>
  <c r="AE49" i="63"/>
  <c r="E3447" i="63" s="1"/>
  <c r="AC49" i="63"/>
  <c r="E3365" i="63" s="1"/>
  <c r="AK3" i="63"/>
  <c r="E1191" i="63" s="1"/>
  <c r="AB38" i="63"/>
  <c r="E857" i="63" s="1"/>
  <c r="AC38" i="63"/>
  <c r="E898" i="63" s="1"/>
  <c r="AB83" i="63"/>
  <c r="E3358" i="63" s="1"/>
  <c r="AC83" i="63"/>
  <c r="E3399" i="63" s="1"/>
  <c r="AF38" i="63"/>
  <c r="E1021" i="63" s="1"/>
  <c r="AF83" i="63"/>
  <c r="E3522" i="63" s="1"/>
  <c r="AE83" i="63"/>
  <c r="E3481" i="63" s="1"/>
  <c r="AE38" i="63"/>
  <c r="E980" i="63" s="1"/>
  <c r="AM74" i="3"/>
  <c r="C105" i="46"/>
  <c r="AB7" i="63"/>
  <c r="E826" i="63" s="1"/>
  <c r="AC52" i="63"/>
  <c r="E3368" i="63" s="1"/>
  <c r="AD7" i="63"/>
  <c r="E908" i="63" s="1"/>
  <c r="AC7" i="63"/>
  <c r="E867" i="63" s="1"/>
  <c r="AE52" i="63"/>
  <c r="E3450" i="63" s="1"/>
  <c r="AE7" i="63"/>
  <c r="E949" i="63" s="1"/>
  <c r="AD52" i="63"/>
  <c r="E3409" i="63" s="1"/>
  <c r="AB52" i="63"/>
  <c r="E3327" i="63" s="1"/>
  <c r="AD51" i="63"/>
  <c r="E3408" i="63" s="1"/>
  <c r="AF6" i="63"/>
  <c r="E989" i="63" s="1"/>
  <c r="AD6" i="63"/>
  <c r="E907" i="63" s="1"/>
  <c r="AC51" i="63"/>
  <c r="E3367" i="63" s="1"/>
  <c r="AB51" i="63"/>
  <c r="E3326" i="63" s="1"/>
  <c r="AC6" i="63"/>
  <c r="E866" i="63" s="1"/>
  <c r="AE6" i="63"/>
  <c r="E948" i="63" s="1"/>
  <c r="AB6" i="63"/>
  <c r="E825" i="63" s="1"/>
  <c r="AF51" i="63"/>
  <c r="E3490" i="63" s="1"/>
  <c r="AB26" i="63"/>
  <c r="E845" i="63" s="1"/>
  <c r="AD71" i="63"/>
  <c r="E3428" i="63" s="1"/>
  <c r="AE71" i="63"/>
  <c r="E3469" i="63" s="1"/>
  <c r="AF71" i="63"/>
  <c r="E3510" i="63" s="1"/>
  <c r="AE26" i="63"/>
  <c r="E968" i="63" s="1"/>
  <c r="AC71" i="63"/>
  <c r="E3387" i="63" s="1"/>
  <c r="AB71" i="63"/>
  <c r="E3346" i="63" s="1"/>
  <c r="AD26" i="63"/>
  <c r="E927" i="63" s="1"/>
  <c r="AF26" i="63"/>
  <c r="E1009" i="63" s="1"/>
  <c r="AC26" i="63"/>
  <c r="E886" i="63" s="1"/>
  <c r="M42" i="63"/>
  <c r="E246" i="63" s="1"/>
  <c r="P87" i="63"/>
  <c r="E2870" i="63" s="1"/>
  <c r="P42" i="63"/>
  <c r="E369" i="63" s="1"/>
  <c r="S87" i="63"/>
  <c r="E2993" i="63" s="1"/>
  <c r="O42" i="63"/>
  <c r="E328" i="63" s="1"/>
  <c r="R87" i="63"/>
  <c r="E2952" i="63" s="1"/>
  <c r="R42" i="63"/>
  <c r="E451" i="63" s="1"/>
  <c r="U87" i="63"/>
  <c r="E3075" i="63" s="1"/>
  <c r="Q42" i="63"/>
  <c r="E410" i="63" s="1"/>
  <c r="T87" i="63"/>
  <c r="E3034" i="63" s="1"/>
  <c r="T42" i="63"/>
  <c r="E533" i="63" s="1"/>
  <c r="J87" i="63"/>
  <c r="E2624" i="63" s="1"/>
  <c r="J42" i="63"/>
  <c r="E123" i="63" s="1"/>
  <c r="M87" i="63"/>
  <c r="E2747" i="63" s="1"/>
  <c r="H42" i="63"/>
  <c r="E41" i="63" s="1"/>
  <c r="I42" i="63"/>
  <c r="E82" i="63" s="1"/>
  <c r="L42" i="63"/>
  <c r="E205" i="63" s="1"/>
  <c r="K42" i="63"/>
  <c r="E164" i="63" s="1"/>
  <c r="N42" i="63"/>
  <c r="E287" i="63" s="1"/>
  <c r="L87" i="63"/>
  <c r="E2706" i="63" s="1"/>
  <c r="O87" i="63"/>
  <c r="E2829" i="63" s="1"/>
  <c r="AB42" i="63"/>
  <c r="E861" i="63" s="1"/>
  <c r="S42" i="63"/>
  <c r="E492" i="63" s="1"/>
  <c r="AE42" i="63"/>
  <c r="E984" i="63" s="1"/>
  <c r="H87" i="63"/>
  <c r="E2542" i="63" s="1"/>
  <c r="U42" i="63"/>
  <c r="E574" i="63" s="1"/>
  <c r="N87" i="63"/>
  <c r="E2788" i="63" s="1"/>
  <c r="AB87" i="63"/>
  <c r="E3362" i="63" s="1"/>
  <c r="K87" i="63"/>
  <c r="E2665" i="63" s="1"/>
  <c r="AC87" i="63"/>
  <c r="E3403" i="63" s="1"/>
  <c r="AD42" i="63"/>
  <c r="E943" i="63" s="1"/>
  <c r="Q87" i="63"/>
  <c r="E2911" i="63" s="1"/>
  <c r="AE87" i="63"/>
  <c r="E3485" i="63" s="1"/>
  <c r="AD87" i="63"/>
  <c r="E3444" i="63" s="1"/>
  <c r="I87" i="63"/>
  <c r="E2583" i="63" s="1"/>
  <c r="AC42" i="63"/>
  <c r="E902" i="63" s="1"/>
  <c r="AB36" i="63"/>
  <c r="E855" i="63" s="1"/>
  <c r="AF81" i="63"/>
  <c r="E3520" i="63" s="1"/>
  <c r="AD36" i="63"/>
  <c r="E937" i="63" s="1"/>
  <c r="AC81" i="63"/>
  <c r="E3397" i="63" s="1"/>
  <c r="AD81" i="63"/>
  <c r="E3438" i="63" s="1"/>
  <c r="AF36" i="63"/>
  <c r="E1019" i="63" s="1"/>
  <c r="AC36" i="63"/>
  <c r="E896" i="63" s="1"/>
  <c r="AE81" i="63"/>
  <c r="E3479" i="63" s="1"/>
  <c r="AB81" i="63"/>
  <c r="E3356" i="63" s="1"/>
  <c r="AE36" i="63"/>
  <c r="E978" i="63" s="1"/>
  <c r="AD64" i="63"/>
  <c r="E3421" i="63" s="1"/>
  <c r="AF64" i="63"/>
  <c r="E3503" i="63" s="1"/>
  <c r="AF19" i="63"/>
  <c r="E1002" i="63" s="1"/>
  <c r="AE64" i="63"/>
  <c r="E3462" i="63" s="1"/>
  <c r="AB64" i="63"/>
  <c r="E3339" i="63" s="1"/>
  <c r="AC64" i="63"/>
  <c r="E3380" i="63" s="1"/>
  <c r="AB19" i="63"/>
  <c r="E838" i="63" s="1"/>
  <c r="AC19" i="63"/>
  <c r="E879" i="63" s="1"/>
  <c r="AE19" i="63"/>
  <c r="E961" i="63" s="1"/>
  <c r="AD19" i="63"/>
  <c r="E920" i="63" s="1"/>
  <c r="AK48" i="63"/>
  <c r="E3692" i="63" s="1"/>
  <c r="AF10" i="63"/>
  <c r="E993" i="63" s="1"/>
  <c r="AM62" i="3"/>
  <c r="AM65" i="3"/>
  <c r="AB5" i="63"/>
  <c r="E824" i="63" s="1"/>
  <c r="AC50" i="63"/>
  <c r="E3366" i="63" s="1"/>
  <c r="AE5" i="63"/>
  <c r="E947" i="63" s="1"/>
  <c r="AE50" i="63"/>
  <c r="E3448" i="63" s="1"/>
  <c r="AB50" i="63"/>
  <c r="E3325" i="63" s="1"/>
  <c r="AF5" i="63"/>
  <c r="E988" i="63" s="1"/>
  <c r="AF50" i="63"/>
  <c r="E3489" i="63" s="1"/>
  <c r="AD50" i="63"/>
  <c r="E3407" i="63" s="1"/>
  <c r="AC5" i="63"/>
  <c r="E865" i="63" s="1"/>
  <c r="AD5" i="63"/>
  <c r="E906" i="63" s="1"/>
  <c r="AC60" i="63"/>
  <c r="E3376" i="63" s="1"/>
  <c r="AB60" i="63"/>
  <c r="E3335" i="63" s="1"/>
  <c r="AC15" i="63"/>
  <c r="E875" i="63" s="1"/>
  <c r="AB15" i="63"/>
  <c r="E834" i="63" s="1"/>
  <c r="AD60" i="63"/>
  <c r="E3417" i="63" s="1"/>
  <c r="AD15" i="63"/>
  <c r="E916" i="63" s="1"/>
  <c r="AE15" i="63"/>
  <c r="E957" i="63" s="1"/>
  <c r="AE60" i="63"/>
  <c r="E3458" i="63" s="1"/>
  <c r="AF60" i="63"/>
  <c r="E3499" i="63" s="1"/>
  <c r="AF15" i="63"/>
  <c r="E998" i="63" s="1"/>
  <c r="AC65" i="63"/>
  <c r="E3381" i="63" s="1"/>
  <c r="AC20" i="63"/>
  <c r="E880" i="63" s="1"/>
  <c r="AD65" i="63"/>
  <c r="E3422" i="63" s="1"/>
  <c r="AD20" i="63"/>
  <c r="E921" i="63" s="1"/>
  <c r="AB20" i="63"/>
  <c r="E839" i="63" s="1"/>
  <c r="AF65" i="63"/>
  <c r="E3504" i="63" s="1"/>
  <c r="AE20" i="63"/>
  <c r="E962" i="63" s="1"/>
  <c r="AF20" i="63"/>
  <c r="E1003" i="63" s="1"/>
  <c r="AE65" i="63"/>
  <c r="E3463" i="63" s="1"/>
  <c r="AB65" i="63"/>
  <c r="E3340" i="63" s="1"/>
  <c r="AL3" i="63"/>
  <c r="E1232" i="63" s="1"/>
  <c r="AC61" i="63"/>
  <c r="E3377" i="63" s="1"/>
  <c r="AC16" i="63"/>
  <c r="E876" i="63" s="1"/>
  <c r="AD16" i="63"/>
  <c r="E917" i="63" s="1"/>
  <c r="AE16" i="63"/>
  <c r="E958" i="63" s="1"/>
  <c r="AB16" i="63"/>
  <c r="E835" i="63" s="1"/>
  <c r="AF61" i="63"/>
  <c r="E3500" i="63" s="1"/>
  <c r="AE61" i="63"/>
  <c r="E3459" i="63" s="1"/>
  <c r="AD61" i="63"/>
  <c r="E3418" i="63" s="1"/>
  <c r="AB61" i="63"/>
  <c r="E3336" i="63" s="1"/>
  <c r="AF16" i="63"/>
  <c r="E999" i="63" s="1"/>
  <c r="AB80" i="63"/>
  <c r="E3355" i="63" s="1"/>
  <c r="AD35" i="63"/>
  <c r="E936" i="63" s="1"/>
  <c r="AC35" i="63"/>
  <c r="E895" i="63" s="1"/>
  <c r="AD80" i="63"/>
  <c r="E3437" i="63" s="1"/>
  <c r="AB35" i="63"/>
  <c r="E854" i="63" s="1"/>
  <c r="AE80" i="63"/>
  <c r="E3478" i="63" s="1"/>
  <c r="AC80" i="63"/>
  <c r="E3396" i="63" s="1"/>
  <c r="AF35" i="63"/>
  <c r="E1018" i="63" s="1"/>
  <c r="AE35" i="63"/>
  <c r="E977" i="63" s="1"/>
  <c r="C17" i="23"/>
  <c r="C17" i="46"/>
  <c r="C50" i="23"/>
  <c r="C50" i="46"/>
  <c r="AM68" i="3"/>
  <c r="C20" i="23"/>
  <c r="C20" i="46"/>
  <c r="C82" i="46"/>
  <c r="C104" i="46"/>
  <c r="E25" i="23"/>
  <c r="C84" i="23"/>
  <c r="B16" i="44"/>
  <c r="E16" i="44" s="1"/>
  <c r="B3" i="23"/>
  <c r="AM3" i="63"/>
  <c r="E1273" i="63" s="1"/>
  <c r="AM48" i="63"/>
  <c r="E3774" i="63" s="1"/>
  <c r="AF7" i="63"/>
  <c r="E990" i="63" s="1"/>
  <c r="AF52" i="63"/>
  <c r="E3491" i="63" s="1"/>
  <c r="AF25" i="63"/>
  <c r="E1008" i="63" s="1"/>
  <c r="AF70" i="63"/>
  <c r="E3509" i="63" s="1"/>
  <c r="AE84" i="63"/>
  <c r="E3482" i="63" s="1"/>
  <c r="AE39" i="63"/>
  <c r="E981" i="63" s="1"/>
  <c r="AE73" i="63"/>
  <c r="E3471" i="63" s="1"/>
  <c r="AE28" i="63"/>
  <c r="E970" i="63" s="1"/>
  <c r="AF87" i="63"/>
  <c r="E3526" i="63" s="1"/>
  <c r="AF42" i="63"/>
  <c r="E1025" i="63" s="1"/>
  <c r="I7" i="23" l="1"/>
  <c r="C90" i="23"/>
  <c r="Q89" i="23" s="1"/>
  <c r="C42" i="46"/>
  <c r="C11" i="46"/>
  <c r="C39" i="23"/>
  <c r="E39" i="23" s="1"/>
  <c r="F40" i="23" s="1"/>
  <c r="C47" i="23"/>
  <c r="C106" i="23" s="1"/>
  <c r="C31" i="46"/>
  <c r="C88" i="46" s="1"/>
  <c r="Q87" i="46" s="1"/>
  <c r="U72" i="63" s="1"/>
  <c r="E3060" i="63" s="1"/>
  <c r="C29" i="46"/>
  <c r="AG26" i="63" s="1"/>
  <c r="E1050" i="63" s="1"/>
  <c r="C37" i="46"/>
  <c r="C94" i="46" s="1"/>
  <c r="Q93" i="46" s="1"/>
  <c r="F16" i="23"/>
  <c r="G17" i="23" s="1"/>
  <c r="H18" i="23" s="1"/>
  <c r="I19" i="23" s="1"/>
  <c r="J20" i="23" s="1"/>
  <c r="K21" i="23" s="1"/>
  <c r="E18" i="23"/>
  <c r="F19" i="23" s="1"/>
  <c r="G20" i="23" s="1"/>
  <c r="H21" i="23" s="1"/>
  <c r="C12" i="46"/>
  <c r="C69" i="46" s="1"/>
  <c r="Q68" i="46" s="1"/>
  <c r="C26" i="46"/>
  <c r="C35" i="23"/>
  <c r="E35" i="23" s="1"/>
  <c r="C18" i="46"/>
  <c r="C75" i="46" s="1"/>
  <c r="Q74" i="46" s="1"/>
  <c r="U59" i="63" s="1"/>
  <c r="E3047" i="63" s="1"/>
  <c r="C33" i="23"/>
  <c r="C92" i="23" s="1"/>
  <c r="C13" i="23"/>
  <c r="C72" i="23" s="1"/>
  <c r="Q71" i="23" s="1"/>
  <c r="C8" i="23"/>
  <c r="C41" i="23"/>
  <c r="C100" i="23" s="1"/>
  <c r="Q99" i="23" s="1"/>
  <c r="J7" i="23"/>
  <c r="Z7" i="46"/>
  <c r="AG58" i="63"/>
  <c r="E3538" i="63" s="1"/>
  <c r="C107" i="23"/>
  <c r="C51" i="23"/>
  <c r="E51" i="23" s="1"/>
  <c r="W7" i="46"/>
  <c r="C75" i="23"/>
  <c r="Q74" i="23" s="1"/>
  <c r="C21" i="46"/>
  <c r="AG63" i="63" s="1"/>
  <c r="E3543" i="63" s="1"/>
  <c r="C38" i="23"/>
  <c r="E38" i="23" s="1"/>
  <c r="AH49" i="63"/>
  <c r="E3570" i="63" s="1"/>
  <c r="C74" i="23"/>
  <c r="Q73" i="23" s="1"/>
  <c r="C40" i="46"/>
  <c r="C97" i="46" s="1"/>
  <c r="Q96" i="46" s="1"/>
  <c r="V7" i="46"/>
  <c r="C15" i="46"/>
  <c r="C72" i="46" s="1"/>
  <c r="Q71" i="46" s="1"/>
  <c r="U56" i="63" s="1"/>
  <c r="E3044" i="63" s="1"/>
  <c r="C64" i="46"/>
  <c r="Q63" i="46" s="1"/>
  <c r="U48" i="63" s="1"/>
  <c r="E3036" i="63" s="1"/>
  <c r="K7" i="23"/>
  <c r="C36" i="23"/>
  <c r="C95" i="23" s="1"/>
  <c r="Q94" i="23" s="1"/>
  <c r="E7" i="23"/>
  <c r="C14" i="23"/>
  <c r="C73" i="23" s="1"/>
  <c r="Q72" i="23" s="1"/>
  <c r="C8" i="46"/>
  <c r="C66" i="23"/>
  <c r="Q65" i="23" s="1"/>
  <c r="C22" i="23"/>
  <c r="C81" i="23" s="1"/>
  <c r="Q80" i="23" s="1"/>
  <c r="P79" i="23" s="1"/>
  <c r="AG33" i="63"/>
  <c r="E1057" i="63" s="1"/>
  <c r="C53" i="23"/>
  <c r="C44" i="46"/>
  <c r="C101" i="46" s="1"/>
  <c r="Q100" i="46" s="1"/>
  <c r="U85" i="63" s="1"/>
  <c r="E3073" i="63" s="1"/>
  <c r="C49" i="23"/>
  <c r="C108" i="23" s="1"/>
  <c r="C110" i="46"/>
  <c r="AO7" i="3"/>
  <c r="AO8" i="3" s="1"/>
  <c r="AO9" i="3" s="1"/>
  <c r="AO10" i="3" s="1"/>
  <c r="AO11" i="3" s="1"/>
  <c r="AO12" i="3" s="1"/>
  <c r="AO13" i="3" s="1"/>
  <c r="AO14" i="3" s="1"/>
  <c r="AO15" i="3" s="1"/>
  <c r="AO16" i="3" s="1"/>
  <c r="AO17" i="3" s="1"/>
  <c r="AO18" i="3" s="1"/>
  <c r="AO19" i="3" s="1"/>
  <c r="AO20" i="3" s="1"/>
  <c r="AO21" i="3" s="1"/>
  <c r="AO22" i="3" s="1"/>
  <c r="AO23" i="3" s="1"/>
  <c r="AO24" i="3" s="1"/>
  <c r="AO25" i="3" s="1"/>
  <c r="AO26" i="3" s="1"/>
  <c r="AO27" i="3" s="1"/>
  <c r="AO28" i="3" s="1"/>
  <c r="AO29" i="3" s="1"/>
  <c r="AO30" i="3" s="1"/>
  <c r="AO31" i="3" s="1"/>
  <c r="AO32" i="3" s="1"/>
  <c r="AO33" i="3" s="1"/>
  <c r="AO34" i="3" s="1"/>
  <c r="AO35" i="3" s="1"/>
  <c r="AO36" i="3" s="1"/>
  <c r="AO37" i="3" s="1"/>
  <c r="AO38" i="3" s="1"/>
  <c r="AO39" i="3" s="1"/>
  <c r="AO40" i="3" s="1"/>
  <c r="AO41" i="3" s="1"/>
  <c r="AO42" i="3" s="1"/>
  <c r="AO43" i="3" s="1"/>
  <c r="AO44" i="3" s="1"/>
  <c r="AO45" i="3" s="1"/>
  <c r="AO46" i="3" s="1"/>
  <c r="AO47" i="3" s="1"/>
  <c r="AO48" i="3" s="1"/>
  <c r="AO49" i="3" s="1"/>
  <c r="AO50" i="3" s="1"/>
  <c r="AO51" i="3" s="1"/>
  <c r="AO52" i="3" s="1"/>
  <c r="AO53" i="3" s="1"/>
  <c r="AO54" i="3" s="1"/>
  <c r="C78" i="23"/>
  <c r="Q77" i="23" s="1"/>
  <c r="P76" i="23" s="1"/>
  <c r="E19" i="23"/>
  <c r="F20" i="23" s="1"/>
  <c r="G21" i="23" s="1"/>
  <c r="C52" i="46"/>
  <c r="C52" i="23"/>
  <c r="C19" i="46"/>
  <c r="E21" i="23"/>
  <c r="F7" i="23"/>
  <c r="AG49" i="63"/>
  <c r="E3529" i="63" s="1"/>
  <c r="C10" i="23"/>
  <c r="E10" i="23" s="1"/>
  <c r="F11" i="23" s="1"/>
  <c r="G12" i="23" s="1"/>
  <c r="H7" i="23"/>
  <c r="G7" i="23"/>
  <c r="AI49" i="63"/>
  <c r="E3611" i="63" s="1"/>
  <c r="C32" i="46"/>
  <c r="C32" i="23"/>
  <c r="F32" i="23" s="1"/>
  <c r="Y7" i="46"/>
  <c r="F26" i="23"/>
  <c r="C28" i="23"/>
  <c r="C28" i="46"/>
  <c r="E34" i="23"/>
  <c r="C93" i="23"/>
  <c r="Q92" i="23" s="1"/>
  <c r="C85" i="23"/>
  <c r="Q84" i="23" s="1"/>
  <c r="P83" i="23" s="1"/>
  <c r="E26" i="23"/>
  <c r="C46" i="46"/>
  <c r="C46" i="23"/>
  <c r="C9" i="23"/>
  <c r="C9" i="46"/>
  <c r="C45" i="23"/>
  <c r="C45" i="46"/>
  <c r="C54" i="23"/>
  <c r="C54" i="46"/>
  <c r="C43" i="23"/>
  <c r="C43" i="46"/>
  <c r="C30" i="46"/>
  <c r="C27" i="46"/>
  <c r="C27" i="23"/>
  <c r="C114" i="23"/>
  <c r="E55" i="23"/>
  <c r="F56" i="23" s="1"/>
  <c r="C112" i="46"/>
  <c r="C103" i="23"/>
  <c r="Q102" i="23" s="1"/>
  <c r="E44" i="23"/>
  <c r="C23" i="23"/>
  <c r="C23" i="46"/>
  <c r="C24" i="23"/>
  <c r="C24" i="46"/>
  <c r="C91" i="46"/>
  <c r="Q90" i="46" s="1"/>
  <c r="C101" i="23"/>
  <c r="Q100" i="23" s="1"/>
  <c r="E42" i="23"/>
  <c r="C77" i="46"/>
  <c r="Q76" i="46" s="1"/>
  <c r="E50" i="23"/>
  <c r="C109" i="23"/>
  <c r="C74" i="46"/>
  <c r="Q73" i="46" s="1"/>
  <c r="C67" i="46"/>
  <c r="Q66" i="46" s="1"/>
  <c r="C89" i="23"/>
  <c r="E30" i="23"/>
  <c r="F31" i="23" s="1"/>
  <c r="C90" i="46"/>
  <c r="C70" i="23"/>
  <c r="Q69" i="23" s="1"/>
  <c r="E11" i="23"/>
  <c r="F12" i="23" s="1"/>
  <c r="C96" i="46"/>
  <c r="Q95" i="46" s="1"/>
  <c r="AL49" i="63"/>
  <c r="E3734" i="63" s="1"/>
  <c r="AL4" i="63"/>
  <c r="E1233" i="63" s="1"/>
  <c r="E37" i="23"/>
  <c r="C96" i="23"/>
  <c r="Q95" i="23" s="1"/>
  <c r="C108" i="46"/>
  <c r="K6" i="23"/>
  <c r="E29" i="23"/>
  <c r="F30" i="23" s="1"/>
  <c r="G31" i="23" s="1"/>
  <c r="C88" i="23"/>
  <c r="Q87" i="23" s="1"/>
  <c r="C99" i="46"/>
  <c r="Q98" i="46" s="1"/>
  <c r="C79" i="46"/>
  <c r="C71" i="23"/>
  <c r="Q70" i="23" s="1"/>
  <c r="E12" i="23"/>
  <c r="V50" i="46"/>
  <c r="W51" i="46" s="1"/>
  <c r="AG67" i="63"/>
  <c r="E3547" i="63" s="1"/>
  <c r="AG22" i="63"/>
  <c r="E1046" i="63" s="1"/>
  <c r="U57" i="63"/>
  <c r="E3045" i="63" s="1"/>
  <c r="U12" i="63"/>
  <c r="E544" i="63" s="1"/>
  <c r="C107" i="46"/>
  <c r="C68" i="46"/>
  <c r="Q67" i="46" s="1"/>
  <c r="E17" i="23"/>
  <c r="F18" i="23" s="1"/>
  <c r="G19" i="23" s="1"/>
  <c r="H20" i="23" s="1"/>
  <c r="I21" i="23" s="1"/>
  <c r="C76" i="23"/>
  <c r="Q75" i="23" s="1"/>
  <c r="F17" i="23"/>
  <c r="G18" i="23" s="1"/>
  <c r="H19" i="23" s="1"/>
  <c r="I20" i="23" s="1"/>
  <c r="J21" i="23" s="1"/>
  <c r="C106" i="46"/>
  <c r="V51" i="46"/>
  <c r="E40" i="23"/>
  <c r="C99" i="23"/>
  <c r="Q98" i="23" s="1"/>
  <c r="Q81" i="46"/>
  <c r="C70" i="46"/>
  <c r="Q69" i="46" s="1"/>
  <c r="C71" i="46"/>
  <c r="Q70" i="46" s="1"/>
  <c r="C98" i="46"/>
  <c r="Q97" i="46" s="1"/>
  <c r="E20" i="23"/>
  <c r="F21" i="23" s="1"/>
  <c r="C79" i="23"/>
  <c r="Q78" i="23" s="1"/>
  <c r="C92" i="46"/>
  <c r="Q83" i="23"/>
  <c r="U77" i="63"/>
  <c r="E3065" i="63" s="1"/>
  <c r="U32" i="63"/>
  <c r="E564" i="63" s="1"/>
  <c r="C95" i="46"/>
  <c r="Q94" i="46" s="1"/>
  <c r="AA7" i="46"/>
  <c r="AN3" i="63"/>
  <c r="E1314" i="63" s="1"/>
  <c r="AN48" i="63"/>
  <c r="E3815" i="63" s="1"/>
  <c r="AA6" i="46"/>
  <c r="AG53" i="63"/>
  <c r="E3533" i="63" s="1"/>
  <c r="AG8" i="63"/>
  <c r="E1032" i="63" s="1"/>
  <c r="AF29" i="63"/>
  <c r="E1012" i="63" s="1"/>
  <c r="AF74" i="63"/>
  <c r="E3513" i="63" s="1"/>
  <c r="C25" i="44"/>
  <c r="AF85" i="63"/>
  <c r="E3524" i="63" s="1"/>
  <c r="AF40" i="63"/>
  <c r="E1023" i="63" s="1"/>
  <c r="AM4" i="63" l="1"/>
  <c r="E1274" i="63" s="1"/>
  <c r="AN4" i="63"/>
  <c r="E1315" i="63" s="1"/>
  <c r="AK49" i="63"/>
  <c r="E3693" i="63" s="1"/>
  <c r="AJ49" i="63"/>
  <c r="E3652" i="63" s="1"/>
  <c r="U27" i="63"/>
  <c r="E559" i="63" s="1"/>
  <c r="C86" i="46"/>
  <c r="Q85" i="46" s="1"/>
  <c r="AG71" i="63"/>
  <c r="E3551" i="63" s="1"/>
  <c r="C98" i="23"/>
  <c r="Q97" i="23" s="1"/>
  <c r="F39" i="23"/>
  <c r="G40" i="23" s="1"/>
  <c r="AG73" i="63"/>
  <c r="E3553" i="63" s="1"/>
  <c r="E47" i="23"/>
  <c r="F48" i="23" s="1"/>
  <c r="G49" i="23" s="1"/>
  <c r="H50" i="23" s="1"/>
  <c r="I51" i="23" s="1"/>
  <c r="J52" i="23" s="1"/>
  <c r="K53" i="23" s="1"/>
  <c r="L54" i="23" s="1"/>
  <c r="M55" i="23" s="1"/>
  <c r="N56" i="23" s="1"/>
  <c r="G33" i="23"/>
  <c r="H34" i="23" s="1"/>
  <c r="I35" i="23" s="1"/>
  <c r="J36" i="23" s="1"/>
  <c r="K37" i="23" s="1"/>
  <c r="L38" i="23" s="1"/>
  <c r="M39" i="23" s="1"/>
  <c r="N40" i="23" s="1"/>
  <c r="O41" i="23" s="1"/>
  <c r="P42" i="23" s="1"/>
  <c r="Q43" i="23" s="1"/>
  <c r="R44" i="23" s="1"/>
  <c r="S45" i="23" s="1"/>
  <c r="T46" i="23" s="1"/>
  <c r="U47" i="23" s="1"/>
  <c r="V48" i="23" s="1"/>
  <c r="W49" i="23" s="1"/>
  <c r="X50" i="23" s="1"/>
  <c r="Y51" i="23" s="1"/>
  <c r="Z52" i="23" s="1"/>
  <c r="AA53" i="23" s="1"/>
  <c r="AB54" i="23" s="1"/>
  <c r="AC55" i="23" s="1"/>
  <c r="AD56" i="23" s="1"/>
  <c r="C94" i="23"/>
  <c r="Q93" i="23" s="1"/>
  <c r="P92" i="23" s="1"/>
  <c r="O91" i="23" s="1"/>
  <c r="F35" i="23"/>
  <c r="G36" i="23" s="1"/>
  <c r="H37" i="23" s="1"/>
  <c r="I38" i="23" s="1"/>
  <c r="J39" i="23" s="1"/>
  <c r="K40" i="23" s="1"/>
  <c r="L41" i="23" s="1"/>
  <c r="M42" i="23" s="1"/>
  <c r="N43" i="23" s="1"/>
  <c r="O44" i="23" s="1"/>
  <c r="P45" i="23" s="1"/>
  <c r="Q46" i="23" s="1"/>
  <c r="R47" i="23" s="1"/>
  <c r="S48" i="23" s="1"/>
  <c r="T49" i="23" s="1"/>
  <c r="U50" i="23" s="1"/>
  <c r="V51" i="23" s="1"/>
  <c r="W52" i="23" s="1"/>
  <c r="X53" i="23" s="1"/>
  <c r="Y54" i="23" s="1"/>
  <c r="Z55" i="23" s="1"/>
  <c r="AA56" i="23" s="1"/>
  <c r="E33" i="23"/>
  <c r="F34" i="23" s="1"/>
  <c r="G35" i="23" s="1"/>
  <c r="H36" i="23" s="1"/>
  <c r="I37" i="23" s="1"/>
  <c r="J38" i="23" s="1"/>
  <c r="K39" i="23" s="1"/>
  <c r="L40" i="23" s="1"/>
  <c r="M41" i="23" s="1"/>
  <c r="N42" i="23" s="1"/>
  <c r="O43" i="23" s="1"/>
  <c r="P44" i="23" s="1"/>
  <c r="Q45" i="23" s="1"/>
  <c r="R46" i="23" s="1"/>
  <c r="S47" i="23" s="1"/>
  <c r="T48" i="23" s="1"/>
  <c r="U49" i="23" s="1"/>
  <c r="V50" i="23" s="1"/>
  <c r="W51" i="23" s="1"/>
  <c r="X52" i="23" s="1"/>
  <c r="Y53" i="23" s="1"/>
  <c r="Z54" i="23" s="1"/>
  <c r="AA55" i="23" s="1"/>
  <c r="AB56" i="23" s="1"/>
  <c r="E14" i="23"/>
  <c r="F15" i="23" s="1"/>
  <c r="G16" i="23" s="1"/>
  <c r="H17" i="23" s="1"/>
  <c r="I18" i="23" s="1"/>
  <c r="J19" i="23" s="1"/>
  <c r="K20" i="23" s="1"/>
  <c r="L21" i="23" s="1"/>
  <c r="M22" i="23" s="1"/>
  <c r="N23" i="23" s="1"/>
  <c r="O24" i="23" s="1"/>
  <c r="P25" i="23" s="1"/>
  <c r="Q26" i="23" s="1"/>
  <c r="R27" i="23" s="1"/>
  <c r="S28" i="23" s="1"/>
  <c r="T29" i="23" s="1"/>
  <c r="U30" i="23" s="1"/>
  <c r="V31" i="23" s="1"/>
  <c r="W32" i="23" s="1"/>
  <c r="X33" i="23" s="1"/>
  <c r="Y34" i="23" s="1"/>
  <c r="Z35" i="23" s="1"/>
  <c r="AA36" i="23" s="1"/>
  <c r="AB37" i="23" s="1"/>
  <c r="AC38" i="23" s="1"/>
  <c r="AD39" i="23" s="1"/>
  <c r="AE40" i="23" s="1"/>
  <c r="AF41" i="23" s="1"/>
  <c r="AG42" i="23" s="1"/>
  <c r="AH43" i="23" s="1"/>
  <c r="AI44" i="23" s="1"/>
  <c r="AJ45" i="23" s="1"/>
  <c r="AK46" i="23" s="1"/>
  <c r="AL47" i="23" s="1"/>
  <c r="AM48" i="23" s="1"/>
  <c r="AN49" i="23" s="1"/>
  <c r="U14" i="63"/>
  <c r="E546" i="63" s="1"/>
  <c r="C83" i="46"/>
  <c r="Q82" i="46" s="1"/>
  <c r="P81" i="46" s="1"/>
  <c r="T66" i="63" s="1"/>
  <c r="E3013" i="63" s="1"/>
  <c r="AK4" i="63"/>
  <c r="E1192" i="63" s="1"/>
  <c r="P73" i="23"/>
  <c r="O72" i="23" s="1"/>
  <c r="N71" i="23" s="1"/>
  <c r="M70" i="23" s="1"/>
  <c r="L69" i="23" s="1"/>
  <c r="F41" i="23"/>
  <c r="G42" i="23" s="1"/>
  <c r="H43" i="23" s="1"/>
  <c r="I44" i="23" s="1"/>
  <c r="J45" i="23" s="1"/>
  <c r="K46" i="23" s="1"/>
  <c r="L47" i="23" s="1"/>
  <c r="M48" i="23" s="1"/>
  <c r="N49" i="23" s="1"/>
  <c r="O50" i="23" s="1"/>
  <c r="P51" i="23" s="1"/>
  <c r="Q52" i="23" s="1"/>
  <c r="R53" i="23" s="1"/>
  <c r="S54" i="23" s="1"/>
  <c r="T55" i="23" s="1"/>
  <c r="U56" i="23" s="1"/>
  <c r="AG60" i="63"/>
  <c r="E3540" i="63" s="1"/>
  <c r="AH19" i="63"/>
  <c r="E1084" i="63" s="1"/>
  <c r="AG18" i="63"/>
  <c r="E1042" i="63" s="1"/>
  <c r="E13" i="23"/>
  <c r="F14" i="23" s="1"/>
  <c r="G15" i="23" s="1"/>
  <c r="H16" i="23" s="1"/>
  <c r="I17" i="23" s="1"/>
  <c r="J18" i="23" s="1"/>
  <c r="K19" i="23" s="1"/>
  <c r="L20" i="23" s="1"/>
  <c r="M21" i="23" s="1"/>
  <c r="N22" i="23" s="1"/>
  <c r="O23" i="23" s="1"/>
  <c r="P24" i="23" s="1"/>
  <c r="Q25" i="23" s="1"/>
  <c r="R26" i="23" s="1"/>
  <c r="S27" i="23" s="1"/>
  <c r="T28" i="23" s="1"/>
  <c r="U29" i="23" s="1"/>
  <c r="V30" i="23" s="1"/>
  <c r="W31" i="23" s="1"/>
  <c r="X32" i="23" s="1"/>
  <c r="Y33" i="23" s="1"/>
  <c r="Z34" i="23" s="1"/>
  <c r="AA35" i="23" s="1"/>
  <c r="AB36" i="23" s="1"/>
  <c r="AC37" i="23" s="1"/>
  <c r="AD38" i="23" s="1"/>
  <c r="AE39" i="23" s="1"/>
  <c r="AF40" i="23" s="1"/>
  <c r="AG41" i="23" s="1"/>
  <c r="AH42" i="23" s="1"/>
  <c r="AI43" i="23" s="1"/>
  <c r="AJ44" i="23" s="1"/>
  <c r="AK45" i="23" s="1"/>
  <c r="AL46" i="23" s="1"/>
  <c r="AM47" i="23" s="1"/>
  <c r="AN48" i="23" s="1"/>
  <c r="G13" i="23"/>
  <c r="H14" i="23" s="1"/>
  <c r="I15" i="23" s="1"/>
  <c r="J16" i="23" s="1"/>
  <c r="K17" i="23" s="1"/>
  <c r="L18" i="23" s="1"/>
  <c r="M19" i="23" s="1"/>
  <c r="N20" i="23" s="1"/>
  <c r="O21" i="23" s="1"/>
  <c r="P22" i="23" s="1"/>
  <c r="Q23" i="23" s="1"/>
  <c r="R24" i="23" s="1"/>
  <c r="S25" i="23" s="1"/>
  <c r="T26" i="23" s="1"/>
  <c r="U27" i="23" s="1"/>
  <c r="V28" i="23" s="1"/>
  <c r="W29" i="23" s="1"/>
  <c r="X30" i="23" s="1"/>
  <c r="Y31" i="23" s="1"/>
  <c r="Z32" i="23" s="1"/>
  <c r="AA33" i="23" s="1"/>
  <c r="AB34" i="23" s="1"/>
  <c r="AC35" i="23" s="1"/>
  <c r="AD36" i="23" s="1"/>
  <c r="AE37" i="23" s="1"/>
  <c r="AF38" i="23" s="1"/>
  <c r="AG39" i="23" s="1"/>
  <c r="AH40" i="23" s="1"/>
  <c r="AI41" i="23" s="1"/>
  <c r="AJ42" i="23" s="1"/>
  <c r="AK43" i="23" s="1"/>
  <c r="AL44" i="23" s="1"/>
  <c r="AM45" i="23" s="1"/>
  <c r="AN46" i="23" s="1"/>
  <c r="AN49" i="63"/>
  <c r="E3816" i="63" s="1"/>
  <c r="C78" i="46"/>
  <c r="Q77" i="46" s="1"/>
  <c r="U62" i="63" s="1"/>
  <c r="E3050" i="63" s="1"/>
  <c r="K8" i="23"/>
  <c r="L9" i="23" s="1"/>
  <c r="M10" i="23" s="1"/>
  <c r="N11" i="23" s="1"/>
  <c r="O12" i="23" s="1"/>
  <c r="P13" i="23" s="1"/>
  <c r="Q14" i="23" s="1"/>
  <c r="R15" i="23" s="1"/>
  <c r="S16" i="23" s="1"/>
  <c r="T17" i="23" s="1"/>
  <c r="U18" i="23" s="1"/>
  <c r="V19" i="23" s="1"/>
  <c r="W20" i="23" s="1"/>
  <c r="X21" i="23" s="1"/>
  <c r="Y22" i="23" s="1"/>
  <c r="Z23" i="23" s="1"/>
  <c r="AA24" i="23" s="1"/>
  <c r="AB25" i="23" s="1"/>
  <c r="AC26" i="23" s="1"/>
  <c r="AD27" i="23" s="1"/>
  <c r="AE28" i="23" s="1"/>
  <c r="AF29" i="23" s="1"/>
  <c r="AG30" i="23" s="1"/>
  <c r="AH31" i="23" s="1"/>
  <c r="AI32" i="23" s="1"/>
  <c r="AJ33" i="23" s="1"/>
  <c r="AK34" i="23" s="1"/>
  <c r="AL35" i="23" s="1"/>
  <c r="AM36" i="23" s="1"/>
  <c r="AN37" i="23" s="1"/>
  <c r="G8" i="23"/>
  <c r="H9" i="23" s="1"/>
  <c r="I10" i="23" s="1"/>
  <c r="J11" i="23" s="1"/>
  <c r="K12" i="23" s="1"/>
  <c r="L13" i="23" s="1"/>
  <c r="M14" i="23" s="1"/>
  <c r="N15" i="23" s="1"/>
  <c r="O16" i="23" s="1"/>
  <c r="P17" i="23" s="1"/>
  <c r="Q18" i="23" s="1"/>
  <c r="R19" i="23" s="1"/>
  <c r="S20" i="23" s="1"/>
  <c r="T21" i="23" s="1"/>
  <c r="U22" i="23" s="1"/>
  <c r="V23" i="23" s="1"/>
  <c r="W24" i="23" s="1"/>
  <c r="X25" i="23" s="1"/>
  <c r="Y26" i="23" s="1"/>
  <c r="Z27" i="23" s="1"/>
  <c r="AA28" i="23" s="1"/>
  <c r="AB29" i="23" s="1"/>
  <c r="AC30" i="23" s="1"/>
  <c r="AD31" i="23" s="1"/>
  <c r="AE32" i="23" s="1"/>
  <c r="AF33" i="23" s="1"/>
  <c r="AG34" i="23" s="1"/>
  <c r="AH35" i="23" s="1"/>
  <c r="AI36" i="23" s="1"/>
  <c r="AJ37" i="23" s="1"/>
  <c r="AK38" i="23" s="1"/>
  <c r="AL39" i="23" s="1"/>
  <c r="AM40" i="23" s="1"/>
  <c r="AN41" i="23" s="1"/>
  <c r="C67" i="23"/>
  <c r="Q66" i="23" s="1"/>
  <c r="H32" i="23"/>
  <c r="I33" i="23" s="1"/>
  <c r="J34" i="23" s="1"/>
  <c r="K35" i="23" s="1"/>
  <c r="L36" i="23" s="1"/>
  <c r="M37" i="23" s="1"/>
  <c r="N38" i="23" s="1"/>
  <c r="O39" i="23" s="1"/>
  <c r="P40" i="23" s="1"/>
  <c r="Q41" i="23" s="1"/>
  <c r="R42" i="23" s="1"/>
  <c r="S43" i="23" s="1"/>
  <c r="T44" i="23" s="1"/>
  <c r="U45" i="23" s="1"/>
  <c r="V46" i="23" s="1"/>
  <c r="W47" i="23" s="1"/>
  <c r="X48" i="23" s="1"/>
  <c r="Y49" i="23" s="1"/>
  <c r="Z50" i="23" s="1"/>
  <c r="AA51" i="23" s="1"/>
  <c r="AB52" i="23" s="1"/>
  <c r="AC53" i="23" s="1"/>
  <c r="AD54" i="23" s="1"/>
  <c r="AE55" i="23" s="1"/>
  <c r="AF56" i="23" s="1"/>
  <c r="AG28" i="63"/>
  <c r="E1052" i="63" s="1"/>
  <c r="AG78" i="63"/>
  <c r="E3558" i="63" s="1"/>
  <c r="E41" i="23"/>
  <c r="F42" i="23" s="1"/>
  <c r="G43" i="23" s="1"/>
  <c r="H44" i="23" s="1"/>
  <c r="I45" i="23" s="1"/>
  <c r="J46" i="23" s="1"/>
  <c r="K47" i="23" s="1"/>
  <c r="L48" i="23" s="1"/>
  <c r="M49" i="23" s="1"/>
  <c r="N50" i="23" s="1"/>
  <c r="O51" i="23" s="1"/>
  <c r="P52" i="23" s="1"/>
  <c r="Q53" i="23" s="1"/>
  <c r="R54" i="23" s="1"/>
  <c r="S55" i="23" s="1"/>
  <c r="T56" i="23" s="1"/>
  <c r="F8" i="23"/>
  <c r="G9" i="23" s="1"/>
  <c r="H10" i="23" s="1"/>
  <c r="I11" i="23" s="1"/>
  <c r="J12" i="23" s="1"/>
  <c r="K13" i="23" s="1"/>
  <c r="L14" i="23" s="1"/>
  <c r="M15" i="23" s="1"/>
  <c r="N16" i="23" s="1"/>
  <c r="O17" i="23" s="1"/>
  <c r="P18" i="23" s="1"/>
  <c r="Q19" i="23" s="1"/>
  <c r="R20" i="23" s="1"/>
  <c r="S21" i="23" s="1"/>
  <c r="T22" i="23" s="1"/>
  <c r="U23" i="23" s="1"/>
  <c r="V24" i="23" s="1"/>
  <c r="W25" i="23" s="1"/>
  <c r="X26" i="23" s="1"/>
  <c r="Y27" i="23" s="1"/>
  <c r="Z28" i="23" s="1"/>
  <c r="AA29" i="23" s="1"/>
  <c r="AB30" i="23" s="1"/>
  <c r="AC31" i="23" s="1"/>
  <c r="AD32" i="23" s="1"/>
  <c r="AE33" i="23" s="1"/>
  <c r="AF34" i="23" s="1"/>
  <c r="AG35" i="23" s="1"/>
  <c r="AH36" i="23" s="1"/>
  <c r="AI37" i="23" s="1"/>
  <c r="AJ38" i="23" s="1"/>
  <c r="AK39" i="23" s="1"/>
  <c r="AL40" i="23" s="1"/>
  <c r="AM41" i="23" s="1"/>
  <c r="AN42" i="23" s="1"/>
  <c r="AM49" i="63"/>
  <c r="E3775" i="63" s="1"/>
  <c r="E8" i="23"/>
  <c r="F9" i="23" s="1"/>
  <c r="G10" i="23" s="1"/>
  <c r="H11" i="23" s="1"/>
  <c r="I12" i="23" s="1"/>
  <c r="J13" i="23" s="1"/>
  <c r="K14" i="23" s="1"/>
  <c r="L15" i="23" s="1"/>
  <c r="M16" i="23" s="1"/>
  <c r="N17" i="23" s="1"/>
  <c r="O18" i="23" s="1"/>
  <c r="P19" i="23" s="1"/>
  <c r="Q20" i="23" s="1"/>
  <c r="R21" i="23" s="1"/>
  <c r="S22" i="23" s="1"/>
  <c r="T23" i="23" s="1"/>
  <c r="U24" i="23" s="1"/>
  <c r="V25" i="23" s="1"/>
  <c r="W26" i="23" s="1"/>
  <c r="X27" i="23" s="1"/>
  <c r="Y28" i="23" s="1"/>
  <c r="Z29" i="23" s="1"/>
  <c r="AA30" i="23" s="1"/>
  <c r="AB31" i="23" s="1"/>
  <c r="AC32" i="23" s="1"/>
  <c r="AD33" i="23" s="1"/>
  <c r="AE34" i="23" s="1"/>
  <c r="AF35" i="23" s="1"/>
  <c r="AG36" i="23" s="1"/>
  <c r="AH37" i="23" s="1"/>
  <c r="AI38" i="23" s="1"/>
  <c r="AJ39" i="23" s="1"/>
  <c r="AK40" i="23" s="1"/>
  <c r="AL41" i="23" s="1"/>
  <c r="AM42" i="23" s="1"/>
  <c r="AN43" i="23" s="1"/>
  <c r="AG13" i="63"/>
  <c r="E1037" i="63" s="1"/>
  <c r="H8" i="23"/>
  <c r="I9" i="23" s="1"/>
  <c r="J10" i="23" s="1"/>
  <c r="K11" i="23" s="1"/>
  <c r="L12" i="23" s="1"/>
  <c r="M13" i="23" s="1"/>
  <c r="N14" i="23" s="1"/>
  <c r="O15" i="23" s="1"/>
  <c r="P16" i="23" s="1"/>
  <c r="Q17" i="23" s="1"/>
  <c r="R18" i="23" s="1"/>
  <c r="S19" i="23" s="1"/>
  <c r="T20" i="23" s="1"/>
  <c r="U21" i="23" s="1"/>
  <c r="V22" i="23" s="1"/>
  <c r="W23" i="23" s="1"/>
  <c r="X24" i="23" s="1"/>
  <c r="Y25" i="23" s="1"/>
  <c r="Z26" i="23" s="1"/>
  <c r="AA27" i="23" s="1"/>
  <c r="AB28" i="23" s="1"/>
  <c r="AC29" i="23" s="1"/>
  <c r="AD30" i="23" s="1"/>
  <c r="AE31" i="23" s="1"/>
  <c r="AF32" i="23" s="1"/>
  <c r="AG33" i="23" s="1"/>
  <c r="AH34" i="23" s="1"/>
  <c r="AI35" i="23" s="1"/>
  <c r="AJ36" i="23" s="1"/>
  <c r="AK37" i="23" s="1"/>
  <c r="AL38" i="23" s="1"/>
  <c r="AM39" i="23" s="1"/>
  <c r="AN40" i="23" s="1"/>
  <c r="J8" i="23"/>
  <c r="K9" i="23" s="1"/>
  <c r="L10" i="23" s="1"/>
  <c r="M11" i="23" s="1"/>
  <c r="N12" i="23" s="1"/>
  <c r="O13" i="23" s="1"/>
  <c r="P14" i="23" s="1"/>
  <c r="Q15" i="23" s="1"/>
  <c r="R16" i="23" s="1"/>
  <c r="S17" i="23" s="1"/>
  <c r="T18" i="23" s="1"/>
  <c r="U19" i="23" s="1"/>
  <c r="V20" i="23" s="1"/>
  <c r="W21" i="23" s="1"/>
  <c r="X22" i="23" s="1"/>
  <c r="Y23" i="23" s="1"/>
  <c r="Z24" i="23" s="1"/>
  <c r="AA25" i="23" s="1"/>
  <c r="AB26" i="23" s="1"/>
  <c r="AC27" i="23" s="1"/>
  <c r="AD28" i="23" s="1"/>
  <c r="AE29" i="23" s="1"/>
  <c r="AF30" i="23" s="1"/>
  <c r="AG31" i="23" s="1"/>
  <c r="AH32" i="23" s="1"/>
  <c r="AI33" i="23" s="1"/>
  <c r="AJ34" i="23" s="1"/>
  <c r="AK35" i="23" s="1"/>
  <c r="AL36" i="23" s="1"/>
  <c r="AM37" i="23" s="1"/>
  <c r="AN38" i="23" s="1"/>
  <c r="F51" i="23"/>
  <c r="G52" i="23" s="1"/>
  <c r="H53" i="23" s="1"/>
  <c r="I54" i="23" s="1"/>
  <c r="J55" i="23" s="1"/>
  <c r="K56" i="23" s="1"/>
  <c r="I8" i="23"/>
  <c r="J9" i="23" s="1"/>
  <c r="K10" i="23" s="1"/>
  <c r="L11" i="23" s="1"/>
  <c r="M12" i="23" s="1"/>
  <c r="N13" i="23" s="1"/>
  <c r="O14" i="23" s="1"/>
  <c r="P15" i="23" s="1"/>
  <c r="Q16" i="23" s="1"/>
  <c r="R17" i="23" s="1"/>
  <c r="S18" i="23" s="1"/>
  <c r="T19" i="23" s="1"/>
  <c r="U20" i="23" s="1"/>
  <c r="V21" i="23" s="1"/>
  <c r="W22" i="23" s="1"/>
  <c r="X23" i="23" s="1"/>
  <c r="Y24" i="23" s="1"/>
  <c r="Z25" i="23" s="1"/>
  <c r="AA26" i="23" s="1"/>
  <c r="AB27" i="23" s="1"/>
  <c r="AC28" i="23" s="1"/>
  <c r="AD29" i="23" s="1"/>
  <c r="AE30" i="23" s="1"/>
  <c r="AF31" i="23" s="1"/>
  <c r="AG32" i="23" s="1"/>
  <c r="AH33" i="23" s="1"/>
  <c r="AI34" i="23" s="1"/>
  <c r="AJ35" i="23" s="1"/>
  <c r="AK36" i="23" s="1"/>
  <c r="AL37" i="23" s="1"/>
  <c r="AM38" i="23" s="1"/>
  <c r="AN39" i="23" s="1"/>
  <c r="L8" i="23"/>
  <c r="M9" i="23" s="1"/>
  <c r="N10" i="23" s="1"/>
  <c r="O11" i="23" s="1"/>
  <c r="P12" i="23" s="1"/>
  <c r="Q13" i="23" s="1"/>
  <c r="R14" i="23" s="1"/>
  <c r="S15" i="23" s="1"/>
  <c r="T16" i="23" s="1"/>
  <c r="U17" i="23" s="1"/>
  <c r="V18" i="23" s="1"/>
  <c r="W19" i="23" s="1"/>
  <c r="X20" i="23" s="1"/>
  <c r="Y21" i="23" s="1"/>
  <c r="Z22" i="23" s="1"/>
  <c r="AA23" i="23" s="1"/>
  <c r="AB24" i="23" s="1"/>
  <c r="AC25" i="23" s="1"/>
  <c r="AD26" i="23" s="1"/>
  <c r="AE27" i="23" s="1"/>
  <c r="AF28" i="23" s="1"/>
  <c r="AG29" i="23" s="1"/>
  <c r="AH30" i="23" s="1"/>
  <c r="AI31" i="23" s="1"/>
  <c r="AJ32" i="23" s="1"/>
  <c r="AK33" i="23" s="1"/>
  <c r="AL34" i="23" s="1"/>
  <c r="AM35" i="23" s="1"/>
  <c r="AN36" i="23" s="1"/>
  <c r="H41" i="23"/>
  <c r="I42" i="23" s="1"/>
  <c r="J43" i="23" s="1"/>
  <c r="K44" i="23" s="1"/>
  <c r="L45" i="23" s="1"/>
  <c r="M46" i="23" s="1"/>
  <c r="N47" i="23" s="1"/>
  <c r="O48" i="23" s="1"/>
  <c r="P49" i="23" s="1"/>
  <c r="Q50" i="23" s="1"/>
  <c r="R51" i="23" s="1"/>
  <c r="S52" i="23" s="1"/>
  <c r="T53" i="23" s="1"/>
  <c r="U54" i="23" s="1"/>
  <c r="V55" i="23" s="1"/>
  <c r="W56" i="23" s="1"/>
  <c r="G41" i="23"/>
  <c r="H42" i="23" s="1"/>
  <c r="I43" i="23" s="1"/>
  <c r="J44" i="23" s="1"/>
  <c r="K45" i="23" s="1"/>
  <c r="L46" i="23" s="1"/>
  <c r="M47" i="23" s="1"/>
  <c r="N48" i="23" s="1"/>
  <c r="O49" i="23" s="1"/>
  <c r="P50" i="23" s="1"/>
  <c r="Q51" i="23" s="1"/>
  <c r="R52" i="23" s="1"/>
  <c r="S53" i="23" s="1"/>
  <c r="T54" i="23" s="1"/>
  <c r="U55" i="23" s="1"/>
  <c r="V56" i="23" s="1"/>
  <c r="F13" i="23"/>
  <c r="G14" i="23" s="1"/>
  <c r="H15" i="23" s="1"/>
  <c r="I16" i="23" s="1"/>
  <c r="J17" i="23" s="1"/>
  <c r="K18" i="23" s="1"/>
  <c r="L19" i="23" s="1"/>
  <c r="M20" i="23" s="1"/>
  <c r="N21" i="23" s="1"/>
  <c r="O22" i="23" s="1"/>
  <c r="P23" i="23" s="1"/>
  <c r="Q24" i="23" s="1"/>
  <c r="R25" i="23" s="1"/>
  <c r="S26" i="23" s="1"/>
  <c r="T27" i="23" s="1"/>
  <c r="U28" i="23" s="1"/>
  <c r="V29" i="23" s="1"/>
  <c r="W30" i="23" s="1"/>
  <c r="X31" i="23" s="1"/>
  <c r="Y32" i="23" s="1"/>
  <c r="Z33" i="23" s="1"/>
  <c r="AA34" i="23" s="1"/>
  <c r="AB35" i="23" s="1"/>
  <c r="AC36" i="23" s="1"/>
  <c r="AD37" i="23" s="1"/>
  <c r="AE38" i="23" s="1"/>
  <c r="AF39" i="23" s="1"/>
  <c r="AG40" i="23" s="1"/>
  <c r="AH41" i="23" s="1"/>
  <c r="AI42" i="23" s="1"/>
  <c r="AJ43" i="23" s="1"/>
  <c r="AK44" i="23" s="1"/>
  <c r="AL45" i="23" s="1"/>
  <c r="AM46" i="23" s="1"/>
  <c r="AN47" i="23" s="1"/>
  <c r="H13" i="23"/>
  <c r="I14" i="23" s="1"/>
  <c r="J15" i="23" s="1"/>
  <c r="K16" i="23" s="1"/>
  <c r="L17" i="23" s="1"/>
  <c r="M18" i="23" s="1"/>
  <c r="N19" i="23" s="1"/>
  <c r="O20" i="23" s="1"/>
  <c r="P21" i="23" s="1"/>
  <c r="Q22" i="23" s="1"/>
  <c r="R23" i="23" s="1"/>
  <c r="S24" i="23" s="1"/>
  <c r="T25" i="23" s="1"/>
  <c r="U26" i="23" s="1"/>
  <c r="V27" i="23" s="1"/>
  <c r="W28" i="23" s="1"/>
  <c r="X29" i="23" s="1"/>
  <c r="Y30" i="23" s="1"/>
  <c r="Z31" i="23" s="1"/>
  <c r="AA32" i="23" s="1"/>
  <c r="AB33" i="23" s="1"/>
  <c r="AC34" i="23" s="1"/>
  <c r="AD35" i="23" s="1"/>
  <c r="AE36" i="23" s="1"/>
  <c r="AF37" i="23" s="1"/>
  <c r="AG38" i="23" s="1"/>
  <c r="AH39" i="23" s="1"/>
  <c r="AI40" i="23" s="1"/>
  <c r="AJ41" i="23" s="1"/>
  <c r="AK42" i="23" s="1"/>
  <c r="AL43" i="23" s="1"/>
  <c r="AM44" i="23" s="1"/>
  <c r="AN45" i="23" s="1"/>
  <c r="E36" i="23"/>
  <c r="F37" i="23" s="1"/>
  <c r="G38" i="23" s="1"/>
  <c r="H39" i="23" s="1"/>
  <c r="I40" i="23" s="1"/>
  <c r="J41" i="23" s="1"/>
  <c r="K42" i="23" s="1"/>
  <c r="L43" i="23" s="1"/>
  <c r="M44" i="23" s="1"/>
  <c r="N45" i="23" s="1"/>
  <c r="O46" i="23" s="1"/>
  <c r="P47" i="23" s="1"/>
  <c r="Q48" i="23" s="1"/>
  <c r="R49" i="23" s="1"/>
  <c r="S50" i="23" s="1"/>
  <c r="T51" i="23" s="1"/>
  <c r="U52" i="23" s="1"/>
  <c r="V53" i="23" s="1"/>
  <c r="W54" i="23" s="1"/>
  <c r="X55" i="23" s="1"/>
  <c r="Y56" i="23" s="1"/>
  <c r="X8" i="46"/>
  <c r="AG4" i="63"/>
  <c r="E1028" i="63" s="1"/>
  <c r="AH59" i="63"/>
  <c r="E3580" i="63" s="1"/>
  <c r="AH4" i="63"/>
  <c r="E1069" i="63" s="1"/>
  <c r="C97" i="23"/>
  <c r="Q96" i="23" s="1"/>
  <c r="P95" i="23" s="1"/>
  <c r="O94" i="23" s="1"/>
  <c r="U40" i="63"/>
  <c r="E572" i="63" s="1"/>
  <c r="AG41" i="63"/>
  <c r="E1065" i="63" s="1"/>
  <c r="F36" i="23"/>
  <c r="G37" i="23" s="1"/>
  <c r="H38" i="23" s="1"/>
  <c r="I39" i="23" s="1"/>
  <c r="J40" i="23" s="1"/>
  <c r="K41" i="23" s="1"/>
  <c r="L42" i="23" s="1"/>
  <c r="M43" i="23" s="1"/>
  <c r="N44" i="23" s="1"/>
  <c r="O45" i="23" s="1"/>
  <c r="P46" i="23" s="1"/>
  <c r="Q47" i="23" s="1"/>
  <c r="R48" i="23" s="1"/>
  <c r="S49" i="23" s="1"/>
  <c r="T50" i="23" s="1"/>
  <c r="U51" i="23" s="1"/>
  <c r="V52" i="23" s="1"/>
  <c r="W53" i="23" s="1"/>
  <c r="X54" i="23" s="1"/>
  <c r="Y55" i="23" s="1"/>
  <c r="Z56" i="23" s="1"/>
  <c r="C65" i="46"/>
  <c r="Q64" i="46" s="1"/>
  <c r="U49" i="63" s="1"/>
  <c r="E3037" i="63" s="1"/>
  <c r="F38" i="23"/>
  <c r="G39" i="23" s="1"/>
  <c r="H40" i="23" s="1"/>
  <c r="I41" i="23" s="1"/>
  <c r="J42" i="23" s="1"/>
  <c r="K43" i="23" s="1"/>
  <c r="L44" i="23" s="1"/>
  <c r="M45" i="23" s="1"/>
  <c r="N46" i="23" s="1"/>
  <c r="O47" i="23" s="1"/>
  <c r="P48" i="23" s="1"/>
  <c r="Q49" i="23" s="1"/>
  <c r="R50" i="23" s="1"/>
  <c r="S51" i="23" s="1"/>
  <c r="T52" i="23" s="1"/>
  <c r="U53" i="23" s="1"/>
  <c r="V54" i="23" s="1"/>
  <c r="W55" i="23" s="1"/>
  <c r="X56" i="23" s="1"/>
  <c r="L22" i="23"/>
  <c r="M23" i="23" s="1"/>
  <c r="N24" i="23" s="1"/>
  <c r="O25" i="23" s="1"/>
  <c r="P26" i="23" s="1"/>
  <c r="Q27" i="23" s="1"/>
  <c r="R28" i="23" s="1"/>
  <c r="S29" i="23" s="1"/>
  <c r="T30" i="23" s="1"/>
  <c r="U31" i="23" s="1"/>
  <c r="V32" i="23" s="1"/>
  <c r="W33" i="23" s="1"/>
  <c r="X34" i="23" s="1"/>
  <c r="Y35" i="23" s="1"/>
  <c r="Z36" i="23" s="1"/>
  <c r="AA37" i="23" s="1"/>
  <c r="AB38" i="23" s="1"/>
  <c r="AC39" i="23" s="1"/>
  <c r="AD40" i="23" s="1"/>
  <c r="AE41" i="23" s="1"/>
  <c r="AF42" i="23" s="1"/>
  <c r="AG43" i="23" s="1"/>
  <c r="AH44" i="23" s="1"/>
  <c r="AI45" i="23" s="1"/>
  <c r="AJ46" i="23" s="1"/>
  <c r="AK47" i="23" s="1"/>
  <c r="AL48" i="23" s="1"/>
  <c r="AM49" i="23" s="1"/>
  <c r="AN50" i="23" s="1"/>
  <c r="E22" i="23"/>
  <c r="F23" i="23" s="1"/>
  <c r="G24" i="23" s="1"/>
  <c r="H25" i="23" s="1"/>
  <c r="I26" i="23" s="1"/>
  <c r="J27" i="23" s="1"/>
  <c r="K28" i="23" s="1"/>
  <c r="L29" i="23" s="1"/>
  <c r="M30" i="23" s="1"/>
  <c r="N31" i="23" s="1"/>
  <c r="O32" i="23" s="1"/>
  <c r="P33" i="23" s="1"/>
  <c r="Q34" i="23" s="1"/>
  <c r="R35" i="23" s="1"/>
  <c r="S36" i="23" s="1"/>
  <c r="T37" i="23" s="1"/>
  <c r="U38" i="23" s="1"/>
  <c r="V39" i="23" s="1"/>
  <c r="W40" i="23" s="1"/>
  <c r="X41" i="23" s="1"/>
  <c r="Y42" i="23" s="1"/>
  <c r="Z43" i="23" s="1"/>
  <c r="AA44" i="23" s="1"/>
  <c r="AB45" i="23" s="1"/>
  <c r="AC46" i="23" s="1"/>
  <c r="AD47" i="23" s="1"/>
  <c r="AE48" i="23" s="1"/>
  <c r="AF49" i="23" s="1"/>
  <c r="AG50" i="23" s="1"/>
  <c r="AH51" i="23" s="1"/>
  <c r="AI52" i="23" s="1"/>
  <c r="AJ53" i="23" s="1"/>
  <c r="AK54" i="23" s="1"/>
  <c r="AL55" i="23" s="1"/>
  <c r="AM56" i="23" s="1"/>
  <c r="K22" i="23"/>
  <c r="L23" i="23" s="1"/>
  <c r="M24" i="23" s="1"/>
  <c r="N25" i="23" s="1"/>
  <c r="O26" i="23" s="1"/>
  <c r="P27" i="23" s="1"/>
  <c r="Q28" i="23" s="1"/>
  <c r="R29" i="23" s="1"/>
  <c r="S30" i="23" s="1"/>
  <c r="T31" i="23" s="1"/>
  <c r="U32" i="23" s="1"/>
  <c r="V33" i="23" s="1"/>
  <c r="W34" i="23" s="1"/>
  <c r="X35" i="23" s="1"/>
  <c r="Y36" i="23" s="1"/>
  <c r="Z37" i="23" s="1"/>
  <c r="AA38" i="23" s="1"/>
  <c r="AB39" i="23" s="1"/>
  <c r="AC40" i="23" s="1"/>
  <c r="AD41" i="23" s="1"/>
  <c r="AE42" i="23" s="1"/>
  <c r="AF43" i="23" s="1"/>
  <c r="AG44" i="23" s="1"/>
  <c r="AH45" i="23" s="1"/>
  <c r="AI46" i="23" s="1"/>
  <c r="AJ47" i="23" s="1"/>
  <c r="AK48" i="23" s="1"/>
  <c r="AL49" i="23" s="1"/>
  <c r="AM50" i="23" s="1"/>
  <c r="AN51" i="23" s="1"/>
  <c r="C110" i="23"/>
  <c r="I22" i="23"/>
  <c r="J23" i="23" s="1"/>
  <c r="K24" i="23" s="1"/>
  <c r="L25" i="23" s="1"/>
  <c r="M26" i="23" s="1"/>
  <c r="N27" i="23" s="1"/>
  <c r="O28" i="23" s="1"/>
  <c r="P29" i="23" s="1"/>
  <c r="Q30" i="23" s="1"/>
  <c r="R31" i="23" s="1"/>
  <c r="S32" i="23" s="1"/>
  <c r="T33" i="23" s="1"/>
  <c r="U34" i="23" s="1"/>
  <c r="V35" i="23" s="1"/>
  <c r="W36" i="23" s="1"/>
  <c r="X37" i="23" s="1"/>
  <c r="Y38" i="23" s="1"/>
  <c r="Z39" i="23" s="1"/>
  <c r="AA40" i="23" s="1"/>
  <c r="AB41" i="23" s="1"/>
  <c r="AC42" i="23" s="1"/>
  <c r="AD43" i="23" s="1"/>
  <c r="AE44" i="23" s="1"/>
  <c r="AF45" i="23" s="1"/>
  <c r="AG46" i="23" s="1"/>
  <c r="AH47" i="23" s="1"/>
  <c r="AI48" i="23" s="1"/>
  <c r="AJ49" i="23" s="1"/>
  <c r="AK50" i="23" s="1"/>
  <c r="AL51" i="23" s="1"/>
  <c r="AM52" i="23" s="1"/>
  <c r="AN53" i="23" s="1"/>
  <c r="H22" i="23"/>
  <c r="I23" i="23" s="1"/>
  <c r="J24" i="23" s="1"/>
  <c r="K25" i="23" s="1"/>
  <c r="L26" i="23" s="1"/>
  <c r="M27" i="23" s="1"/>
  <c r="N28" i="23" s="1"/>
  <c r="O29" i="23" s="1"/>
  <c r="P30" i="23" s="1"/>
  <c r="Q31" i="23" s="1"/>
  <c r="R32" i="23" s="1"/>
  <c r="S33" i="23" s="1"/>
  <c r="T34" i="23" s="1"/>
  <c r="U35" i="23" s="1"/>
  <c r="V36" i="23" s="1"/>
  <c r="W37" i="23" s="1"/>
  <c r="X38" i="23" s="1"/>
  <c r="Y39" i="23" s="1"/>
  <c r="Z40" i="23" s="1"/>
  <c r="AA41" i="23" s="1"/>
  <c r="AB42" i="23" s="1"/>
  <c r="AC43" i="23" s="1"/>
  <c r="AD44" i="23" s="1"/>
  <c r="AE45" i="23" s="1"/>
  <c r="AF46" i="23" s="1"/>
  <c r="AG47" i="23" s="1"/>
  <c r="AH48" i="23" s="1"/>
  <c r="AI49" i="23" s="1"/>
  <c r="AJ50" i="23" s="1"/>
  <c r="AK51" i="23" s="1"/>
  <c r="AL52" i="23" s="1"/>
  <c r="AM53" i="23" s="1"/>
  <c r="AN54" i="23" s="1"/>
  <c r="P77" i="23"/>
  <c r="O76" i="23" s="1"/>
  <c r="N75" i="23" s="1"/>
  <c r="M74" i="23" s="1"/>
  <c r="L73" i="23" s="1"/>
  <c r="K72" i="23" s="1"/>
  <c r="J71" i="23" s="1"/>
  <c r="I70" i="23" s="1"/>
  <c r="H69" i="23" s="1"/>
  <c r="P74" i="23"/>
  <c r="O73" i="23" s="1"/>
  <c r="N72" i="23" s="1"/>
  <c r="M71" i="23" s="1"/>
  <c r="L70" i="23" s="1"/>
  <c r="K69" i="23" s="1"/>
  <c r="G32" i="23"/>
  <c r="H33" i="23" s="1"/>
  <c r="I34" i="23" s="1"/>
  <c r="J35" i="23" s="1"/>
  <c r="K36" i="23" s="1"/>
  <c r="L37" i="23" s="1"/>
  <c r="M38" i="23" s="1"/>
  <c r="N39" i="23" s="1"/>
  <c r="O40" i="23" s="1"/>
  <c r="P41" i="23" s="1"/>
  <c r="Q42" i="23" s="1"/>
  <c r="R43" i="23" s="1"/>
  <c r="S44" i="23" s="1"/>
  <c r="T45" i="23" s="1"/>
  <c r="U46" i="23" s="1"/>
  <c r="V47" i="23" s="1"/>
  <c r="W48" i="23" s="1"/>
  <c r="X49" i="23" s="1"/>
  <c r="Y50" i="23" s="1"/>
  <c r="Z51" i="23" s="1"/>
  <c r="AA52" i="23" s="1"/>
  <c r="AB53" i="23" s="1"/>
  <c r="AC54" i="23" s="1"/>
  <c r="AD55" i="23" s="1"/>
  <c r="AE56" i="23" s="1"/>
  <c r="F22" i="23"/>
  <c r="G23" i="23" s="1"/>
  <c r="H24" i="23" s="1"/>
  <c r="I25" i="23" s="1"/>
  <c r="J26" i="23" s="1"/>
  <c r="K27" i="23" s="1"/>
  <c r="L28" i="23" s="1"/>
  <c r="M29" i="23" s="1"/>
  <c r="N30" i="23" s="1"/>
  <c r="O31" i="23" s="1"/>
  <c r="P32" i="23" s="1"/>
  <c r="Q33" i="23" s="1"/>
  <c r="R34" i="23" s="1"/>
  <c r="S35" i="23" s="1"/>
  <c r="T36" i="23" s="1"/>
  <c r="U37" i="23" s="1"/>
  <c r="V38" i="23" s="1"/>
  <c r="W39" i="23" s="1"/>
  <c r="X40" i="23" s="1"/>
  <c r="Y41" i="23" s="1"/>
  <c r="Z42" i="23" s="1"/>
  <c r="AA43" i="23" s="1"/>
  <c r="AB44" i="23" s="1"/>
  <c r="AC45" i="23" s="1"/>
  <c r="AD46" i="23" s="1"/>
  <c r="AE47" i="23" s="1"/>
  <c r="AF48" i="23" s="1"/>
  <c r="AG49" i="23" s="1"/>
  <c r="AH50" i="23" s="1"/>
  <c r="AI51" i="23" s="1"/>
  <c r="AJ52" i="23" s="1"/>
  <c r="AK53" i="23" s="1"/>
  <c r="AL54" i="23" s="1"/>
  <c r="AM55" i="23" s="1"/>
  <c r="AN56" i="23" s="1"/>
  <c r="J22" i="23"/>
  <c r="K23" i="23" s="1"/>
  <c r="L24" i="23" s="1"/>
  <c r="M25" i="23" s="1"/>
  <c r="N26" i="23" s="1"/>
  <c r="O27" i="23" s="1"/>
  <c r="P28" i="23" s="1"/>
  <c r="Q29" i="23" s="1"/>
  <c r="R30" i="23" s="1"/>
  <c r="S31" i="23" s="1"/>
  <c r="T32" i="23" s="1"/>
  <c r="U33" i="23" s="1"/>
  <c r="V34" i="23" s="1"/>
  <c r="W35" i="23" s="1"/>
  <c r="X36" i="23" s="1"/>
  <c r="Y37" i="23" s="1"/>
  <c r="Z38" i="23" s="1"/>
  <c r="AA39" i="23" s="1"/>
  <c r="AB40" i="23" s="1"/>
  <c r="AC41" i="23" s="1"/>
  <c r="AD42" i="23" s="1"/>
  <c r="AE43" i="23" s="1"/>
  <c r="AF44" i="23" s="1"/>
  <c r="AG45" i="23" s="1"/>
  <c r="AH46" i="23" s="1"/>
  <c r="AI47" i="23" s="1"/>
  <c r="AJ48" i="23" s="1"/>
  <c r="AK49" i="23" s="1"/>
  <c r="AL50" i="23" s="1"/>
  <c r="AM51" i="23" s="1"/>
  <c r="AN52" i="23" s="1"/>
  <c r="G22" i="23"/>
  <c r="H23" i="23" s="1"/>
  <c r="I24" i="23" s="1"/>
  <c r="J25" i="23" s="1"/>
  <c r="K26" i="23" s="1"/>
  <c r="L27" i="23" s="1"/>
  <c r="M28" i="23" s="1"/>
  <c r="N29" i="23" s="1"/>
  <c r="O30" i="23" s="1"/>
  <c r="P31" i="23" s="1"/>
  <c r="Q32" i="23" s="1"/>
  <c r="R33" i="23" s="1"/>
  <c r="S34" i="23" s="1"/>
  <c r="T35" i="23" s="1"/>
  <c r="U36" i="23" s="1"/>
  <c r="V37" i="23" s="1"/>
  <c r="W38" i="23" s="1"/>
  <c r="X39" i="23" s="1"/>
  <c r="Y40" i="23" s="1"/>
  <c r="Z41" i="23" s="1"/>
  <c r="AA42" i="23" s="1"/>
  <c r="AB43" i="23" s="1"/>
  <c r="AC44" i="23" s="1"/>
  <c r="AD45" i="23" s="1"/>
  <c r="AE46" i="23" s="1"/>
  <c r="AF47" i="23" s="1"/>
  <c r="AG48" i="23" s="1"/>
  <c r="AH49" i="23" s="1"/>
  <c r="AI50" i="23" s="1"/>
  <c r="AJ51" i="23" s="1"/>
  <c r="AK52" i="23" s="1"/>
  <c r="AL53" i="23" s="1"/>
  <c r="AM54" i="23" s="1"/>
  <c r="AN55" i="23" s="1"/>
  <c r="Z8" i="46"/>
  <c r="AN5" i="63" s="1"/>
  <c r="E1316" i="63" s="1"/>
  <c r="P71" i="46"/>
  <c r="T11" i="63" s="1"/>
  <c r="E502" i="63" s="1"/>
  <c r="AI84" i="63"/>
  <c r="E3646" i="63" s="1"/>
  <c r="AG5" i="63"/>
  <c r="E1029" i="63" s="1"/>
  <c r="Y8" i="46"/>
  <c r="Z9" i="46" s="1"/>
  <c r="AH72" i="63"/>
  <c r="E3593" i="63" s="1"/>
  <c r="AJ4" i="63"/>
  <c r="E1151" i="63" s="1"/>
  <c r="AI5" i="63"/>
  <c r="E1111" i="63" s="1"/>
  <c r="P94" i="23"/>
  <c r="O93" i="23" s="1"/>
  <c r="N92" i="23" s="1"/>
  <c r="M91" i="23" s="1"/>
  <c r="AH13" i="63"/>
  <c r="E1078" i="63" s="1"/>
  <c r="U11" i="63"/>
  <c r="E543" i="63" s="1"/>
  <c r="AH50" i="63"/>
  <c r="E3571" i="63" s="1"/>
  <c r="AA8" i="46"/>
  <c r="AB9" i="46" s="1"/>
  <c r="W8" i="46"/>
  <c r="X9" i="46" s="1"/>
  <c r="V54" i="46"/>
  <c r="W55" i="46" s="1"/>
  <c r="X56" i="46" s="1"/>
  <c r="AI4" i="63"/>
  <c r="E1110" i="63" s="1"/>
  <c r="U3" i="63"/>
  <c r="E535" i="63" s="1"/>
  <c r="V8" i="46"/>
  <c r="AJ50" i="63" s="1"/>
  <c r="E3653" i="63" s="1"/>
  <c r="X52" i="46"/>
  <c r="Y53" i="46" s="1"/>
  <c r="Z54" i="46" s="1"/>
  <c r="AA55" i="46" s="1"/>
  <c r="AB56" i="46" s="1"/>
  <c r="C87" i="46"/>
  <c r="P86" i="46" s="1"/>
  <c r="W52" i="46"/>
  <c r="X53" i="46" s="1"/>
  <c r="Y54" i="46" s="1"/>
  <c r="Z55" i="46" s="1"/>
  <c r="AA56" i="46" s="1"/>
  <c r="E49" i="23"/>
  <c r="F50" i="23" s="1"/>
  <c r="G51" i="23" s="1"/>
  <c r="H52" i="23" s="1"/>
  <c r="I53" i="23" s="1"/>
  <c r="J54" i="23" s="1"/>
  <c r="K55" i="23" s="1"/>
  <c r="L56" i="23" s="1"/>
  <c r="P97" i="23"/>
  <c r="F49" i="23"/>
  <c r="G50" i="23" s="1"/>
  <c r="H51" i="23" s="1"/>
  <c r="I52" i="23" s="1"/>
  <c r="J53" i="23" s="1"/>
  <c r="K54" i="23" s="1"/>
  <c r="L55" i="23" s="1"/>
  <c r="M56" i="23" s="1"/>
  <c r="F43" i="23"/>
  <c r="G44" i="23" s="1"/>
  <c r="H45" i="23" s="1"/>
  <c r="I46" i="23" s="1"/>
  <c r="J47" i="23" s="1"/>
  <c r="K48" i="23" s="1"/>
  <c r="L49" i="23" s="1"/>
  <c r="M50" i="23" s="1"/>
  <c r="N51" i="23" s="1"/>
  <c r="O52" i="23" s="1"/>
  <c r="P53" i="23" s="1"/>
  <c r="Q54" i="23" s="1"/>
  <c r="R55" i="23" s="1"/>
  <c r="S56" i="23" s="1"/>
  <c r="C112" i="23"/>
  <c r="E53" i="23"/>
  <c r="F54" i="23" s="1"/>
  <c r="G55" i="23" s="1"/>
  <c r="H56" i="23" s="1"/>
  <c r="P99" i="23"/>
  <c r="O98" i="23" s="1"/>
  <c r="N97" i="23" s="1"/>
  <c r="C76" i="46"/>
  <c r="Q75" i="46" s="1"/>
  <c r="P72" i="23"/>
  <c r="O71" i="23" s="1"/>
  <c r="N70" i="23" s="1"/>
  <c r="M69" i="23" s="1"/>
  <c r="V52" i="46"/>
  <c r="W53" i="46" s="1"/>
  <c r="X54" i="46" s="1"/>
  <c r="Y55" i="46" s="1"/>
  <c r="Z56" i="46" s="1"/>
  <c r="C91" i="23"/>
  <c r="Q90" i="23" s="1"/>
  <c r="P89" i="23" s="1"/>
  <c r="O88" i="23" s="1"/>
  <c r="N87" i="23" s="1"/>
  <c r="E32" i="23"/>
  <c r="F33" i="23" s="1"/>
  <c r="G34" i="23" s="1"/>
  <c r="H35" i="23" s="1"/>
  <c r="I36" i="23" s="1"/>
  <c r="J37" i="23" s="1"/>
  <c r="K38" i="23" s="1"/>
  <c r="L39" i="23" s="1"/>
  <c r="M40" i="23" s="1"/>
  <c r="N41" i="23" s="1"/>
  <c r="O42" i="23" s="1"/>
  <c r="P43" i="23" s="1"/>
  <c r="Q44" i="23" s="1"/>
  <c r="R45" i="23" s="1"/>
  <c r="S46" i="23" s="1"/>
  <c r="T47" i="23" s="1"/>
  <c r="U48" i="23" s="1"/>
  <c r="V49" i="23" s="1"/>
  <c r="W50" i="23" s="1"/>
  <c r="X51" i="23" s="1"/>
  <c r="Y52" i="23" s="1"/>
  <c r="Z53" i="23" s="1"/>
  <c r="AA54" i="23" s="1"/>
  <c r="AB55" i="23" s="1"/>
  <c r="AC56" i="23" s="1"/>
  <c r="F52" i="23"/>
  <c r="G53" i="23" s="1"/>
  <c r="H54" i="23" s="1"/>
  <c r="I55" i="23" s="1"/>
  <c r="J56" i="23" s="1"/>
  <c r="C109" i="46"/>
  <c r="V55" i="46"/>
  <c r="W56" i="46" s="1"/>
  <c r="C69" i="23"/>
  <c r="Q68" i="23" s="1"/>
  <c r="V53" i="46"/>
  <c r="W54" i="46" s="1"/>
  <c r="X55" i="46" s="1"/>
  <c r="Y56" i="46" s="1"/>
  <c r="C89" i="46"/>
  <c r="Q88" i="46" s="1"/>
  <c r="E52" i="23"/>
  <c r="F53" i="23" s="1"/>
  <c r="G54" i="23" s="1"/>
  <c r="H55" i="23" s="1"/>
  <c r="I56" i="23" s="1"/>
  <c r="C111" i="23"/>
  <c r="C83" i="23"/>
  <c r="Q82" i="23" s="1"/>
  <c r="E24" i="23"/>
  <c r="F25" i="23" s="1"/>
  <c r="G26" i="23" s="1"/>
  <c r="H27" i="23" s="1"/>
  <c r="I28" i="23" s="1"/>
  <c r="J29" i="23" s="1"/>
  <c r="K30" i="23" s="1"/>
  <c r="L31" i="23" s="1"/>
  <c r="M32" i="23" s="1"/>
  <c r="N33" i="23" s="1"/>
  <c r="O34" i="23" s="1"/>
  <c r="P35" i="23" s="1"/>
  <c r="Q36" i="23" s="1"/>
  <c r="R37" i="23" s="1"/>
  <c r="S38" i="23" s="1"/>
  <c r="T39" i="23" s="1"/>
  <c r="U40" i="23" s="1"/>
  <c r="V41" i="23" s="1"/>
  <c r="W42" i="23" s="1"/>
  <c r="X43" i="23" s="1"/>
  <c r="Y44" i="23" s="1"/>
  <c r="Z45" i="23" s="1"/>
  <c r="AA46" i="23" s="1"/>
  <c r="AB47" i="23" s="1"/>
  <c r="AC48" i="23" s="1"/>
  <c r="AD49" i="23" s="1"/>
  <c r="AE50" i="23" s="1"/>
  <c r="AF51" i="23" s="1"/>
  <c r="AG52" i="23" s="1"/>
  <c r="AH53" i="23" s="1"/>
  <c r="AI54" i="23" s="1"/>
  <c r="AJ55" i="23" s="1"/>
  <c r="AK56" i="23" s="1"/>
  <c r="C80" i="46"/>
  <c r="Q79" i="46" s="1"/>
  <c r="P78" i="46" s="1"/>
  <c r="C100" i="46"/>
  <c r="E23" i="23"/>
  <c r="F24" i="23" s="1"/>
  <c r="G25" i="23" s="1"/>
  <c r="H26" i="23" s="1"/>
  <c r="I27" i="23" s="1"/>
  <c r="J28" i="23" s="1"/>
  <c r="K29" i="23" s="1"/>
  <c r="L30" i="23" s="1"/>
  <c r="M31" i="23" s="1"/>
  <c r="N32" i="23" s="1"/>
  <c r="O33" i="23" s="1"/>
  <c r="P34" i="23" s="1"/>
  <c r="Q35" i="23" s="1"/>
  <c r="R36" i="23" s="1"/>
  <c r="S37" i="23" s="1"/>
  <c r="T38" i="23" s="1"/>
  <c r="U39" i="23" s="1"/>
  <c r="V40" i="23" s="1"/>
  <c r="W41" i="23" s="1"/>
  <c r="X42" i="23" s="1"/>
  <c r="Y43" i="23" s="1"/>
  <c r="Z44" i="23" s="1"/>
  <c r="AA45" i="23" s="1"/>
  <c r="AB46" i="23" s="1"/>
  <c r="AC47" i="23" s="1"/>
  <c r="AD48" i="23" s="1"/>
  <c r="AE49" i="23" s="1"/>
  <c r="AF50" i="23" s="1"/>
  <c r="AG51" i="23" s="1"/>
  <c r="AH52" i="23" s="1"/>
  <c r="AI53" i="23" s="1"/>
  <c r="AJ54" i="23" s="1"/>
  <c r="AK55" i="23" s="1"/>
  <c r="AL56" i="23" s="1"/>
  <c r="C82" i="23"/>
  <c r="Q81" i="23" s="1"/>
  <c r="P80" i="23" s="1"/>
  <c r="O79" i="23" s="1"/>
  <c r="N78" i="23" s="1"/>
  <c r="M77" i="23" s="1"/>
  <c r="L76" i="23" s="1"/>
  <c r="K75" i="23" s="1"/>
  <c r="J74" i="23" s="1"/>
  <c r="I73" i="23" s="1"/>
  <c r="H72" i="23" s="1"/>
  <c r="G71" i="23" s="1"/>
  <c r="F70" i="23" s="1"/>
  <c r="E69" i="23" s="1"/>
  <c r="C102" i="23"/>
  <c r="E43" i="23"/>
  <c r="F44" i="23" s="1"/>
  <c r="G45" i="23" s="1"/>
  <c r="H46" i="23" s="1"/>
  <c r="I47" i="23" s="1"/>
  <c r="J48" i="23" s="1"/>
  <c r="K49" i="23" s="1"/>
  <c r="L50" i="23" s="1"/>
  <c r="M51" i="23" s="1"/>
  <c r="N52" i="23" s="1"/>
  <c r="O53" i="23" s="1"/>
  <c r="P54" i="23" s="1"/>
  <c r="Q55" i="23" s="1"/>
  <c r="R56" i="23" s="1"/>
  <c r="C66" i="46"/>
  <c r="Q65" i="46" s="1"/>
  <c r="C85" i="46"/>
  <c r="Q84" i="46" s="1"/>
  <c r="C87" i="23"/>
  <c r="Q86" i="23" s="1"/>
  <c r="E28" i="23"/>
  <c r="F29" i="23" s="1"/>
  <c r="G30" i="23" s="1"/>
  <c r="H31" i="23" s="1"/>
  <c r="I32" i="23" s="1"/>
  <c r="J33" i="23" s="1"/>
  <c r="K34" i="23" s="1"/>
  <c r="L35" i="23" s="1"/>
  <c r="M36" i="23" s="1"/>
  <c r="N37" i="23" s="1"/>
  <c r="O38" i="23" s="1"/>
  <c r="P39" i="23" s="1"/>
  <c r="Q40" i="23" s="1"/>
  <c r="R41" i="23" s="1"/>
  <c r="S42" i="23" s="1"/>
  <c r="T43" i="23" s="1"/>
  <c r="U44" i="23" s="1"/>
  <c r="V45" i="23" s="1"/>
  <c r="W46" i="23" s="1"/>
  <c r="X47" i="23" s="1"/>
  <c r="Y48" i="23" s="1"/>
  <c r="Z49" i="23" s="1"/>
  <c r="AA50" i="23" s="1"/>
  <c r="AB51" i="23" s="1"/>
  <c r="AC52" i="23" s="1"/>
  <c r="AD53" i="23" s="1"/>
  <c r="AE54" i="23" s="1"/>
  <c r="AF55" i="23" s="1"/>
  <c r="AG56" i="23" s="1"/>
  <c r="C113" i="23"/>
  <c r="E54" i="23"/>
  <c r="F55" i="23" s="1"/>
  <c r="G56" i="23" s="1"/>
  <c r="AG31" i="63"/>
  <c r="E1055" i="63" s="1"/>
  <c r="AG76" i="63"/>
  <c r="E3556" i="63" s="1"/>
  <c r="C102" i="46"/>
  <c r="C103" i="46"/>
  <c r="E9" i="23"/>
  <c r="F10" i="23" s="1"/>
  <c r="G11" i="23" s="1"/>
  <c r="H12" i="23" s="1"/>
  <c r="I13" i="23" s="1"/>
  <c r="J14" i="23" s="1"/>
  <c r="K15" i="23" s="1"/>
  <c r="L16" i="23" s="1"/>
  <c r="M17" i="23" s="1"/>
  <c r="N18" i="23" s="1"/>
  <c r="O19" i="23" s="1"/>
  <c r="P20" i="23" s="1"/>
  <c r="Q21" i="23" s="1"/>
  <c r="R22" i="23" s="1"/>
  <c r="S23" i="23" s="1"/>
  <c r="T24" i="23" s="1"/>
  <c r="U25" i="23" s="1"/>
  <c r="V26" i="23" s="1"/>
  <c r="W27" i="23" s="1"/>
  <c r="X28" i="23" s="1"/>
  <c r="Y29" i="23" s="1"/>
  <c r="Z30" i="23" s="1"/>
  <c r="AA31" i="23" s="1"/>
  <c r="AB32" i="23" s="1"/>
  <c r="AC33" i="23" s="1"/>
  <c r="AD34" i="23" s="1"/>
  <c r="AE35" i="23" s="1"/>
  <c r="AF36" i="23" s="1"/>
  <c r="AG37" i="23" s="1"/>
  <c r="AH38" i="23" s="1"/>
  <c r="AI39" i="23" s="1"/>
  <c r="AJ40" i="23" s="1"/>
  <c r="AK41" i="23" s="1"/>
  <c r="AL42" i="23" s="1"/>
  <c r="AM43" i="23" s="1"/>
  <c r="AN44" i="23" s="1"/>
  <c r="C68" i="23"/>
  <c r="Q67" i="23" s="1"/>
  <c r="E46" i="23"/>
  <c r="F47" i="23" s="1"/>
  <c r="G48" i="23" s="1"/>
  <c r="H49" i="23" s="1"/>
  <c r="I50" i="23" s="1"/>
  <c r="J51" i="23" s="1"/>
  <c r="K52" i="23" s="1"/>
  <c r="L53" i="23" s="1"/>
  <c r="M54" i="23" s="1"/>
  <c r="N55" i="23" s="1"/>
  <c r="O56" i="23" s="1"/>
  <c r="C105" i="23"/>
  <c r="P69" i="23"/>
  <c r="U30" i="63"/>
  <c r="E562" i="63" s="1"/>
  <c r="U75" i="63"/>
  <c r="E3063" i="63" s="1"/>
  <c r="F27" i="23"/>
  <c r="G28" i="23" s="1"/>
  <c r="H29" i="23" s="1"/>
  <c r="I30" i="23" s="1"/>
  <c r="J31" i="23" s="1"/>
  <c r="K32" i="23" s="1"/>
  <c r="L33" i="23" s="1"/>
  <c r="M34" i="23" s="1"/>
  <c r="N35" i="23" s="1"/>
  <c r="O36" i="23" s="1"/>
  <c r="P37" i="23" s="1"/>
  <c r="Q38" i="23" s="1"/>
  <c r="R39" i="23" s="1"/>
  <c r="S40" i="23" s="1"/>
  <c r="T41" i="23" s="1"/>
  <c r="U42" i="23" s="1"/>
  <c r="V43" i="23" s="1"/>
  <c r="W44" i="23" s="1"/>
  <c r="X45" i="23" s="1"/>
  <c r="Y46" i="23" s="1"/>
  <c r="Z47" i="23" s="1"/>
  <c r="AA48" i="23" s="1"/>
  <c r="AB49" i="23" s="1"/>
  <c r="AC50" i="23" s="1"/>
  <c r="AD51" i="23" s="1"/>
  <c r="AE52" i="23" s="1"/>
  <c r="AF53" i="23" s="1"/>
  <c r="AG54" i="23" s="1"/>
  <c r="AH55" i="23" s="1"/>
  <c r="AI56" i="23" s="1"/>
  <c r="E27" i="23"/>
  <c r="F28" i="23" s="1"/>
  <c r="G29" i="23" s="1"/>
  <c r="H30" i="23" s="1"/>
  <c r="I31" i="23" s="1"/>
  <c r="J32" i="23" s="1"/>
  <c r="K33" i="23" s="1"/>
  <c r="L34" i="23" s="1"/>
  <c r="M35" i="23" s="1"/>
  <c r="N36" i="23" s="1"/>
  <c r="O37" i="23" s="1"/>
  <c r="P38" i="23" s="1"/>
  <c r="Q39" i="23" s="1"/>
  <c r="R40" i="23" s="1"/>
  <c r="S41" i="23" s="1"/>
  <c r="T42" i="23" s="1"/>
  <c r="U43" i="23" s="1"/>
  <c r="V44" i="23" s="1"/>
  <c r="W45" i="23" s="1"/>
  <c r="X46" i="23" s="1"/>
  <c r="Y47" i="23" s="1"/>
  <c r="Z48" i="23" s="1"/>
  <c r="AA49" i="23" s="1"/>
  <c r="AB50" i="23" s="1"/>
  <c r="AC51" i="23" s="1"/>
  <c r="AD52" i="23" s="1"/>
  <c r="AE53" i="23" s="1"/>
  <c r="AF54" i="23" s="1"/>
  <c r="AG55" i="23" s="1"/>
  <c r="AH56" i="23" s="1"/>
  <c r="C86" i="23"/>
  <c r="Q85" i="23" s="1"/>
  <c r="P84" i="23" s="1"/>
  <c r="O83" i="23" s="1"/>
  <c r="E45" i="23"/>
  <c r="F46" i="23" s="1"/>
  <c r="G47" i="23" s="1"/>
  <c r="H48" i="23" s="1"/>
  <c r="I49" i="23" s="1"/>
  <c r="J50" i="23" s="1"/>
  <c r="K51" i="23" s="1"/>
  <c r="L52" i="23" s="1"/>
  <c r="M53" i="23" s="1"/>
  <c r="N54" i="23" s="1"/>
  <c r="O55" i="23" s="1"/>
  <c r="P56" i="23" s="1"/>
  <c r="F45" i="23"/>
  <c r="G46" i="23" s="1"/>
  <c r="H47" i="23" s="1"/>
  <c r="I48" i="23" s="1"/>
  <c r="J49" i="23" s="1"/>
  <c r="K50" i="23" s="1"/>
  <c r="L51" i="23" s="1"/>
  <c r="M52" i="23" s="1"/>
  <c r="N53" i="23" s="1"/>
  <c r="O54" i="23" s="1"/>
  <c r="P55" i="23" s="1"/>
  <c r="Q56" i="23" s="1"/>
  <c r="C104" i="23"/>
  <c r="G27" i="23"/>
  <c r="H28" i="23" s="1"/>
  <c r="I29" i="23" s="1"/>
  <c r="J30" i="23" s="1"/>
  <c r="K31" i="23" s="1"/>
  <c r="L32" i="23" s="1"/>
  <c r="M33" i="23" s="1"/>
  <c r="N34" i="23" s="1"/>
  <c r="O35" i="23" s="1"/>
  <c r="P36" i="23" s="1"/>
  <c r="Q37" i="23" s="1"/>
  <c r="R38" i="23" s="1"/>
  <c r="S39" i="23" s="1"/>
  <c r="T40" i="23" s="1"/>
  <c r="U41" i="23" s="1"/>
  <c r="V42" i="23" s="1"/>
  <c r="W43" i="23" s="1"/>
  <c r="X44" i="23" s="1"/>
  <c r="Y45" i="23" s="1"/>
  <c r="Z46" i="23" s="1"/>
  <c r="AA47" i="23" s="1"/>
  <c r="AB48" i="23" s="1"/>
  <c r="AC49" i="23" s="1"/>
  <c r="AD50" i="23" s="1"/>
  <c r="AE51" i="23" s="1"/>
  <c r="AF52" i="23" s="1"/>
  <c r="AG53" i="23" s="1"/>
  <c r="AH54" i="23" s="1"/>
  <c r="AI55" i="23" s="1"/>
  <c r="AJ56" i="23" s="1"/>
  <c r="C111" i="46"/>
  <c r="C81" i="46"/>
  <c r="Q80" i="46" s="1"/>
  <c r="C84" i="46"/>
  <c r="Q83" i="46" s="1"/>
  <c r="V56" i="46"/>
  <c r="AH11" i="63"/>
  <c r="E1076" i="63" s="1"/>
  <c r="AH56" i="63"/>
  <c r="E3577" i="63" s="1"/>
  <c r="AI11" i="63"/>
  <c r="E1117" i="63" s="1"/>
  <c r="AI56" i="63"/>
  <c r="E3618" i="63" s="1"/>
  <c r="V15" i="46"/>
  <c r="AH53" i="63"/>
  <c r="E3574" i="63" s="1"/>
  <c r="AH8" i="63"/>
  <c r="E1073" i="63" s="1"/>
  <c r="L6" i="23"/>
  <c r="L7" i="23"/>
  <c r="M8" i="23" s="1"/>
  <c r="N9" i="23" s="1"/>
  <c r="O10" i="23" s="1"/>
  <c r="P11" i="23" s="1"/>
  <c r="Q12" i="23" s="1"/>
  <c r="R13" i="23" s="1"/>
  <c r="S14" i="23" s="1"/>
  <c r="T15" i="23" s="1"/>
  <c r="U16" i="23" s="1"/>
  <c r="V17" i="23" s="1"/>
  <c r="W18" i="23" s="1"/>
  <c r="X19" i="23" s="1"/>
  <c r="Y20" i="23" s="1"/>
  <c r="Z21" i="23" s="1"/>
  <c r="AA22" i="23" s="1"/>
  <c r="AB23" i="23" s="1"/>
  <c r="AC24" i="23" s="1"/>
  <c r="AD25" i="23" s="1"/>
  <c r="AE26" i="23" s="1"/>
  <c r="AF27" i="23" s="1"/>
  <c r="AG28" i="23" s="1"/>
  <c r="AH29" i="23" s="1"/>
  <c r="AI30" i="23" s="1"/>
  <c r="AJ31" i="23" s="1"/>
  <c r="AK32" i="23" s="1"/>
  <c r="AL33" i="23" s="1"/>
  <c r="AM34" i="23" s="1"/>
  <c r="AN35" i="23" s="1"/>
  <c r="Q88" i="23"/>
  <c r="P87" i="23" s="1"/>
  <c r="P88" i="23"/>
  <c r="O87" i="23" s="1"/>
  <c r="U21" i="63"/>
  <c r="E553" i="63" s="1"/>
  <c r="U66" i="63"/>
  <c r="E3054" i="63" s="1"/>
  <c r="AG81" i="63"/>
  <c r="E3561" i="63" s="1"/>
  <c r="AG36" i="63"/>
  <c r="E1060" i="63" s="1"/>
  <c r="Q78" i="46"/>
  <c r="AG14" i="63"/>
  <c r="E1038" i="63" s="1"/>
  <c r="AG59" i="63"/>
  <c r="E3539" i="63" s="1"/>
  <c r="AG77" i="63"/>
  <c r="E3557" i="63" s="1"/>
  <c r="AG32" i="63"/>
  <c r="E1056" i="63" s="1"/>
  <c r="P66" i="46"/>
  <c r="U52" i="63"/>
  <c r="E3040" i="63" s="1"/>
  <c r="U7" i="63"/>
  <c r="E539" i="63" s="1"/>
  <c r="Q91" i="46"/>
  <c r="P91" i="46"/>
  <c r="U34" i="63"/>
  <c r="E566" i="63" s="1"/>
  <c r="P93" i="46"/>
  <c r="U79" i="63"/>
  <c r="E3067" i="63" s="1"/>
  <c r="AG83" i="63"/>
  <c r="E3563" i="63" s="1"/>
  <c r="AG38" i="63"/>
  <c r="E1062" i="63" s="1"/>
  <c r="AG11" i="63"/>
  <c r="E1035" i="63" s="1"/>
  <c r="AG56" i="63"/>
  <c r="E3536" i="63" s="1"/>
  <c r="AG10" i="63"/>
  <c r="E1034" i="63" s="1"/>
  <c r="AG55" i="63"/>
  <c r="E3535" i="63" s="1"/>
  <c r="AG39" i="63"/>
  <c r="E1063" i="63" s="1"/>
  <c r="AG84" i="63"/>
  <c r="E3564" i="63" s="1"/>
  <c r="AG27" i="63"/>
  <c r="E1051" i="63" s="1"/>
  <c r="AG72" i="63"/>
  <c r="E3552" i="63" s="1"/>
  <c r="AH77" i="63"/>
  <c r="E3598" i="63" s="1"/>
  <c r="AH32" i="63"/>
  <c r="E1097" i="63" s="1"/>
  <c r="P96" i="46"/>
  <c r="U37" i="63"/>
  <c r="E569" i="63" s="1"/>
  <c r="U82" i="63"/>
  <c r="E3070" i="63" s="1"/>
  <c r="U25" i="63"/>
  <c r="E557" i="63" s="1"/>
  <c r="U70" i="63"/>
  <c r="E3058" i="63" s="1"/>
  <c r="P71" i="23"/>
  <c r="O70" i="23" s="1"/>
  <c r="N69" i="23" s="1"/>
  <c r="P75" i="23"/>
  <c r="O74" i="23" s="1"/>
  <c r="N73" i="23" s="1"/>
  <c r="M72" i="23" s="1"/>
  <c r="L71" i="23" s="1"/>
  <c r="K70" i="23" s="1"/>
  <c r="J69" i="23" s="1"/>
  <c r="P78" i="23"/>
  <c r="O77" i="23" s="1"/>
  <c r="N76" i="23" s="1"/>
  <c r="M75" i="23" s="1"/>
  <c r="L74" i="23" s="1"/>
  <c r="K73" i="23" s="1"/>
  <c r="J72" i="23" s="1"/>
  <c r="I71" i="23" s="1"/>
  <c r="H70" i="23" s="1"/>
  <c r="G69" i="23" s="1"/>
  <c r="U38" i="63"/>
  <c r="E570" i="63" s="1"/>
  <c r="U83" i="63"/>
  <c r="E3071" i="63" s="1"/>
  <c r="P97" i="46"/>
  <c r="U80" i="63"/>
  <c r="E3068" i="63" s="1"/>
  <c r="U35" i="63"/>
  <c r="E567" i="63" s="1"/>
  <c r="P94" i="46"/>
  <c r="U51" i="63"/>
  <c r="E3039" i="63" s="1"/>
  <c r="U6" i="63"/>
  <c r="E538" i="63" s="1"/>
  <c r="P73" i="46"/>
  <c r="Q91" i="23"/>
  <c r="P91" i="23"/>
  <c r="P70" i="23"/>
  <c r="O69" i="23" s="1"/>
  <c r="U58" i="63"/>
  <c r="E3046" i="63" s="1"/>
  <c r="P72" i="46"/>
  <c r="U13" i="63"/>
  <c r="E545" i="63" s="1"/>
  <c r="AG62" i="63"/>
  <c r="E3542" i="63" s="1"/>
  <c r="AG17" i="63"/>
  <c r="E1041" i="63" s="1"/>
  <c r="AH35" i="63"/>
  <c r="E1100" i="63" s="1"/>
  <c r="AH80" i="63"/>
  <c r="E3601" i="63" s="1"/>
  <c r="AH10" i="63"/>
  <c r="E1075" i="63" s="1"/>
  <c r="AH55" i="63"/>
  <c r="E3576" i="63" s="1"/>
  <c r="U16" i="63"/>
  <c r="E548" i="63" s="1"/>
  <c r="U61" i="63"/>
  <c r="E3049" i="63" s="1"/>
  <c r="AG35" i="63"/>
  <c r="E1059" i="63" s="1"/>
  <c r="AG80" i="63"/>
  <c r="E3560" i="63" s="1"/>
  <c r="AH68" i="63"/>
  <c r="E3589" i="63" s="1"/>
  <c r="AH23" i="63"/>
  <c r="E1088" i="63" s="1"/>
  <c r="U55" i="63"/>
  <c r="E3043" i="63" s="1"/>
  <c r="P69" i="46"/>
  <c r="U10" i="63"/>
  <c r="E542" i="63" s="1"/>
  <c r="U9" i="63"/>
  <c r="E541" i="63" s="1"/>
  <c r="U54" i="63"/>
  <c r="E3042" i="63" s="1"/>
  <c r="P68" i="46"/>
  <c r="AG34" i="63"/>
  <c r="E1058" i="63" s="1"/>
  <c r="AG79" i="63"/>
  <c r="E3559" i="63" s="1"/>
  <c r="O78" i="23"/>
  <c r="N77" i="23" s="1"/>
  <c r="M76" i="23" s="1"/>
  <c r="L75" i="23" s="1"/>
  <c r="K74" i="23" s="1"/>
  <c r="J73" i="23" s="1"/>
  <c r="I72" i="23" s="1"/>
  <c r="H71" i="23" s="1"/>
  <c r="G70" i="23" s="1"/>
  <c r="F69" i="23" s="1"/>
  <c r="O75" i="23"/>
  <c r="N74" i="23" s="1"/>
  <c r="M73" i="23" s="1"/>
  <c r="L72" i="23" s="1"/>
  <c r="K71" i="23" s="1"/>
  <c r="J70" i="23" s="1"/>
  <c r="I69" i="23" s="1"/>
  <c r="AG19" i="63"/>
  <c r="E1043" i="63" s="1"/>
  <c r="AG64" i="63"/>
  <c r="E3544" i="63" s="1"/>
  <c r="AG9" i="63"/>
  <c r="E1033" i="63" s="1"/>
  <c r="AG54" i="63"/>
  <c r="E3534" i="63" s="1"/>
  <c r="U81" i="63"/>
  <c r="E3069" i="63" s="1"/>
  <c r="U36" i="63"/>
  <c r="E568" i="63" s="1"/>
  <c r="P95" i="46"/>
  <c r="P98" i="23"/>
  <c r="O97" i="23" s="1"/>
  <c r="AG52" i="63"/>
  <c r="E3532" i="63" s="1"/>
  <c r="AG7" i="63"/>
  <c r="E1031" i="63" s="1"/>
  <c r="P70" i="46"/>
  <c r="U33" i="63"/>
  <c r="E565" i="63" s="1"/>
  <c r="U78" i="63"/>
  <c r="E3066" i="63" s="1"/>
  <c r="P92" i="46"/>
  <c r="P67" i="46"/>
  <c r="U8" i="63"/>
  <c r="E540" i="63" s="1"/>
  <c r="U53" i="63"/>
  <c r="E3041" i="63" s="1"/>
  <c r="Q89" i="46"/>
  <c r="P89" i="46"/>
  <c r="AB7" i="46"/>
  <c r="AO48" i="63"/>
  <c r="E3856" i="63" s="1"/>
  <c r="AB6" i="46"/>
  <c r="AO3" i="63"/>
  <c r="E1355" i="63" s="1"/>
  <c r="AO49" i="63"/>
  <c r="E3857" i="63" s="1"/>
  <c r="AB8" i="46"/>
  <c r="AO4" i="63"/>
  <c r="E1356" i="63" s="1"/>
  <c r="AH54" i="63"/>
  <c r="E3575" i="63" s="1"/>
  <c r="AH9" i="63"/>
  <c r="E1074" i="63" s="1"/>
  <c r="C26" i="44"/>
  <c r="AG75" i="63"/>
  <c r="E3555" i="63" s="1"/>
  <c r="AG30" i="63"/>
  <c r="E1054" i="63" s="1"/>
  <c r="AL5" i="63" l="1"/>
  <c r="E1234" i="63" s="1"/>
  <c r="AG68" i="63"/>
  <c r="E3548" i="63" s="1"/>
  <c r="V34" i="46"/>
  <c r="AG23" i="63"/>
  <c r="E1047" i="63" s="1"/>
  <c r="T21" i="63"/>
  <c r="E512" i="63" s="1"/>
  <c r="AI20" i="63"/>
  <c r="E1126" i="63" s="1"/>
  <c r="AH64" i="63"/>
  <c r="E3585" i="63" s="1"/>
  <c r="T56" i="63"/>
  <c r="E3003" i="63" s="1"/>
  <c r="P93" i="23"/>
  <c r="O92" i="23" s="1"/>
  <c r="N91" i="23" s="1"/>
  <c r="M90" i="23" s="1"/>
  <c r="L89" i="23" s="1"/>
  <c r="K88" i="23" s="1"/>
  <c r="J87" i="23" s="1"/>
  <c r="I86" i="23" s="1"/>
  <c r="H85" i="23" s="1"/>
  <c r="G84" i="23" s="1"/>
  <c r="F83" i="23" s="1"/>
  <c r="E82" i="23" s="1"/>
  <c r="D81" i="23" s="1"/>
  <c r="N93" i="23"/>
  <c r="M92" i="23" s="1"/>
  <c r="L91" i="23" s="1"/>
  <c r="K90" i="23" s="1"/>
  <c r="J89" i="23" s="1"/>
  <c r="I88" i="23" s="1"/>
  <c r="H87" i="23" s="1"/>
  <c r="G86" i="23" s="1"/>
  <c r="F85" i="23" s="1"/>
  <c r="E84" i="23" s="1"/>
  <c r="D83" i="23" s="1"/>
  <c r="U22" i="63"/>
  <c r="E554" i="63" s="1"/>
  <c r="U67" i="63"/>
  <c r="E3055" i="63" s="1"/>
  <c r="AG82" i="63"/>
  <c r="E3562" i="63" s="1"/>
  <c r="V43" i="46"/>
  <c r="AJ40" i="63" s="1"/>
  <c r="E1187" i="63" s="1"/>
  <c r="P66" i="23"/>
  <c r="O65" i="23" s="1"/>
  <c r="AG15" i="63"/>
  <c r="E1039" i="63" s="1"/>
  <c r="AH29" i="63"/>
  <c r="E1094" i="63" s="1"/>
  <c r="AI39" i="63"/>
  <c r="E1145" i="63" s="1"/>
  <c r="P96" i="23"/>
  <c r="O95" i="23" s="1"/>
  <c r="N94" i="23" s="1"/>
  <c r="M93" i="23" s="1"/>
  <c r="L92" i="23" s="1"/>
  <c r="K91" i="23" s="1"/>
  <c r="J90" i="23" s="1"/>
  <c r="I89" i="23" s="1"/>
  <c r="H88" i="23" s="1"/>
  <c r="G87" i="23" s="1"/>
  <c r="F86" i="23" s="1"/>
  <c r="E85" i="23" s="1"/>
  <c r="D84" i="23" s="1"/>
  <c r="O70" i="46"/>
  <c r="N69" i="46" s="1"/>
  <c r="AH27" i="63"/>
  <c r="E1092" i="63" s="1"/>
  <c r="AA9" i="46"/>
  <c r="AO6" i="63" s="1"/>
  <c r="E1358" i="63" s="1"/>
  <c r="Y9" i="46"/>
  <c r="AM51" i="63" s="1"/>
  <c r="E3777" i="63" s="1"/>
  <c r="AL50" i="63"/>
  <c r="E3735" i="63" s="1"/>
  <c r="AG86" i="63"/>
  <c r="E3566" i="63" s="1"/>
  <c r="M96" i="23"/>
  <c r="L95" i="23" s="1"/>
  <c r="K94" i="23" s="1"/>
  <c r="J93" i="23" s="1"/>
  <c r="I92" i="23" s="1"/>
  <c r="H91" i="23" s="1"/>
  <c r="G90" i="23" s="1"/>
  <c r="F89" i="23" s="1"/>
  <c r="E88" i="23" s="1"/>
  <c r="D87" i="23" s="1"/>
  <c r="P76" i="46"/>
  <c r="T16" i="63" s="1"/>
  <c r="E507" i="63" s="1"/>
  <c r="AH34" i="63"/>
  <c r="E1099" i="63" s="1"/>
  <c r="AH79" i="63"/>
  <c r="E3600" i="63" s="1"/>
  <c r="U17" i="63"/>
  <c r="E549" i="63" s="1"/>
  <c r="W9" i="46"/>
  <c r="AK51" i="63" s="1"/>
  <c r="E3695" i="63" s="1"/>
  <c r="AJ5" i="63"/>
  <c r="E1152" i="63" s="1"/>
  <c r="AG50" i="63"/>
  <c r="E3530" i="63" s="1"/>
  <c r="AH5" i="63"/>
  <c r="E1070" i="63" s="1"/>
  <c r="V19" i="46"/>
  <c r="V10" i="46"/>
  <c r="P75" i="46"/>
  <c r="T15" i="63" s="1"/>
  <c r="E506" i="63" s="1"/>
  <c r="AH14" i="63"/>
  <c r="E1079" i="63" s="1"/>
  <c r="AM50" i="63"/>
  <c r="E3776" i="63" s="1"/>
  <c r="AM5" i="63"/>
  <c r="E1275" i="63" s="1"/>
  <c r="AH83" i="63"/>
  <c r="E3604" i="63" s="1"/>
  <c r="AH38" i="63"/>
  <c r="E1103" i="63" s="1"/>
  <c r="AH6" i="63"/>
  <c r="E1071" i="63" s="1"/>
  <c r="N96" i="23"/>
  <c r="M95" i="23" s="1"/>
  <c r="L94" i="23" s="1"/>
  <c r="K93" i="23" s="1"/>
  <c r="J92" i="23" s="1"/>
  <c r="I91" i="23" s="1"/>
  <c r="H90" i="23" s="1"/>
  <c r="G89" i="23" s="1"/>
  <c r="F88" i="23" s="1"/>
  <c r="E87" i="23" s="1"/>
  <c r="D86" i="23" s="1"/>
  <c r="AG37" i="63"/>
  <c r="E1061" i="63" s="1"/>
  <c r="O96" i="23"/>
  <c r="N95" i="23" s="1"/>
  <c r="M94" i="23" s="1"/>
  <c r="L93" i="23" s="1"/>
  <c r="K92" i="23" s="1"/>
  <c r="J91" i="23" s="1"/>
  <c r="I90" i="23" s="1"/>
  <c r="H89" i="23" s="1"/>
  <c r="G88" i="23" s="1"/>
  <c r="F87" i="23" s="1"/>
  <c r="E86" i="23" s="1"/>
  <c r="D85" i="23" s="1"/>
  <c r="V18" i="46"/>
  <c r="AJ60" i="63" s="1"/>
  <c r="E3663" i="63" s="1"/>
  <c r="P63" i="46"/>
  <c r="T3" i="63" s="1"/>
  <c r="E494" i="63" s="1"/>
  <c r="AO5" i="63"/>
  <c r="E1357" i="63" s="1"/>
  <c r="U4" i="63"/>
  <c r="E536" i="63" s="1"/>
  <c r="Q86" i="46"/>
  <c r="U26" i="63" s="1"/>
  <c r="E558" i="63" s="1"/>
  <c r="AO50" i="63"/>
  <c r="E3858" i="63" s="1"/>
  <c r="AN50" i="63"/>
  <c r="E3817" i="63" s="1"/>
  <c r="N90" i="23"/>
  <c r="M89" i="23" s="1"/>
  <c r="L88" i="23" s="1"/>
  <c r="K87" i="23" s="1"/>
  <c r="J86" i="23" s="1"/>
  <c r="I85" i="23" s="1"/>
  <c r="H84" i="23" s="1"/>
  <c r="G83" i="23" s="1"/>
  <c r="F82" i="23" s="1"/>
  <c r="E81" i="23" s="1"/>
  <c r="D80" i="23" s="1"/>
  <c r="AI73" i="63"/>
  <c r="E3635" i="63" s="1"/>
  <c r="AK5" i="63"/>
  <c r="E1193" i="63" s="1"/>
  <c r="V9" i="46"/>
  <c r="AJ6" i="63" s="1"/>
  <c r="E1153" i="63" s="1"/>
  <c r="AK50" i="63"/>
  <c r="E3694" i="63" s="1"/>
  <c r="AI50" i="63"/>
  <c r="E3612" i="63" s="1"/>
  <c r="AI30" i="63"/>
  <c r="E1136" i="63" s="1"/>
  <c r="AH58" i="63"/>
  <c r="E3579" i="63" s="1"/>
  <c r="AG57" i="63"/>
  <c r="E3537" i="63" s="1"/>
  <c r="W19" i="46"/>
  <c r="X20" i="46" s="1"/>
  <c r="O80" i="46"/>
  <c r="S65" i="63" s="1"/>
  <c r="E2971" i="63" s="1"/>
  <c r="AG12" i="63"/>
  <c r="E1036" i="63" s="1"/>
  <c r="M86" i="23"/>
  <c r="L85" i="23" s="1"/>
  <c r="K84" i="23" s="1"/>
  <c r="J83" i="23" s="1"/>
  <c r="I82" i="23" s="1"/>
  <c r="H81" i="23" s="1"/>
  <c r="G80" i="23" s="1"/>
  <c r="F79" i="23" s="1"/>
  <c r="E78" i="23" s="1"/>
  <c r="D77" i="23" s="1"/>
  <c r="P65" i="46"/>
  <c r="T5" i="63" s="1"/>
  <c r="E496" i="63" s="1"/>
  <c r="N86" i="23"/>
  <c r="M85" i="23" s="1"/>
  <c r="L84" i="23" s="1"/>
  <c r="K83" i="23" s="1"/>
  <c r="J82" i="23" s="1"/>
  <c r="I81" i="23" s="1"/>
  <c r="H80" i="23" s="1"/>
  <c r="G79" i="23" s="1"/>
  <c r="F78" i="23" s="1"/>
  <c r="E77" i="23" s="1"/>
  <c r="D76" i="23" s="1"/>
  <c r="O86" i="23"/>
  <c r="N85" i="23" s="1"/>
  <c r="M84" i="23" s="1"/>
  <c r="L83" i="23" s="1"/>
  <c r="K82" i="23" s="1"/>
  <c r="J81" i="23" s="1"/>
  <c r="I80" i="23" s="1"/>
  <c r="H79" i="23" s="1"/>
  <c r="G78" i="23" s="1"/>
  <c r="F77" i="23" s="1"/>
  <c r="E76" i="23" s="1"/>
  <c r="D75" i="23" s="1"/>
  <c r="D68" i="23"/>
  <c r="E68" i="23"/>
  <c r="D67" i="23" s="1"/>
  <c r="L90" i="23"/>
  <c r="K89" i="23" s="1"/>
  <c r="J88" i="23" s="1"/>
  <c r="I87" i="23" s="1"/>
  <c r="H86" i="23" s="1"/>
  <c r="G85" i="23" s="1"/>
  <c r="F84" i="23" s="1"/>
  <c r="E83" i="23" s="1"/>
  <c r="D82" i="23" s="1"/>
  <c r="L68" i="23"/>
  <c r="K67" i="23" s="1"/>
  <c r="J66" i="23" s="1"/>
  <c r="I65" i="23" s="1"/>
  <c r="P90" i="23"/>
  <c r="O89" i="23" s="1"/>
  <c r="N88" i="23" s="1"/>
  <c r="M87" i="23" s="1"/>
  <c r="L86" i="23" s="1"/>
  <c r="K85" i="23" s="1"/>
  <c r="J84" i="23" s="1"/>
  <c r="I83" i="23" s="1"/>
  <c r="H82" i="23" s="1"/>
  <c r="G81" i="23" s="1"/>
  <c r="F80" i="23" s="1"/>
  <c r="E79" i="23" s="1"/>
  <c r="D78" i="23" s="1"/>
  <c r="P80" i="46"/>
  <c r="T20" i="63" s="1"/>
  <c r="E511" i="63" s="1"/>
  <c r="E58" i="23"/>
  <c r="B17" i="44" s="1"/>
  <c r="E17" i="44" s="1"/>
  <c r="J68" i="23"/>
  <c r="I67" i="23" s="1"/>
  <c r="H66" i="23" s="1"/>
  <c r="G65" i="23" s="1"/>
  <c r="H68" i="23"/>
  <c r="G67" i="23" s="1"/>
  <c r="F66" i="23" s="1"/>
  <c r="E65" i="23" s="1"/>
  <c r="M68" i="23"/>
  <c r="L67" i="23" s="1"/>
  <c r="K66" i="23" s="1"/>
  <c r="J65" i="23" s="1"/>
  <c r="AG16" i="63"/>
  <c r="E1040" i="63" s="1"/>
  <c r="AG61" i="63"/>
  <c r="E3541" i="63" s="1"/>
  <c r="N68" i="23"/>
  <c r="M67" i="23" s="1"/>
  <c r="L66" i="23" s="1"/>
  <c r="K65" i="23" s="1"/>
  <c r="P74" i="46"/>
  <c r="U60" i="63"/>
  <c r="E3048" i="63" s="1"/>
  <c r="U15" i="63"/>
  <c r="E547" i="63" s="1"/>
  <c r="O90" i="23"/>
  <c r="N89" i="23" s="1"/>
  <c r="M88" i="23" s="1"/>
  <c r="L87" i="23" s="1"/>
  <c r="K86" i="23" s="1"/>
  <c r="J85" i="23" s="1"/>
  <c r="I84" i="23" s="1"/>
  <c r="H83" i="23" s="1"/>
  <c r="G82" i="23" s="1"/>
  <c r="F81" i="23" s="1"/>
  <c r="E80" i="23" s="1"/>
  <c r="D79" i="23" s="1"/>
  <c r="U73" i="63"/>
  <c r="E3061" i="63" s="1"/>
  <c r="P87" i="46"/>
  <c r="U28" i="63"/>
  <c r="E560" i="63" s="1"/>
  <c r="G68" i="23"/>
  <c r="F67" i="23" s="1"/>
  <c r="E66" i="23" s="1"/>
  <c r="D65" i="23" s="1"/>
  <c r="AG74" i="63"/>
  <c r="E3554" i="63" s="1"/>
  <c r="AG29" i="63"/>
  <c r="E1053" i="63" s="1"/>
  <c r="F68" i="23"/>
  <c r="E67" i="23" s="1"/>
  <c r="D66" i="23" s="1"/>
  <c r="N82" i="23"/>
  <c r="M81" i="23" s="1"/>
  <c r="L80" i="23" s="1"/>
  <c r="K79" i="23" s="1"/>
  <c r="J78" i="23" s="1"/>
  <c r="I77" i="23" s="1"/>
  <c r="H76" i="23" s="1"/>
  <c r="G75" i="23" s="1"/>
  <c r="F74" i="23" s="1"/>
  <c r="E73" i="23" s="1"/>
  <c r="D72" i="23" s="1"/>
  <c r="O68" i="23"/>
  <c r="N67" i="23" s="1"/>
  <c r="M66" i="23" s="1"/>
  <c r="L65" i="23" s="1"/>
  <c r="K68" i="23"/>
  <c r="J67" i="23" s="1"/>
  <c r="I66" i="23" s="1"/>
  <c r="H65" i="23" s="1"/>
  <c r="I68" i="23"/>
  <c r="H67" i="23" s="1"/>
  <c r="G66" i="23" s="1"/>
  <c r="F65" i="23" s="1"/>
  <c r="O82" i="23"/>
  <c r="N81" i="23" s="1"/>
  <c r="M80" i="23" s="1"/>
  <c r="L79" i="23" s="1"/>
  <c r="K78" i="23" s="1"/>
  <c r="J77" i="23" s="1"/>
  <c r="I76" i="23" s="1"/>
  <c r="H75" i="23" s="1"/>
  <c r="G74" i="23" s="1"/>
  <c r="F73" i="23" s="1"/>
  <c r="E72" i="23" s="1"/>
  <c r="D71" i="23" s="1"/>
  <c r="P82" i="23"/>
  <c r="O81" i="23" s="1"/>
  <c r="N80" i="23" s="1"/>
  <c r="M79" i="23" s="1"/>
  <c r="L78" i="23" s="1"/>
  <c r="K77" i="23" s="1"/>
  <c r="J76" i="23" s="1"/>
  <c r="I75" i="23" s="1"/>
  <c r="H74" i="23" s="1"/>
  <c r="G73" i="23" s="1"/>
  <c r="F72" i="23" s="1"/>
  <c r="E71" i="23" s="1"/>
  <c r="D70" i="23" s="1"/>
  <c r="P68" i="23"/>
  <c r="O67" i="23" s="1"/>
  <c r="N66" i="23" s="1"/>
  <c r="M65" i="23" s="1"/>
  <c r="V29" i="46"/>
  <c r="AI70" i="63"/>
  <c r="E3632" i="63" s="1"/>
  <c r="AI25" i="63"/>
  <c r="E1131" i="63" s="1"/>
  <c r="AG24" i="63"/>
  <c r="E1048" i="63" s="1"/>
  <c r="AG69" i="63"/>
  <c r="E3549" i="63" s="1"/>
  <c r="P84" i="46"/>
  <c r="T24" i="63" s="1"/>
  <c r="E515" i="63" s="1"/>
  <c r="P79" i="46"/>
  <c r="U65" i="63"/>
  <c r="E3053" i="63" s="1"/>
  <c r="U20" i="63"/>
  <c r="E552" i="63" s="1"/>
  <c r="AG87" i="63"/>
  <c r="E3567" i="63" s="1"/>
  <c r="AG42" i="63"/>
  <c r="E1066" i="63" s="1"/>
  <c r="J101" i="46"/>
  <c r="I101" i="46"/>
  <c r="G101" i="46"/>
  <c r="O101" i="46"/>
  <c r="M101" i="46"/>
  <c r="Q101" i="46"/>
  <c r="K101" i="46"/>
  <c r="H101" i="46"/>
  <c r="P101" i="46"/>
  <c r="E101" i="46"/>
  <c r="F101" i="46"/>
  <c r="D101" i="46"/>
  <c r="L101" i="46"/>
  <c r="N101" i="46"/>
  <c r="AH69" i="63"/>
  <c r="E3590" i="63" s="1"/>
  <c r="AH24" i="63"/>
  <c r="E1089" i="63" s="1"/>
  <c r="U50" i="63"/>
  <c r="E3038" i="63" s="1"/>
  <c r="U5" i="63"/>
  <c r="E537" i="63" s="1"/>
  <c r="P64" i="46"/>
  <c r="AG40" i="63"/>
  <c r="E1064" i="63" s="1"/>
  <c r="AG85" i="63"/>
  <c r="E3565" i="63" s="1"/>
  <c r="U68" i="63"/>
  <c r="E3056" i="63" s="1"/>
  <c r="U23" i="63"/>
  <c r="E555" i="63" s="1"/>
  <c r="P82" i="46"/>
  <c r="H103" i="23"/>
  <c r="G102" i="23" s="1"/>
  <c r="F101" i="23" s="1"/>
  <c r="E100" i="23" s="1"/>
  <c r="D99" i="23" s="1"/>
  <c r="I103" i="23"/>
  <c r="H102" i="23" s="1"/>
  <c r="G101" i="23" s="1"/>
  <c r="F100" i="23" s="1"/>
  <c r="E99" i="23" s="1"/>
  <c r="D98" i="23" s="1"/>
  <c r="Q103" i="23"/>
  <c r="P102" i="23" s="1"/>
  <c r="O101" i="23" s="1"/>
  <c r="N100" i="23" s="1"/>
  <c r="M99" i="23" s="1"/>
  <c r="L98" i="23" s="1"/>
  <c r="K97" i="23" s="1"/>
  <c r="J96" i="23" s="1"/>
  <c r="I95" i="23" s="1"/>
  <c r="H94" i="23" s="1"/>
  <c r="G93" i="23" s="1"/>
  <c r="F92" i="23" s="1"/>
  <c r="E91" i="23" s="1"/>
  <c r="D90" i="23" s="1"/>
  <c r="M103" i="23"/>
  <c r="L102" i="23" s="1"/>
  <c r="K101" i="23" s="1"/>
  <c r="J100" i="23" s="1"/>
  <c r="I99" i="23" s="1"/>
  <c r="H98" i="23" s="1"/>
  <c r="G97" i="23" s="1"/>
  <c r="F96" i="23" s="1"/>
  <c r="E95" i="23" s="1"/>
  <c r="D94" i="23" s="1"/>
  <c r="F103" i="23"/>
  <c r="E102" i="23" s="1"/>
  <c r="D101" i="23" s="1"/>
  <c r="O103" i="23"/>
  <c r="N102" i="23" s="1"/>
  <c r="M101" i="23" s="1"/>
  <c r="L100" i="23" s="1"/>
  <c r="K99" i="23" s="1"/>
  <c r="J98" i="23" s="1"/>
  <c r="I97" i="23" s="1"/>
  <c r="H96" i="23" s="1"/>
  <c r="G95" i="23" s="1"/>
  <c r="F94" i="23" s="1"/>
  <c r="E93" i="23" s="1"/>
  <c r="D92" i="23" s="1"/>
  <c r="N103" i="23"/>
  <c r="M102" i="23" s="1"/>
  <c r="L101" i="23" s="1"/>
  <c r="K100" i="23" s="1"/>
  <c r="J99" i="23" s="1"/>
  <c r="I98" i="23" s="1"/>
  <c r="H97" i="23" s="1"/>
  <c r="G96" i="23" s="1"/>
  <c r="F95" i="23" s="1"/>
  <c r="E94" i="23" s="1"/>
  <c r="D93" i="23" s="1"/>
  <c r="D103" i="23"/>
  <c r="P103" i="23"/>
  <c r="O102" i="23" s="1"/>
  <c r="N101" i="23" s="1"/>
  <c r="M100" i="23" s="1"/>
  <c r="L99" i="23" s="1"/>
  <c r="K98" i="23" s="1"/>
  <c r="J97" i="23" s="1"/>
  <c r="I96" i="23" s="1"/>
  <c r="H95" i="23" s="1"/>
  <c r="G94" i="23" s="1"/>
  <c r="F93" i="23" s="1"/>
  <c r="E92" i="23" s="1"/>
  <c r="D91" i="23" s="1"/>
  <c r="L103" i="23"/>
  <c r="K102" i="23" s="1"/>
  <c r="J101" i="23" s="1"/>
  <c r="I100" i="23" s="1"/>
  <c r="H99" i="23" s="1"/>
  <c r="G98" i="23" s="1"/>
  <c r="F97" i="23" s="1"/>
  <c r="E96" i="23" s="1"/>
  <c r="D95" i="23" s="1"/>
  <c r="K103" i="23"/>
  <c r="J102" i="23" s="1"/>
  <c r="I101" i="23" s="1"/>
  <c r="H100" i="23" s="1"/>
  <c r="G99" i="23" s="1"/>
  <c r="F98" i="23" s="1"/>
  <c r="E97" i="23" s="1"/>
  <c r="D96" i="23" s="1"/>
  <c r="G103" i="23"/>
  <c r="F102" i="23" s="1"/>
  <c r="E101" i="23" s="1"/>
  <c r="D100" i="23" s="1"/>
  <c r="J103" i="23"/>
  <c r="I102" i="23" s="1"/>
  <c r="H101" i="23" s="1"/>
  <c r="G100" i="23" s="1"/>
  <c r="F99" i="23" s="1"/>
  <c r="E98" i="23" s="1"/>
  <c r="D97" i="23" s="1"/>
  <c r="E103" i="23"/>
  <c r="D102" i="23" s="1"/>
  <c r="P67" i="23"/>
  <c r="O66" i="23" s="1"/>
  <c r="N65" i="23" s="1"/>
  <c r="P85" i="23"/>
  <c r="O84" i="23" s="1"/>
  <c r="N83" i="23" s="1"/>
  <c r="M82" i="23" s="1"/>
  <c r="L81" i="23" s="1"/>
  <c r="K80" i="23" s="1"/>
  <c r="J79" i="23" s="1"/>
  <c r="I78" i="23" s="1"/>
  <c r="H77" i="23" s="1"/>
  <c r="G76" i="23" s="1"/>
  <c r="F75" i="23" s="1"/>
  <c r="E74" i="23" s="1"/>
  <c r="D73" i="23" s="1"/>
  <c r="AG6" i="63"/>
  <c r="E1030" i="63" s="1"/>
  <c r="AG51" i="63"/>
  <c r="E3531" i="63" s="1"/>
  <c r="P99" i="46"/>
  <c r="Q99" i="46"/>
  <c r="AG25" i="63"/>
  <c r="E1049" i="63" s="1"/>
  <c r="AG70" i="63"/>
  <c r="E3550" i="63" s="1"/>
  <c r="U24" i="63"/>
  <c r="E556" i="63" s="1"/>
  <c r="P83" i="46"/>
  <c r="U69" i="63"/>
  <c r="E3057" i="63" s="1"/>
  <c r="H58" i="23"/>
  <c r="B20" i="44" s="1"/>
  <c r="E20" i="44" s="1"/>
  <c r="AG66" i="63"/>
  <c r="E3546" i="63" s="1"/>
  <c r="AG21" i="63"/>
  <c r="E1045" i="63" s="1"/>
  <c r="AG20" i="63"/>
  <c r="E1044" i="63" s="1"/>
  <c r="AG65" i="63"/>
  <c r="E3545" i="63" s="1"/>
  <c r="P81" i="23"/>
  <c r="O80" i="23" s="1"/>
  <c r="N79" i="23" s="1"/>
  <c r="M78" i="23" s="1"/>
  <c r="L77" i="23" s="1"/>
  <c r="K76" i="23" s="1"/>
  <c r="J75" i="23" s="1"/>
  <c r="I74" i="23" s="1"/>
  <c r="H73" i="23" s="1"/>
  <c r="G72" i="23" s="1"/>
  <c r="F71" i="23" s="1"/>
  <c r="E70" i="23" s="1"/>
  <c r="D69" i="23" s="1"/>
  <c r="C27" i="44"/>
  <c r="AH21" i="63"/>
  <c r="E1086" i="63" s="1"/>
  <c r="AH66" i="63"/>
  <c r="E3587" i="63" s="1"/>
  <c r="AG43" i="63"/>
  <c r="E1067" i="63" s="1"/>
  <c r="AG88" i="63"/>
  <c r="E3568" i="63" s="1"/>
  <c r="V49" i="46"/>
  <c r="W50" i="46" s="1"/>
  <c r="X51" i="46" s="1"/>
  <c r="Y52" i="46" s="1"/>
  <c r="Z53" i="46" s="1"/>
  <c r="AA54" i="46" s="1"/>
  <c r="AB55" i="46" s="1"/>
  <c r="AC56" i="46" s="1"/>
  <c r="P101" i="23"/>
  <c r="O100" i="23" s="1"/>
  <c r="N99" i="23" s="1"/>
  <c r="M98" i="23" s="1"/>
  <c r="L97" i="23" s="1"/>
  <c r="K96" i="23" s="1"/>
  <c r="J95" i="23" s="1"/>
  <c r="I94" i="23" s="1"/>
  <c r="H93" i="23" s="1"/>
  <c r="G92" i="23" s="1"/>
  <c r="F91" i="23" s="1"/>
  <c r="E90" i="23" s="1"/>
  <c r="D89" i="23" s="1"/>
  <c r="Q101" i="23"/>
  <c r="P100" i="23" s="1"/>
  <c r="O99" i="23" s="1"/>
  <c r="N98" i="23" s="1"/>
  <c r="M97" i="23" s="1"/>
  <c r="L96" i="23" s="1"/>
  <c r="K95" i="23" s="1"/>
  <c r="J94" i="23" s="1"/>
  <c r="I93" i="23" s="1"/>
  <c r="H92" i="23" s="1"/>
  <c r="G91" i="23" s="1"/>
  <c r="F90" i="23" s="1"/>
  <c r="E89" i="23" s="1"/>
  <c r="D88" i="23" s="1"/>
  <c r="U64" i="63"/>
  <c r="E3052" i="63" s="1"/>
  <c r="U19" i="63"/>
  <c r="E551" i="63" s="1"/>
  <c r="P86" i="23"/>
  <c r="O85" i="23" s="1"/>
  <c r="N84" i="23" s="1"/>
  <c r="M83" i="23" s="1"/>
  <c r="L82" i="23" s="1"/>
  <c r="K81" i="23" s="1"/>
  <c r="J80" i="23" s="1"/>
  <c r="I79" i="23" s="1"/>
  <c r="H78" i="23" s="1"/>
  <c r="G77" i="23" s="1"/>
  <c r="F76" i="23" s="1"/>
  <c r="E75" i="23" s="1"/>
  <c r="D74" i="23" s="1"/>
  <c r="AI65" i="63"/>
  <c r="E3627" i="63" s="1"/>
  <c r="V24" i="46"/>
  <c r="T77" i="63"/>
  <c r="E3024" i="63" s="1"/>
  <c r="T32" i="63"/>
  <c r="E523" i="63" s="1"/>
  <c r="O91" i="46"/>
  <c r="O72" i="46"/>
  <c r="T13" i="63"/>
  <c r="E504" i="63" s="1"/>
  <c r="T58" i="63"/>
  <c r="E3005" i="63" s="1"/>
  <c r="AH40" i="63"/>
  <c r="E1105" i="63" s="1"/>
  <c r="AH85" i="63"/>
  <c r="E3606" i="63" s="1"/>
  <c r="AH33" i="63"/>
  <c r="E1098" i="63" s="1"/>
  <c r="AH78" i="63"/>
  <c r="E3599" i="63" s="1"/>
  <c r="T37" i="63"/>
  <c r="E528" i="63" s="1"/>
  <c r="O96" i="46"/>
  <c r="T82" i="63"/>
  <c r="E3029" i="63" s="1"/>
  <c r="AI78" i="63"/>
  <c r="E3640" i="63" s="1"/>
  <c r="AI33" i="63"/>
  <c r="E1139" i="63" s="1"/>
  <c r="V37" i="46"/>
  <c r="G58" i="23"/>
  <c r="AH37" i="63"/>
  <c r="E1102" i="63" s="1"/>
  <c r="AH82" i="63"/>
  <c r="E3603" i="63" s="1"/>
  <c r="T35" i="63"/>
  <c r="E526" i="63" s="1"/>
  <c r="O94" i="46"/>
  <c r="T80" i="63"/>
  <c r="E3027" i="63" s="1"/>
  <c r="AI69" i="63"/>
  <c r="E3631" i="63" s="1"/>
  <c r="AI24" i="63"/>
  <c r="E1130" i="63" s="1"/>
  <c r="V28" i="46"/>
  <c r="O66" i="46"/>
  <c r="T7" i="63"/>
  <c r="E498" i="63" s="1"/>
  <c r="T52" i="63"/>
  <c r="E2999" i="63" s="1"/>
  <c r="AL6" i="63"/>
  <c r="E1235" i="63" s="1"/>
  <c r="AL51" i="63"/>
  <c r="E3736" i="63" s="1"/>
  <c r="Y10" i="46"/>
  <c r="T10" i="63"/>
  <c r="E501" i="63" s="1"/>
  <c r="T55" i="63"/>
  <c r="E3002" i="63" s="1"/>
  <c r="O69" i="46"/>
  <c r="AJ57" i="63"/>
  <c r="E3660" i="63" s="1"/>
  <c r="AJ12" i="63"/>
  <c r="E1159" i="63" s="1"/>
  <c r="W16" i="46"/>
  <c r="T29" i="63"/>
  <c r="E520" i="63" s="1"/>
  <c r="T74" i="63"/>
  <c r="E3021" i="63" s="1"/>
  <c r="O88" i="46"/>
  <c r="AI36" i="63"/>
  <c r="E1142" i="63" s="1"/>
  <c r="AI81" i="63"/>
  <c r="E3643" i="63" s="1"/>
  <c r="V40" i="46"/>
  <c r="AH36" i="63"/>
  <c r="E1101" i="63" s="1"/>
  <c r="AH81" i="63"/>
  <c r="E3602" i="63" s="1"/>
  <c r="T78" i="63"/>
  <c r="E3025" i="63" s="1"/>
  <c r="T33" i="63"/>
  <c r="E524" i="63" s="1"/>
  <c r="O92" i="46"/>
  <c r="U31" i="63"/>
  <c r="E563" i="63" s="1"/>
  <c r="P90" i="46"/>
  <c r="U76" i="63"/>
  <c r="E3064" i="63" s="1"/>
  <c r="T63" i="63"/>
  <c r="E3010" i="63" s="1"/>
  <c r="T18" i="63"/>
  <c r="E509" i="63" s="1"/>
  <c r="O77" i="46"/>
  <c r="T9" i="63"/>
  <c r="E500" i="63" s="1"/>
  <c r="O68" i="46"/>
  <c r="T54" i="63"/>
  <c r="E3001" i="63" s="1"/>
  <c r="AI9" i="63"/>
  <c r="E1115" i="63" s="1"/>
  <c r="AI54" i="63"/>
  <c r="E3616" i="63" s="1"/>
  <c r="V13" i="46"/>
  <c r="T76" i="63"/>
  <c r="E3023" i="63" s="1"/>
  <c r="T31" i="63"/>
  <c r="E522" i="63" s="1"/>
  <c r="O90" i="46"/>
  <c r="U29" i="63"/>
  <c r="E561" i="63" s="1"/>
  <c r="U74" i="63"/>
  <c r="E3062" i="63" s="1"/>
  <c r="P88" i="46"/>
  <c r="AH20" i="63"/>
  <c r="E1085" i="63" s="1"/>
  <c r="AH65" i="63"/>
  <c r="E3586" i="63" s="1"/>
  <c r="T81" i="63"/>
  <c r="E3028" i="63" s="1"/>
  <c r="O95" i="46"/>
  <c r="T36" i="63"/>
  <c r="E527" i="63" s="1"/>
  <c r="AH73" i="63"/>
  <c r="E3594" i="63" s="1"/>
  <c r="AH28" i="63"/>
  <c r="E1093" i="63" s="1"/>
  <c r="J58" i="23"/>
  <c r="T51" i="63"/>
  <c r="E2998" i="63" s="1"/>
  <c r="O65" i="46"/>
  <c r="T6" i="63"/>
  <c r="E497" i="63" s="1"/>
  <c r="P77" i="46"/>
  <c r="U63" i="63"/>
  <c r="E3051" i="63" s="1"/>
  <c r="U18" i="63"/>
  <c r="E550" i="63" s="1"/>
  <c r="K58" i="23"/>
  <c r="O85" i="46"/>
  <c r="T26" i="63"/>
  <c r="E517" i="63" s="1"/>
  <c r="T71" i="63"/>
  <c r="E3018" i="63" s="1"/>
  <c r="AH57" i="63"/>
  <c r="E3578" i="63" s="1"/>
  <c r="AH12" i="63"/>
  <c r="E1077" i="63" s="1"/>
  <c r="AH63" i="63"/>
  <c r="E3584" i="63" s="1"/>
  <c r="AH18" i="63"/>
  <c r="E1083" i="63" s="1"/>
  <c r="P65" i="23"/>
  <c r="AH39" i="63"/>
  <c r="E1104" i="63" s="1"/>
  <c r="AH84" i="63"/>
  <c r="E3605" i="63" s="1"/>
  <c r="AJ76" i="63"/>
  <c r="E3679" i="63" s="1"/>
  <c r="W35" i="46"/>
  <c r="AJ31" i="63"/>
  <c r="E1178" i="63" s="1"/>
  <c r="I58" i="23"/>
  <c r="O67" i="46"/>
  <c r="T53" i="63"/>
  <c r="E3000" i="63" s="1"/>
  <c r="T8" i="63"/>
  <c r="E499" i="63" s="1"/>
  <c r="T57" i="63"/>
  <c r="E3004" i="63" s="1"/>
  <c r="T12" i="63"/>
  <c r="E503" i="63" s="1"/>
  <c r="O71" i="46"/>
  <c r="T34" i="63"/>
  <c r="E525" i="63" s="1"/>
  <c r="T79" i="63"/>
  <c r="E3026" i="63" s="1"/>
  <c r="O93" i="46"/>
  <c r="AI35" i="63"/>
  <c r="E1141" i="63" s="1"/>
  <c r="V39" i="46"/>
  <c r="AI80" i="63"/>
  <c r="E3642" i="63" s="1"/>
  <c r="F58" i="23"/>
  <c r="AH60" i="63"/>
  <c r="E3581" i="63" s="1"/>
  <c r="AH15" i="63"/>
  <c r="E1080" i="63" s="1"/>
  <c r="AN6" i="63"/>
  <c r="E1317" i="63" s="1"/>
  <c r="AN51" i="63"/>
  <c r="E3818" i="63" s="1"/>
  <c r="AA10" i="46"/>
  <c r="L58" i="23"/>
  <c r="M6" i="23"/>
  <c r="M7" i="23"/>
  <c r="N8" i="23" s="1"/>
  <c r="O9" i="23" s="1"/>
  <c r="P10" i="23" s="1"/>
  <c r="Q11" i="23" s="1"/>
  <c r="R12" i="23" s="1"/>
  <c r="S13" i="23" s="1"/>
  <c r="T14" i="23" s="1"/>
  <c r="U15" i="23" s="1"/>
  <c r="V16" i="23" s="1"/>
  <c r="W17" i="23" s="1"/>
  <c r="X18" i="23" s="1"/>
  <c r="Y19" i="23" s="1"/>
  <c r="Z20" i="23" s="1"/>
  <c r="AA21" i="23" s="1"/>
  <c r="AB22" i="23" s="1"/>
  <c r="AC23" i="23" s="1"/>
  <c r="AD24" i="23" s="1"/>
  <c r="AE25" i="23" s="1"/>
  <c r="AF26" i="23" s="1"/>
  <c r="AG27" i="23" s="1"/>
  <c r="AH28" i="23" s="1"/>
  <c r="AI29" i="23" s="1"/>
  <c r="AJ30" i="23" s="1"/>
  <c r="AK31" i="23" s="1"/>
  <c r="AL32" i="23" s="1"/>
  <c r="AM33" i="23" s="1"/>
  <c r="AN34" i="23" s="1"/>
  <c r="AI57" i="63"/>
  <c r="E3619" i="63" s="1"/>
  <c r="V16" i="46"/>
  <c r="AI12" i="63"/>
  <c r="E1118" i="63" s="1"/>
  <c r="AP50" i="63"/>
  <c r="E3899" i="63" s="1"/>
  <c r="AP5" i="63"/>
  <c r="E1398" i="63" s="1"/>
  <c r="AC9" i="46"/>
  <c r="AP51" i="63"/>
  <c r="E3900" i="63" s="1"/>
  <c r="AP6" i="63"/>
  <c r="E1399" i="63" s="1"/>
  <c r="AC10" i="46"/>
  <c r="AC7" i="46"/>
  <c r="AP48" i="63"/>
  <c r="E3897" i="63" s="1"/>
  <c r="AP3" i="63"/>
  <c r="E1396" i="63" s="1"/>
  <c r="AC6" i="46"/>
  <c r="AP4" i="63"/>
  <c r="E1397" i="63" s="1"/>
  <c r="AP49" i="63"/>
  <c r="E3898" i="63" s="1"/>
  <c r="AC8" i="46"/>
  <c r="AI55" i="63"/>
  <c r="E3617" i="63" s="1"/>
  <c r="AI10" i="63"/>
  <c r="E1116" i="63" s="1"/>
  <c r="V14" i="46"/>
  <c r="AH76" i="63"/>
  <c r="E3597" i="63" s="1"/>
  <c r="AH31" i="63"/>
  <c r="E1096" i="63" s="1"/>
  <c r="AI75" i="63" l="1"/>
  <c r="E3637" i="63" s="1"/>
  <c r="AH74" i="63"/>
  <c r="E3595" i="63" s="1"/>
  <c r="AB10" i="46"/>
  <c r="AO51" i="63"/>
  <c r="E3859" i="63" s="1"/>
  <c r="S55" i="63"/>
  <c r="E2961" i="63" s="1"/>
  <c r="AJ85" i="63"/>
  <c r="E3688" i="63" s="1"/>
  <c r="W44" i="46"/>
  <c r="AK41" i="63" s="1"/>
  <c r="E1229" i="63" s="1"/>
  <c r="AH61" i="63"/>
  <c r="E3582" i="63" s="1"/>
  <c r="AH16" i="63"/>
  <c r="E1081" i="63" s="1"/>
  <c r="S10" i="63"/>
  <c r="E460" i="63" s="1"/>
  <c r="AK6" i="63"/>
  <c r="E1194" i="63" s="1"/>
  <c r="Z10" i="46"/>
  <c r="AM6" i="63"/>
  <c r="E1276" i="63" s="1"/>
  <c r="AI15" i="63"/>
  <c r="E1121" i="63" s="1"/>
  <c r="AI60" i="63"/>
  <c r="E3622" i="63" s="1"/>
  <c r="X10" i="46"/>
  <c r="AH42" i="63"/>
  <c r="E1107" i="63" s="1"/>
  <c r="AH87" i="63"/>
  <c r="E3608" i="63" s="1"/>
  <c r="T61" i="63"/>
  <c r="E3008" i="63" s="1"/>
  <c r="W10" i="46"/>
  <c r="AK52" i="63" s="1"/>
  <c r="E3696" i="63" s="1"/>
  <c r="T48" i="63"/>
  <c r="E2995" i="63" s="1"/>
  <c r="O75" i="46"/>
  <c r="S15" i="63" s="1"/>
  <c r="E465" i="63" s="1"/>
  <c r="AJ51" i="63"/>
  <c r="E3654" i="63" s="1"/>
  <c r="AJ15" i="63"/>
  <c r="E1162" i="63" s="1"/>
  <c r="AI6" i="63"/>
  <c r="E1112" i="63" s="1"/>
  <c r="AI59" i="63"/>
  <c r="E3621" i="63" s="1"/>
  <c r="AI51" i="63"/>
  <c r="E3613" i="63" s="1"/>
  <c r="S20" i="63"/>
  <c r="E470" i="63" s="1"/>
  <c r="V11" i="46"/>
  <c r="O74" i="46"/>
  <c r="S14" i="63" s="1"/>
  <c r="E464" i="63" s="1"/>
  <c r="T60" i="63"/>
  <c r="E3007" i="63" s="1"/>
  <c r="AI14" i="63"/>
  <c r="E1120" i="63" s="1"/>
  <c r="U71" i="63"/>
  <c r="E3059" i="63" s="1"/>
  <c r="AH51" i="63"/>
  <c r="E3572" i="63" s="1"/>
  <c r="P85" i="46"/>
  <c r="T70" i="63" s="1"/>
  <c r="E3017" i="63" s="1"/>
  <c r="AI28" i="63"/>
  <c r="E1134" i="63" s="1"/>
  <c r="AK16" i="63"/>
  <c r="E1204" i="63" s="1"/>
  <c r="AK61" i="63"/>
  <c r="E3705" i="63" s="1"/>
  <c r="V32" i="46"/>
  <c r="AJ74" i="63" s="1"/>
  <c r="E3677" i="63" s="1"/>
  <c r="E59" i="23"/>
  <c r="N79" i="46"/>
  <c r="R64" i="63" s="1"/>
  <c r="E2929" i="63" s="1"/>
  <c r="O64" i="46"/>
  <c r="N63" i="46" s="1"/>
  <c r="T50" i="63"/>
  <c r="E2997" i="63" s="1"/>
  <c r="F118" i="23"/>
  <c r="B4" i="44" s="1"/>
  <c r="O79" i="46"/>
  <c r="S64" i="63" s="1"/>
  <c r="E2970" i="63" s="1"/>
  <c r="T65" i="63"/>
  <c r="E3012" i="63" s="1"/>
  <c r="T69" i="63"/>
  <c r="E3016" i="63" s="1"/>
  <c r="O83" i="46"/>
  <c r="S23" i="63" s="1"/>
  <c r="E473" i="63" s="1"/>
  <c r="H59" i="23"/>
  <c r="L118" i="23"/>
  <c r="B10" i="44" s="1"/>
  <c r="G118" i="23"/>
  <c r="B5" i="44" s="1"/>
  <c r="D118" i="23"/>
  <c r="B2" i="44" s="1"/>
  <c r="O73" i="46"/>
  <c r="T59" i="63"/>
  <c r="E3006" i="63" s="1"/>
  <c r="T14" i="63"/>
  <c r="E505" i="63" s="1"/>
  <c r="O86" i="46"/>
  <c r="T72" i="63"/>
  <c r="E3019" i="63" s="1"/>
  <c r="T27" i="63"/>
  <c r="E518" i="63" s="1"/>
  <c r="AH17" i="63"/>
  <c r="E1082" i="63" s="1"/>
  <c r="AH62" i="63"/>
  <c r="E3583" i="63" s="1"/>
  <c r="AH75" i="63"/>
  <c r="E3596" i="63" s="1"/>
  <c r="AH30" i="63"/>
  <c r="E1095" i="63" s="1"/>
  <c r="Q118" i="23"/>
  <c r="B15" i="44" s="1"/>
  <c r="AI62" i="63"/>
  <c r="E3624" i="63" s="1"/>
  <c r="AI17" i="63"/>
  <c r="E1123" i="63" s="1"/>
  <c r="V21" i="46"/>
  <c r="R41" i="63"/>
  <c r="E450" i="63" s="1"/>
  <c r="R86" i="63"/>
  <c r="E2951" i="63" s="1"/>
  <c r="M100" i="46"/>
  <c r="T4" i="63"/>
  <c r="E495" i="63" s="1"/>
  <c r="T49" i="63"/>
  <c r="E2996" i="63" s="1"/>
  <c r="O63" i="46"/>
  <c r="K86" i="63"/>
  <c r="E2664" i="63" s="1"/>
  <c r="K41" i="63"/>
  <c r="E163" i="63" s="1"/>
  <c r="F100" i="46"/>
  <c r="T39" i="63"/>
  <c r="E530" i="63" s="1"/>
  <c r="O98" i="46"/>
  <c r="T84" i="63"/>
  <c r="E3031" i="63" s="1"/>
  <c r="O86" i="63"/>
  <c r="E2828" i="63" s="1"/>
  <c r="J100" i="46"/>
  <c r="O41" i="63"/>
  <c r="E327" i="63" s="1"/>
  <c r="U41" i="63"/>
  <c r="E573" i="63" s="1"/>
  <c r="P100" i="46"/>
  <c r="U86" i="63"/>
  <c r="E3074" i="63" s="1"/>
  <c r="P118" i="23"/>
  <c r="B14" i="44" s="1"/>
  <c r="K118" i="23"/>
  <c r="B9" i="44" s="1"/>
  <c r="E118" i="23"/>
  <c r="B3" i="44" s="1"/>
  <c r="M118" i="23"/>
  <c r="B11" i="44" s="1"/>
  <c r="I118" i="23"/>
  <c r="B7" i="44" s="1"/>
  <c r="T22" i="63"/>
  <c r="E513" i="63" s="1"/>
  <c r="T67" i="63"/>
  <c r="E3014" i="63" s="1"/>
  <c r="O81" i="46"/>
  <c r="O118" i="23"/>
  <c r="B13" i="44" s="1"/>
  <c r="D100" i="46"/>
  <c r="I86" i="63"/>
  <c r="E2582" i="63" s="1"/>
  <c r="I41" i="63"/>
  <c r="E81" i="63" s="1"/>
  <c r="M86" i="63"/>
  <c r="E2746" i="63" s="1"/>
  <c r="M41" i="63"/>
  <c r="E245" i="63" s="1"/>
  <c r="H100" i="46"/>
  <c r="V48" i="46"/>
  <c r="W49" i="46" s="1"/>
  <c r="X50" i="46" s="1"/>
  <c r="Y51" i="46" s="1"/>
  <c r="Z52" i="46" s="1"/>
  <c r="AA53" i="46" s="1"/>
  <c r="AB54" i="46" s="1"/>
  <c r="AC55" i="46" s="1"/>
  <c r="AD56" i="46" s="1"/>
  <c r="AH88" i="63"/>
  <c r="E3609" i="63" s="1"/>
  <c r="AH43" i="63"/>
  <c r="E1108" i="63" s="1"/>
  <c r="T23" i="63"/>
  <c r="E514" i="63" s="1"/>
  <c r="T68" i="63"/>
  <c r="E3015" i="63" s="1"/>
  <c r="O82" i="46"/>
  <c r="AH7" i="63"/>
  <c r="E1072" i="63" s="1"/>
  <c r="AH52" i="63"/>
  <c r="E3573" i="63" s="1"/>
  <c r="AH41" i="63"/>
  <c r="E1106" i="63" s="1"/>
  <c r="AH86" i="63"/>
  <c r="E3607" i="63" s="1"/>
  <c r="N118" i="23"/>
  <c r="B12" i="44" s="1"/>
  <c r="AI22" i="63"/>
  <c r="E1128" i="63" s="1"/>
  <c r="V26" i="46"/>
  <c r="AI67" i="63"/>
  <c r="E3629" i="63" s="1"/>
  <c r="L100" i="46"/>
  <c r="Q86" i="63"/>
  <c r="E2910" i="63" s="1"/>
  <c r="Q41" i="63"/>
  <c r="E409" i="63" s="1"/>
  <c r="N100" i="46"/>
  <c r="S86" i="63"/>
  <c r="E2992" i="63" s="1"/>
  <c r="S41" i="63"/>
  <c r="E491" i="63" s="1"/>
  <c r="Q116" i="46"/>
  <c r="AH71" i="63"/>
  <c r="E3592" i="63" s="1"/>
  <c r="AH26" i="63"/>
  <c r="E1091" i="63" s="1"/>
  <c r="O100" i="46"/>
  <c r="T41" i="63"/>
  <c r="E532" i="63" s="1"/>
  <c r="T86" i="63"/>
  <c r="E3033" i="63" s="1"/>
  <c r="N41" i="63"/>
  <c r="E286" i="63" s="1"/>
  <c r="N86" i="63"/>
  <c r="E2787" i="63" s="1"/>
  <c r="I100" i="46"/>
  <c r="T64" i="63"/>
  <c r="E3011" i="63" s="1"/>
  <c r="T19" i="63"/>
  <c r="E510" i="63" s="1"/>
  <c r="O78" i="46"/>
  <c r="P41" i="63"/>
  <c r="E368" i="63" s="1"/>
  <c r="K100" i="46"/>
  <c r="P86" i="63"/>
  <c r="E2869" i="63" s="1"/>
  <c r="J118" i="23"/>
  <c r="B8" i="44" s="1"/>
  <c r="H86" i="63"/>
  <c r="E2541" i="63" s="1"/>
  <c r="H41" i="63"/>
  <c r="E40" i="63" s="1"/>
  <c r="AH67" i="63"/>
  <c r="E3588" i="63" s="1"/>
  <c r="AH22" i="63"/>
  <c r="E1087" i="63" s="1"/>
  <c r="J41" i="63"/>
  <c r="E122" i="63" s="1"/>
  <c r="J86" i="63"/>
  <c r="E2623" i="63" s="1"/>
  <c r="E100" i="46"/>
  <c r="H118" i="23"/>
  <c r="B6" i="44" s="1"/>
  <c r="U84" i="63"/>
  <c r="E3072" i="63" s="1"/>
  <c r="P98" i="46"/>
  <c r="U39" i="63"/>
  <c r="E571" i="63" s="1"/>
  <c r="L86" i="63"/>
  <c r="E2705" i="63" s="1"/>
  <c r="L41" i="63"/>
  <c r="E204" i="63" s="1"/>
  <c r="G100" i="46"/>
  <c r="AH70" i="63"/>
  <c r="E3591" i="63" s="1"/>
  <c r="AH25" i="63"/>
  <c r="E1090" i="63" s="1"/>
  <c r="AJ71" i="63"/>
  <c r="E3674" i="63" s="1"/>
  <c r="W30" i="46"/>
  <c r="AJ26" i="63"/>
  <c r="E1173" i="63" s="1"/>
  <c r="AI61" i="63"/>
  <c r="E3623" i="63" s="1"/>
  <c r="V20" i="46"/>
  <c r="AI16" i="63"/>
  <c r="E1122" i="63" s="1"/>
  <c r="AI19" i="63"/>
  <c r="E1125" i="63" s="1"/>
  <c r="AI64" i="63"/>
  <c r="E3626" i="63" s="1"/>
  <c r="V23" i="46"/>
  <c r="AI66" i="63"/>
  <c r="E3628" i="63" s="1"/>
  <c r="AI21" i="63"/>
  <c r="E1127" i="63" s="1"/>
  <c r="V25" i="46"/>
  <c r="N76" i="46"/>
  <c r="S17" i="63"/>
  <c r="E467" i="63" s="1"/>
  <c r="S62" i="63"/>
  <c r="E2968" i="63" s="1"/>
  <c r="AJ66" i="63"/>
  <c r="E3669" i="63" s="1"/>
  <c r="W25" i="46"/>
  <c r="AJ21" i="63"/>
  <c r="E1168" i="63" s="1"/>
  <c r="AI13" i="63"/>
  <c r="E1119" i="63" s="1"/>
  <c r="AI58" i="63"/>
  <c r="E3620" i="63" s="1"/>
  <c r="V17" i="46"/>
  <c r="R9" i="63"/>
  <c r="E418" i="63" s="1"/>
  <c r="M68" i="46"/>
  <c r="R54" i="63"/>
  <c r="E2919" i="63" s="1"/>
  <c r="N87" i="46"/>
  <c r="S73" i="63"/>
  <c r="E2979" i="63" s="1"/>
  <c r="S28" i="63"/>
  <c r="E478" i="63" s="1"/>
  <c r="S34" i="63"/>
  <c r="E484" i="63" s="1"/>
  <c r="N93" i="46"/>
  <c r="S79" i="63"/>
  <c r="E2985" i="63" s="1"/>
  <c r="N95" i="46"/>
  <c r="S81" i="63"/>
  <c r="E2987" i="63" s="1"/>
  <c r="S36" i="63"/>
  <c r="E486" i="63" s="1"/>
  <c r="N6" i="23"/>
  <c r="M58" i="23"/>
  <c r="N7" i="23"/>
  <c r="O8" i="23" s="1"/>
  <c r="P9" i="23" s="1"/>
  <c r="Q10" i="23" s="1"/>
  <c r="R11" i="23" s="1"/>
  <c r="S12" i="23" s="1"/>
  <c r="T13" i="23" s="1"/>
  <c r="U14" i="23" s="1"/>
  <c r="V15" i="23" s="1"/>
  <c r="W16" i="23" s="1"/>
  <c r="X17" i="23" s="1"/>
  <c r="Y18" i="23" s="1"/>
  <c r="Z19" i="23" s="1"/>
  <c r="AA20" i="23" s="1"/>
  <c r="AB21" i="23" s="1"/>
  <c r="AC22" i="23" s="1"/>
  <c r="AD23" i="23" s="1"/>
  <c r="AE24" i="23" s="1"/>
  <c r="AF25" i="23" s="1"/>
  <c r="AG26" i="23" s="1"/>
  <c r="AH27" i="23" s="1"/>
  <c r="AI28" i="23" s="1"/>
  <c r="AJ29" i="23" s="1"/>
  <c r="AK30" i="23" s="1"/>
  <c r="AL31" i="23" s="1"/>
  <c r="AM32" i="23" s="1"/>
  <c r="AN33" i="23" s="1"/>
  <c r="F59" i="23"/>
  <c r="B18" i="44"/>
  <c r="E18" i="44" s="1"/>
  <c r="O76" i="46"/>
  <c r="T17" i="63"/>
  <c r="E508" i="63" s="1"/>
  <c r="T62" i="63"/>
  <c r="E3009" i="63" s="1"/>
  <c r="N67" i="46"/>
  <c r="S8" i="63"/>
  <c r="E458" i="63" s="1"/>
  <c r="S53" i="63"/>
  <c r="E2959" i="63" s="1"/>
  <c r="S12" i="63"/>
  <c r="E462" i="63" s="1"/>
  <c r="S57" i="63"/>
  <c r="E2963" i="63" s="1"/>
  <c r="N71" i="46"/>
  <c r="AM7" i="63"/>
  <c r="E1277" i="63" s="1"/>
  <c r="AM52" i="63"/>
  <c r="E3778" i="63" s="1"/>
  <c r="Z11" i="46"/>
  <c r="B24" i="44"/>
  <c r="E24" i="44" s="1"/>
  <c r="L59" i="23"/>
  <c r="N66" i="46"/>
  <c r="S7" i="63"/>
  <c r="E457" i="63" s="1"/>
  <c r="S52" i="63"/>
  <c r="E2958" i="63" s="1"/>
  <c r="T28" i="63"/>
  <c r="E519" i="63" s="1"/>
  <c r="T73" i="63"/>
  <c r="E3020" i="63" s="1"/>
  <c r="O87" i="46"/>
  <c r="AK13" i="63"/>
  <c r="E1201" i="63" s="1"/>
  <c r="AK58" i="63"/>
  <c r="E3702" i="63" s="1"/>
  <c r="X17" i="46"/>
  <c r="AI38" i="63"/>
  <c r="E1144" i="63" s="1"/>
  <c r="AI83" i="63"/>
  <c r="E3645" i="63" s="1"/>
  <c r="V42" i="46"/>
  <c r="AI86" i="63"/>
  <c r="E3648" i="63" s="1"/>
  <c r="AI41" i="63"/>
  <c r="E1147" i="63" s="1"/>
  <c r="V45" i="46"/>
  <c r="S76" i="63"/>
  <c r="E2982" i="63" s="1"/>
  <c r="S31" i="63"/>
  <c r="E481" i="63" s="1"/>
  <c r="N90" i="46"/>
  <c r="B21" i="44"/>
  <c r="E21" i="44" s="1"/>
  <c r="I59" i="23"/>
  <c r="AJ16" i="63"/>
  <c r="E1163" i="63" s="1"/>
  <c r="AJ61" i="63"/>
  <c r="E3664" i="63" s="1"/>
  <c r="W20" i="46"/>
  <c r="N89" i="46"/>
  <c r="S75" i="63"/>
  <c r="E2981" i="63" s="1"/>
  <c r="S30" i="63"/>
  <c r="E480" i="63" s="1"/>
  <c r="AI82" i="63"/>
  <c r="E3644" i="63" s="1"/>
  <c r="AI37" i="63"/>
  <c r="E1143" i="63" s="1"/>
  <c r="V41" i="46"/>
  <c r="N68" i="46"/>
  <c r="S54" i="63"/>
  <c r="E2960" i="63" s="1"/>
  <c r="S9" i="63"/>
  <c r="E459" i="63" s="1"/>
  <c r="S51" i="63"/>
  <c r="E2957" i="63" s="1"/>
  <c r="S6" i="63"/>
  <c r="E456" i="63" s="1"/>
  <c r="N65" i="46"/>
  <c r="AJ70" i="63"/>
  <c r="E3673" i="63" s="1"/>
  <c r="W29" i="46"/>
  <c r="AJ25" i="63"/>
  <c r="E1172" i="63" s="1"/>
  <c r="B19" i="44"/>
  <c r="E19" i="44" s="1"/>
  <c r="G59" i="23"/>
  <c r="AI79" i="63"/>
  <c r="E3641" i="63" s="1"/>
  <c r="AI34" i="63"/>
  <c r="E1140" i="63" s="1"/>
  <c r="V38" i="46"/>
  <c r="AI29" i="63"/>
  <c r="E1135" i="63" s="1"/>
  <c r="AI74" i="63"/>
  <c r="E3636" i="63" s="1"/>
  <c r="V33" i="46"/>
  <c r="S80" i="63"/>
  <c r="E2986" i="63" s="1"/>
  <c r="N94" i="46"/>
  <c r="S35" i="63"/>
  <c r="E485" i="63" s="1"/>
  <c r="J59" i="23"/>
  <c r="B22" i="44"/>
  <c r="E22" i="44" s="1"/>
  <c r="AJ10" i="63"/>
  <c r="E1157" i="63" s="1"/>
  <c r="AJ55" i="63"/>
  <c r="E3658" i="63" s="1"/>
  <c r="W14" i="46"/>
  <c r="S32" i="63"/>
  <c r="E482" i="63" s="1"/>
  <c r="S77" i="63"/>
  <c r="E2983" i="63" s="1"/>
  <c r="N91" i="46"/>
  <c r="AJ37" i="63"/>
  <c r="E1184" i="63" s="1"/>
  <c r="AJ82" i="63"/>
  <c r="E3685" i="63" s="1"/>
  <c r="W41" i="46"/>
  <c r="S70" i="63"/>
  <c r="E2976" i="63" s="1"/>
  <c r="S25" i="63"/>
  <c r="E475" i="63" s="1"/>
  <c r="N84" i="46"/>
  <c r="AI40" i="63"/>
  <c r="E1146" i="63" s="1"/>
  <c r="AI85" i="63"/>
  <c r="E3647" i="63" s="1"/>
  <c r="V44" i="46"/>
  <c r="AO7" i="63"/>
  <c r="E1359" i="63" s="1"/>
  <c r="AO52" i="63"/>
  <c r="E3860" i="63" s="1"/>
  <c r="AB11" i="46"/>
  <c r="S78" i="63"/>
  <c r="E2984" i="63" s="1"/>
  <c r="S33" i="63"/>
  <c r="E483" i="63" s="1"/>
  <c r="N92" i="46"/>
  <c r="N64" i="46"/>
  <c r="S5" i="63"/>
  <c r="E455" i="63" s="1"/>
  <c r="S50" i="63"/>
  <c r="E2956" i="63" s="1"/>
  <c r="T75" i="63"/>
  <c r="E3022" i="63" s="1"/>
  <c r="O89" i="46"/>
  <c r="T30" i="63"/>
  <c r="E521" i="63" s="1"/>
  <c r="AJ13" i="63"/>
  <c r="E1160" i="63" s="1"/>
  <c r="AJ58" i="63"/>
  <c r="E3661" i="63" s="1"/>
  <c r="W17" i="46"/>
  <c r="AJ36" i="63"/>
  <c r="E1183" i="63" s="1"/>
  <c r="AJ81" i="63"/>
  <c r="E3684" i="63" s="1"/>
  <c r="W40" i="46"/>
  <c r="S11" i="63"/>
  <c r="E461" i="63" s="1"/>
  <c r="S56" i="63"/>
  <c r="E2962" i="63" s="1"/>
  <c r="N70" i="46"/>
  <c r="X36" i="46"/>
  <c r="AK32" i="63"/>
  <c r="E1220" i="63" s="1"/>
  <c r="AK77" i="63"/>
  <c r="E3721" i="63" s="1"/>
  <c r="K59" i="23"/>
  <c r="B23" i="44"/>
  <c r="E23" i="44" s="1"/>
  <c r="AP7" i="63"/>
  <c r="E1400" i="63" s="1"/>
  <c r="AP52" i="63"/>
  <c r="E3901" i="63" s="1"/>
  <c r="AC11" i="46"/>
  <c r="W11" i="46"/>
  <c r="AJ52" i="63"/>
  <c r="E3655" i="63" s="1"/>
  <c r="AJ7" i="63"/>
  <c r="E1154" i="63" s="1"/>
  <c r="AJ34" i="63"/>
  <c r="E1181" i="63" s="1"/>
  <c r="AJ79" i="63"/>
  <c r="E3682" i="63" s="1"/>
  <c r="W38" i="46"/>
  <c r="AQ50" i="63"/>
  <c r="E3940" i="63" s="1"/>
  <c r="AQ5" i="63"/>
  <c r="E1439" i="63" s="1"/>
  <c r="AD9" i="46"/>
  <c r="AQ49" i="63"/>
  <c r="E3939" i="63" s="1"/>
  <c r="AQ4" i="63"/>
  <c r="E1438" i="63" s="1"/>
  <c r="AD8" i="46"/>
  <c r="AQ6" i="63"/>
  <c r="E1440" i="63" s="1"/>
  <c r="AQ51" i="63"/>
  <c r="E3941" i="63" s="1"/>
  <c r="AD10" i="46"/>
  <c r="AQ3" i="63"/>
  <c r="E1437" i="63" s="1"/>
  <c r="AD7" i="46"/>
  <c r="AQ48" i="63"/>
  <c r="E3938" i="63" s="1"/>
  <c r="AD6" i="46"/>
  <c r="AQ7" i="63"/>
  <c r="E1441" i="63" s="1"/>
  <c r="AQ52" i="63"/>
  <c r="E3942" i="63" s="1"/>
  <c r="AD11" i="46"/>
  <c r="AJ56" i="63"/>
  <c r="E3659" i="63" s="1"/>
  <c r="AJ11" i="63"/>
  <c r="E1158" i="63" s="1"/>
  <c r="W15" i="46"/>
  <c r="AL17" i="63"/>
  <c r="E1246" i="63" s="1"/>
  <c r="AL62" i="63"/>
  <c r="E3747" i="63" s="1"/>
  <c r="Y21" i="46"/>
  <c r="AI88" i="63"/>
  <c r="E3650" i="63" s="1"/>
  <c r="AI43" i="63"/>
  <c r="E1149" i="63" s="1"/>
  <c r="V47" i="46"/>
  <c r="W48" i="46" s="1"/>
  <c r="X49" i="46" s="1"/>
  <c r="Y50" i="46" s="1"/>
  <c r="Z51" i="46" s="1"/>
  <c r="AA52" i="46" s="1"/>
  <c r="AB53" i="46" s="1"/>
  <c r="AC54" i="46" s="1"/>
  <c r="AD55" i="46" s="1"/>
  <c r="AE56" i="46" s="1"/>
  <c r="AI77" i="63"/>
  <c r="E3639" i="63" s="1"/>
  <c r="AI32" i="63"/>
  <c r="E1138" i="63" s="1"/>
  <c r="V36" i="46"/>
  <c r="AK86" i="63" l="1"/>
  <c r="E3730" i="63" s="1"/>
  <c r="Y11" i="46"/>
  <c r="AA11" i="46"/>
  <c r="AL7" i="63"/>
  <c r="E1236" i="63" s="1"/>
  <c r="X45" i="46"/>
  <c r="AL87" i="63" s="1"/>
  <c r="E3772" i="63" s="1"/>
  <c r="AN7" i="63"/>
  <c r="E1318" i="63" s="1"/>
  <c r="P116" i="46"/>
  <c r="AK7" i="63"/>
  <c r="E1195" i="63" s="1"/>
  <c r="AN52" i="63"/>
  <c r="E3819" i="63" s="1"/>
  <c r="X11" i="46"/>
  <c r="Y12" i="46" s="1"/>
  <c r="AL52" i="63"/>
  <c r="E3737" i="63" s="1"/>
  <c r="S60" i="63"/>
  <c r="E2966" i="63" s="1"/>
  <c r="N74" i="46"/>
  <c r="R14" i="63" s="1"/>
  <c r="E423" i="63" s="1"/>
  <c r="AI7" i="63"/>
  <c r="E1113" i="63" s="1"/>
  <c r="AI52" i="63"/>
  <c r="E3614" i="63" s="1"/>
  <c r="S59" i="63"/>
  <c r="E2965" i="63" s="1"/>
  <c r="N73" i="46"/>
  <c r="R58" i="63" s="1"/>
  <c r="E2923" i="63" s="1"/>
  <c r="W33" i="46"/>
  <c r="AK75" i="63" s="1"/>
  <c r="E3719" i="63" s="1"/>
  <c r="AJ29" i="63"/>
  <c r="E1176" i="63" s="1"/>
  <c r="M78" i="46"/>
  <c r="L77" i="46" s="1"/>
  <c r="R19" i="63"/>
  <c r="E428" i="63" s="1"/>
  <c r="T25" i="63"/>
  <c r="E516" i="63" s="1"/>
  <c r="O84" i="46"/>
  <c r="N83" i="46" s="1"/>
  <c r="S49" i="63"/>
  <c r="E2955" i="63" s="1"/>
  <c r="S4" i="63"/>
  <c r="E454" i="63" s="1"/>
  <c r="C28" i="44"/>
  <c r="S19" i="63"/>
  <c r="E469" i="63" s="1"/>
  <c r="N78" i="46"/>
  <c r="M77" i="46" s="1"/>
  <c r="S68" i="63"/>
  <c r="E2974" i="63" s="1"/>
  <c r="N82" i="46"/>
  <c r="R67" i="63" s="1"/>
  <c r="E2932" i="63" s="1"/>
  <c r="S71" i="63"/>
  <c r="E2977" i="63" s="1"/>
  <c r="S26" i="63"/>
  <c r="E476" i="63" s="1"/>
  <c r="N85" i="46"/>
  <c r="V35" i="46"/>
  <c r="AI31" i="63"/>
  <c r="E1137" i="63" s="1"/>
  <c r="AI76" i="63"/>
  <c r="E3638" i="63" s="1"/>
  <c r="W22" i="46"/>
  <c r="AJ18" i="63"/>
  <c r="E1165" i="63" s="1"/>
  <c r="AJ63" i="63"/>
  <c r="E3666" i="63" s="1"/>
  <c r="AI18" i="63"/>
  <c r="E1124" i="63" s="1"/>
  <c r="AI63" i="63"/>
  <c r="E3625" i="63" s="1"/>
  <c r="V22" i="46"/>
  <c r="S58" i="63"/>
  <c r="E2964" i="63" s="1"/>
  <c r="S13" i="63"/>
  <c r="E463" i="63" s="1"/>
  <c r="N72" i="46"/>
  <c r="O40" i="63"/>
  <c r="E326" i="63" s="1"/>
  <c r="J99" i="46"/>
  <c r="O85" i="63"/>
  <c r="E2827" i="63" s="1"/>
  <c r="S22" i="63"/>
  <c r="E472" i="63" s="1"/>
  <c r="S67" i="63"/>
  <c r="E2973" i="63" s="1"/>
  <c r="N81" i="46"/>
  <c r="R40" i="63"/>
  <c r="E449" i="63" s="1"/>
  <c r="M99" i="46"/>
  <c r="R85" i="63"/>
  <c r="E2950" i="63" s="1"/>
  <c r="N85" i="63"/>
  <c r="E2786" i="63" s="1"/>
  <c r="I99" i="46"/>
  <c r="N40" i="63"/>
  <c r="E285" i="63" s="1"/>
  <c r="AK27" i="63"/>
  <c r="E1215" i="63" s="1"/>
  <c r="X31" i="46"/>
  <c r="AK72" i="63"/>
  <c r="E3716" i="63" s="1"/>
  <c r="S63" i="63"/>
  <c r="E2969" i="63" s="1"/>
  <c r="S18" i="63"/>
  <c r="E468" i="63" s="1"/>
  <c r="N77" i="46"/>
  <c r="N99" i="46"/>
  <c r="S85" i="63"/>
  <c r="E2991" i="63" s="1"/>
  <c r="S40" i="63"/>
  <c r="E490" i="63" s="1"/>
  <c r="AI87" i="63"/>
  <c r="E3649" i="63" s="1"/>
  <c r="V46" i="46"/>
  <c r="AI42" i="63"/>
  <c r="E1148" i="63" s="1"/>
  <c r="S3" i="63"/>
  <c r="E453" i="63" s="1"/>
  <c r="S48" i="63"/>
  <c r="E2954" i="63" s="1"/>
  <c r="K99" i="46"/>
  <c r="P85" i="63"/>
  <c r="E2868" i="63" s="1"/>
  <c r="P40" i="63"/>
  <c r="E367" i="63" s="1"/>
  <c r="AI71" i="63"/>
  <c r="E3633" i="63" s="1"/>
  <c r="V30" i="46"/>
  <c r="AI26" i="63"/>
  <c r="E1132" i="63" s="1"/>
  <c r="H99" i="46"/>
  <c r="M40" i="63"/>
  <c r="E244" i="63" s="1"/>
  <c r="M85" i="63"/>
  <c r="E2745" i="63" s="1"/>
  <c r="AI27" i="63"/>
  <c r="E1133" i="63" s="1"/>
  <c r="AI72" i="63"/>
  <c r="E3634" i="63" s="1"/>
  <c r="V31" i="46"/>
  <c r="S66" i="63"/>
  <c r="E2972" i="63" s="1"/>
  <c r="N80" i="46"/>
  <c r="S21" i="63"/>
  <c r="E471" i="63" s="1"/>
  <c r="L99" i="46"/>
  <c r="Q85" i="63"/>
  <c r="E2909" i="63" s="1"/>
  <c r="Q40" i="63"/>
  <c r="E408" i="63" s="1"/>
  <c r="AI68" i="63"/>
  <c r="E3630" i="63" s="1"/>
  <c r="V27" i="46"/>
  <c r="AI23" i="63"/>
  <c r="E1129" i="63" s="1"/>
  <c r="S83" i="63"/>
  <c r="E2989" i="63" s="1"/>
  <c r="S38" i="63"/>
  <c r="E488" i="63" s="1"/>
  <c r="N97" i="46"/>
  <c r="D99" i="46"/>
  <c r="I40" i="63"/>
  <c r="E80" i="63" s="1"/>
  <c r="I85" i="63"/>
  <c r="E2581" i="63" s="1"/>
  <c r="AJ23" i="63"/>
  <c r="E1170" i="63" s="1"/>
  <c r="W27" i="46"/>
  <c r="AJ68" i="63"/>
  <c r="E3671" i="63" s="1"/>
  <c r="AI8" i="63"/>
  <c r="E1114" i="63" s="1"/>
  <c r="AI53" i="63"/>
  <c r="E3615" i="63" s="1"/>
  <c r="V12" i="46"/>
  <c r="V58" i="46" s="1"/>
  <c r="G99" i="46"/>
  <c r="L40" i="63"/>
  <c r="E203" i="63" s="1"/>
  <c r="L85" i="63"/>
  <c r="E2704" i="63" s="1"/>
  <c r="T85" i="63"/>
  <c r="E3032" i="63" s="1"/>
  <c r="O99" i="46"/>
  <c r="T40" i="63"/>
  <c r="E531" i="63" s="1"/>
  <c r="O97" i="46"/>
  <c r="T83" i="63"/>
  <c r="E3030" i="63" s="1"/>
  <c r="T38" i="63"/>
  <c r="E529" i="63" s="1"/>
  <c r="H85" i="63"/>
  <c r="E2540" i="63" s="1"/>
  <c r="H40" i="63"/>
  <c r="E39" i="63" s="1"/>
  <c r="K85" i="63"/>
  <c r="E2663" i="63" s="1"/>
  <c r="K40" i="63"/>
  <c r="E162" i="63" s="1"/>
  <c r="F99" i="46"/>
  <c r="J40" i="63"/>
  <c r="E121" i="63" s="1"/>
  <c r="E99" i="46"/>
  <c r="J85" i="63"/>
  <c r="E2622" i="63" s="1"/>
  <c r="M93" i="46"/>
  <c r="R34" i="63"/>
  <c r="E443" i="63" s="1"/>
  <c r="R79" i="63"/>
  <c r="E2944" i="63" s="1"/>
  <c r="AO53" i="63"/>
  <c r="E3861" i="63" s="1"/>
  <c r="AO8" i="63"/>
  <c r="E1360" i="63" s="1"/>
  <c r="AB12" i="46"/>
  <c r="R53" i="63"/>
  <c r="E2918" i="63" s="1"/>
  <c r="M67" i="46"/>
  <c r="R8" i="63"/>
  <c r="E417" i="63" s="1"/>
  <c r="X26" i="46"/>
  <c r="AK22" i="63"/>
  <c r="E1210" i="63" s="1"/>
  <c r="AK67" i="63"/>
  <c r="E3711" i="63" s="1"/>
  <c r="M69" i="46"/>
  <c r="R55" i="63"/>
  <c r="E2920" i="63" s="1"/>
  <c r="R10" i="63"/>
  <c r="E419" i="63" s="1"/>
  <c r="AM8" i="63"/>
  <c r="E1278" i="63" s="1"/>
  <c r="AM53" i="63"/>
  <c r="E3779" i="63" s="1"/>
  <c r="Z12" i="46"/>
  <c r="AN53" i="63"/>
  <c r="E3820" i="63" s="1"/>
  <c r="AN8" i="63"/>
  <c r="E1319" i="63" s="1"/>
  <c r="AA12" i="46"/>
  <c r="M63" i="46"/>
  <c r="R4" i="63"/>
  <c r="E413" i="63" s="1"/>
  <c r="R49" i="63"/>
  <c r="E2914" i="63" s="1"/>
  <c r="AJ30" i="63"/>
  <c r="E1177" i="63" s="1"/>
  <c r="AJ75" i="63"/>
  <c r="E3678" i="63" s="1"/>
  <c r="W34" i="46"/>
  <c r="L67" i="46"/>
  <c r="Q8" i="63"/>
  <c r="E376" i="63" s="1"/>
  <c r="Q53" i="63"/>
  <c r="E2877" i="63" s="1"/>
  <c r="N88" i="46"/>
  <c r="S29" i="63"/>
  <c r="E479" i="63" s="1"/>
  <c r="S74" i="63"/>
  <c r="E2980" i="63" s="1"/>
  <c r="AP53" i="63"/>
  <c r="E3902" i="63" s="1"/>
  <c r="AP8" i="63"/>
  <c r="E1401" i="63" s="1"/>
  <c r="AC12" i="46"/>
  <c r="AK56" i="63"/>
  <c r="E3700" i="63" s="1"/>
  <c r="X15" i="46"/>
  <c r="AK11" i="63"/>
  <c r="E1199" i="63" s="1"/>
  <c r="W43" i="46"/>
  <c r="AJ84" i="63"/>
  <c r="E3687" i="63" s="1"/>
  <c r="AJ39" i="63"/>
  <c r="E1186" i="63" s="1"/>
  <c r="R24" i="63"/>
  <c r="E433" i="63" s="1"/>
  <c r="R69" i="63"/>
  <c r="E2934" i="63" s="1"/>
  <c r="M83" i="46"/>
  <c r="AK53" i="63"/>
  <c r="E3697" i="63" s="1"/>
  <c r="AK8" i="63"/>
  <c r="E1196" i="63" s="1"/>
  <c r="X12" i="46"/>
  <c r="AL78" i="63"/>
  <c r="E3763" i="63" s="1"/>
  <c r="Y37" i="46"/>
  <c r="AL33" i="63"/>
  <c r="E1262" i="63" s="1"/>
  <c r="AK71" i="63"/>
  <c r="E3715" i="63" s="1"/>
  <c r="AK26" i="63"/>
  <c r="E1214" i="63" s="1"/>
  <c r="X30" i="46"/>
  <c r="N58" i="23"/>
  <c r="O6" i="23"/>
  <c r="O7" i="23"/>
  <c r="P8" i="23" s="1"/>
  <c r="Q9" i="23" s="1"/>
  <c r="R10" i="23" s="1"/>
  <c r="S11" i="23" s="1"/>
  <c r="T12" i="23" s="1"/>
  <c r="U13" i="23" s="1"/>
  <c r="V14" i="23" s="1"/>
  <c r="W15" i="23" s="1"/>
  <c r="X16" i="23" s="1"/>
  <c r="Y17" i="23" s="1"/>
  <c r="Z18" i="23" s="1"/>
  <c r="AA19" i="23" s="1"/>
  <c r="AB20" i="23" s="1"/>
  <c r="AC21" i="23" s="1"/>
  <c r="AD22" i="23" s="1"/>
  <c r="AE23" i="23" s="1"/>
  <c r="AF24" i="23" s="1"/>
  <c r="AG25" i="23" s="1"/>
  <c r="AH26" i="23" s="1"/>
  <c r="AI27" i="23" s="1"/>
  <c r="AJ28" i="23" s="1"/>
  <c r="AK29" i="23" s="1"/>
  <c r="AL30" i="23" s="1"/>
  <c r="AM31" i="23" s="1"/>
  <c r="AN32" i="23" s="1"/>
  <c r="S27" i="63"/>
  <c r="E477" i="63" s="1"/>
  <c r="S72" i="63"/>
  <c r="E2978" i="63" s="1"/>
  <c r="N86" i="46"/>
  <c r="M91" i="46"/>
  <c r="R32" i="63"/>
  <c r="E441" i="63" s="1"/>
  <c r="R77" i="63"/>
  <c r="E2942" i="63" s="1"/>
  <c r="R31" i="63"/>
  <c r="E440" i="63" s="1"/>
  <c r="R76" i="63"/>
  <c r="E2941" i="63" s="1"/>
  <c r="M90" i="46"/>
  <c r="R3" i="63"/>
  <c r="E412" i="63" s="1"/>
  <c r="R48" i="63"/>
  <c r="E2913" i="63" s="1"/>
  <c r="R50" i="63"/>
  <c r="E2915" i="63" s="1"/>
  <c r="R5" i="63"/>
  <c r="E414" i="63" s="1"/>
  <c r="M64" i="46"/>
  <c r="N75" i="46"/>
  <c r="S61" i="63"/>
  <c r="E2967" i="63" s="1"/>
  <c r="S16" i="63"/>
  <c r="E466" i="63" s="1"/>
  <c r="X18" i="46"/>
  <c r="AK14" i="63"/>
  <c r="E1202" i="63" s="1"/>
  <c r="AK59" i="63"/>
  <c r="E3703" i="63" s="1"/>
  <c r="AJ35" i="63"/>
  <c r="E1182" i="63" s="1"/>
  <c r="AJ80" i="63"/>
  <c r="E3683" i="63" s="1"/>
  <c r="W39" i="46"/>
  <c r="AJ87" i="63"/>
  <c r="E3690" i="63" s="1"/>
  <c r="AJ42" i="63"/>
  <c r="E1189" i="63" s="1"/>
  <c r="W46" i="46"/>
  <c r="B25" i="44"/>
  <c r="E25" i="44" s="1"/>
  <c r="M59" i="23"/>
  <c r="AJ65" i="63"/>
  <c r="E3668" i="63" s="1"/>
  <c r="AJ20" i="63"/>
  <c r="E1167" i="63" s="1"/>
  <c r="W24" i="46"/>
  <c r="R74" i="63"/>
  <c r="E2939" i="63" s="1"/>
  <c r="R29" i="63"/>
  <c r="E438" i="63" s="1"/>
  <c r="M88" i="46"/>
  <c r="R7" i="63"/>
  <c r="E416" i="63" s="1"/>
  <c r="R52" i="63"/>
  <c r="E2917" i="63" s="1"/>
  <c r="M66" i="46"/>
  <c r="AK35" i="63"/>
  <c r="E1223" i="63" s="1"/>
  <c r="AK80" i="63"/>
  <c r="E3724" i="63" s="1"/>
  <c r="X39" i="46"/>
  <c r="R6" i="63"/>
  <c r="E415" i="63" s="1"/>
  <c r="R51" i="63"/>
  <c r="E2916" i="63" s="1"/>
  <c r="M65" i="46"/>
  <c r="AQ53" i="63"/>
  <c r="E3943" i="63" s="1"/>
  <c r="AQ8" i="63"/>
  <c r="E1442" i="63" s="1"/>
  <c r="AD12" i="46"/>
  <c r="AK37" i="63"/>
  <c r="E1225" i="63" s="1"/>
  <c r="AK82" i="63"/>
  <c r="E3726" i="63" s="1"/>
  <c r="X41" i="46"/>
  <c r="AJ86" i="63"/>
  <c r="E3689" i="63" s="1"/>
  <c r="W45" i="46"/>
  <c r="AJ41" i="63"/>
  <c r="E1188" i="63" s="1"/>
  <c r="AL59" i="63"/>
  <c r="E3744" i="63" s="1"/>
  <c r="AL14" i="63"/>
  <c r="E1243" i="63" s="1"/>
  <c r="Y18" i="46"/>
  <c r="R11" i="63"/>
  <c r="E420" i="63" s="1"/>
  <c r="M70" i="46"/>
  <c r="R56" i="63"/>
  <c r="E2921" i="63" s="1"/>
  <c r="AJ14" i="63"/>
  <c r="E1161" i="63" s="1"/>
  <c r="W18" i="46"/>
  <c r="AJ59" i="63"/>
  <c r="E3662" i="63" s="1"/>
  <c r="R16" i="63"/>
  <c r="E425" i="63" s="1"/>
  <c r="R61" i="63"/>
  <c r="E2926" i="63" s="1"/>
  <c r="M75" i="46"/>
  <c r="AJ62" i="63"/>
  <c r="E3665" i="63" s="1"/>
  <c r="AJ17" i="63"/>
  <c r="E1164" i="63" s="1"/>
  <c r="W21" i="46"/>
  <c r="R80" i="63"/>
  <c r="E2945" i="63" s="1"/>
  <c r="R35" i="63"/>
  <c r="E444" i="63" s="1"/>
  <c r="M94" i="46"/>
  <c r="AJ83" i="63"/>
  <c r="E3686" i="63" s="1"/>
  <c r="AJ38" i="63"/>
  <c r="E1185" i="63" s="1"/>
  <c r="W42" i="46"/>
  <c r="R78" i="63"/>
  <c r="E2943" i="63" s="1"/>
  <c r="R33" i="63"/>
  <c r="E442" i="63" s="1"/>
  <c r="M92" i="46"/>
  <c r="AK62" i="63"/>
  <c r="E3706" i="63" s="1"/>
  <c r="AK17" i="63"/>
  <c r="E1205" i="63" s="1"/>
  <c r="X21" i="46"/>
  <c r="AK38" i="63"/>
  <c r="E1226" i="63" s="1"/>
  <c r="AK83" i="63"/>
  <c r="E3727" i="63" s="1"/>
  <c r="X42" i="46"/>
  <c r="W12" i="46"/>
  <c r="AJ53" i="63"/>
  <c r="E3656" i="63" s="1"/>
  <c r="AJ8" i="63"/>
  <c r="E1155" i="63" s="1"/>
  <c r="M89" i="46"/>
  <c r="R30" i="63"/>
  <c r="E439" i="63" s="1"/>
  <c r="R75" i="63"/>
  <c r="E2940" i="63" s="1"/>
  <c r="R72" i="63"/>
  <c r="E2937" i="63" s="1"/>
  <c r="M86" i="46"/>
  <c r="R27" i="63"/>
  <c r="E436" i="63" s="1"/>
  <c r="W26" i="46"/>
  <c r="AJ22" i="63"/>
  <c r="E1169" i="63" s="1"/>
  <c r="AJ67" i="63"/>
  <c r="E3670" i="63" s="1"/>
  <c r="AR53" i="63"/>
  <c r="E3984" i="63" s="1"/>
  <c r="AR8" i="63"/>
  <c r="E1483" i="63" s="1"/>
  <c r="AE12" i="46"/>
  <c r="AR5" i="63"/>
  <c r="E1480" i="63" s="1"/>
  <c r="AR50" i="63"/>
  <c r="E3981" i="63" s="1"/>
  <c r="AE9" i="46"/>
  <c r="AR3" i="63"/>
  <c r="E1478" i="63" s="1"/>
  <c r="AE7" i="46"/>
  <c r="AR48" i="63"/>
  <c r="E3979" i="63" s="1"/>
  <c r="AE6" i="46"/>
  <c r="AR49" i="63"/>
  <c r="E3980" i="63" s="1"/>
  <c r="AR4" i="63"/>
  <c r="E1479" i="63" s="1"/>
  <c r="AE8" i="46"/>
  <c r="AR7" i="63"/>
  <c r="E1482" i="63" s="1"/>
  <c r="AR52" i="63"/>
  <c r="E3983" i="63" s="1"/>
  <c r="AE11" i="46"/>
  <c r="AR6" i="63"/>
  <c r="E1481" i="63" s="1"/>
  <c r="AR51" i="63"/>
  <c r="E3982" i="63" s="1"/>
  <c r="AE10" i="46"/>
  <c r="AK12" i="63"/>
  <c r="E1200" i="63" s="1"/>
  <c r="AK57" i="63"/>
  <c r="E3701" i="63" s="1"/>
  <c r="X16" i="46"/>
  <c r="AM18" i="63"/>
  <c r="E1288" i="63" s="1"/>
  <c r="AM63" i="63"/>
  <c r="E3789" i="63" s="1"/>
  <c r="Z22" i="46"/>
  <c r="AJ33" i="63"/>
  <c r="E1180" i="63" s="1"/>
  <c r="AJ78" i="63"/>
  <c r="E3681" i="63" s="1"/>
  <c r="W37" i="46"/>
  <c r="Y46" i="46" l="1"/>
  <c r="AL42" i="63"/>
  <c r="E1271" i="63" s="1"/>
  <c r="AL53" i="63"/>
  <c r="E3738" i="63" s="1"/>
  <c r="AL8" i="63"/>
  <c r="E1237" i="63" s="1"/>
  <c r="M72" i="46"/>
  <c r="Q12" i="63" s="1"/>
  <c r="E380" i="63" s="1"/>
  <c r="M73" i="46"/>
  <c r="L72" i="46" s="1"/>
  <c r="K71" i="46" s="1"/>
  <c r="Q18" i="63"/>
  <c r="E386" i="63" s="1"/>
  <c r="R13" i="63"/>
  <c r="E422" i="63" s="1"/>
  <c r="R59" i="63"/>
  <c r="E2924" i="63" s="1"/>
  <c r="S24" i="63"/>
  <c r="E474" i="63" s="1"/>
  <c r="Q63" i="63"/>
  <c r="E2887" i="63" s="1"/>
  <c r="X34" i="46"/>
  <c r="AL31" i="63" s="1"/>
  <c r="E1260" i="63" s="1"/>
  <c r="R18" i="63"/>
  <c r="E427" i="63" s="1"/>
  <c r="AK30" i="63"/>
  <c r="E1218" i="63" s="1"/>
  <c r="C29" i="44"/>
  <c r="S69" i="63"/>
  <c r="E2975" i="63" s="1"/>
  <c r="R63" i="63"/>
  <c r="E2928" i="63" s="1"/>
  <c r="R22" i="63"/>
  <c r="E431" i="63" s="1"/>
  <c r="M81" i="46"/>
  <c r="Q66" i="63" s="1"/>
  <c r="E2890" i="63" s="1"/>
  <c r="R12" i="63"/>
  <c r="E421" i="63" s="1"/>
  <c r="R57" i="63"/>
  <c r="E2922" i="63" s="1"/>
  <c r="M71" i="46"/>
  <c r="AK19" i="63"/>
  <c r="E1207" i="63" s="1"/>
  <c r="X23" i="46"/>
  <c r="AK64" i="63"/>
  <c r="E3708" i="63" s="1"/>
  <c r="AJ64" i="63"/>
  <c r="E3667" i="63" s="1"/>
  <c r="AJ19" i="63"/>
  <c r="E1166" i="63" s="1"/>
  <c r="W23" i="46"/>
  <c r="M84" i="46"/>
  <c r="R25" i="63"/>
  <c r="E434" i="63" s="1"/>
  <c r="R70" i="63"/>
  <c r="E2935" i="63" s="1"/>
  <c r="AJ77" i="63"/>
  <c r="E3680" i="63" s="1"/>
  <c r="AJ32" i="63"/>
  <c r="E1179" i="63" s="1"/>
  <c r="W36" i="46"/>
  <c r="O116" i="46"/>
  <c r="X28" i="46"/>
  <c r="AK24" i="63"/>
  <c r="E1212" i="63" s="1"/>
  <c r="AK69" i="63"/>
  <c r="E3713" i="63" s="1"/>
  <c r="AJ72" i="63"/>
  <c r="E3675" i="63" s="1"/>
  <c r="W31" i="46"/>
  <c r="AJ27" i="63"/>
  <c r="E1174" i="63" s="1"/>
  <c r="L98" i="46"/>
  <c r="Q39" i="63"/>
  <c r="E407" i="63" s="1"/>
  <c r="Q84" i="63"/>
  <c r="E2908" i="63" s="1"/>
  <c r="AJ69" i="63"/>
  <c r="E3672" i="63" s="1"/>
  <c r="AJ24" i="63"/>
  <c r="E1171" i="63" s="1"/>
  <c r="W28" i="46"/>
  <c r="AJ73" i="63"/>
  <c r="E3676" i="63" s="1"/>
  <c r="W32" i="46"/>
  <c r="AJ28" i="63"/>
  <c r="E1175" i="63" s="1"/>
  <c r="AJ88" i="63"/>
  <c r="E3691" i="63" s="1"/>
  <c r="W47" i="46"/>
  <c r="AJ43" i="63"/>
  <c r="E1190" i="63" s="1"/>
  <c r="Y32" i="46"/>
  <c r="AL73" i="63"/>
  <c r="E3758" i="63" s="1"/>
  <c r="AL28" i="63"/>
  <c r="E1257" i="63" s="1"/>
  <c r="R66" i="63"/>
  <c r="E2931" i="63" s="1"/>
  <c r="R21" i="63"/>
  <c r="E430" i="63" s="1"/>
  <c r="M80" i="46"/>
  <c r="K84" i="63"/>
  <c r="E2662" i="63" s="1"/>
  <c r="F98" i="46"/>
  <c r="K39" i="63"/>
  <c r="E161" i="63" s="1"/>
  <c r="I39" i="63"/>
  <c r="E79" i="63" s="1"/>
  <c r="D98" i="46"/>
  <c r="I84" i="63"/>
  <c r="E2580" i="63" s="1"/>
  <c r="W13" i="46"/>
  <c r="AJ54" i="63"/>
  <c r="E3657" i="63" s="1"/>
  <c r="AJ9" i="63"/>
  <c r="E1156" i="63" s="1"/>
  <c r="H84" i="63"/>
  <c r="E2539" i="63" s="1"/>
  <c r="H39" i="63"/>
  <c r="E38" i="63" s="1"/>
  <c r="N96" i="46"/>
  <c r="S82" i="63"/>
  <c r="E2988" i="63" s="1"/>
  <c r="S37" i="63"/>
  <c r="E487" i="63" s="1"/>
  <c r="M96" i="46"/>
  <c r="R37" i="63"/>
  <c r="E446" i="63" s="1"/>
  <c r="R82" i="63"/>
  <c r="E2947" i="63" s="1"/>
  <c r="K98" i="46"/>
  <c r="P84" i="63"/>
  <c r="E2867" i="63" s="1"/>
  <c r="P39" i="63"/>
  <c r="E366" i="63" s="1"/>
  <c r="O39" i="63"/>
  <c r="E325" i="63" s="1"/>
  <c r="J98" i="46"/>
  <c r="O84" i="63"/>
  <c r="E2826" i="63" s="1"/>
  <c r="M98" i="46"/>
  <c r="R39" i="63"/>
  <c r="E448" i="63" s="1"/>
  <c r="R84" i="63"/>
  <c r="E2949" i="63" s="1"/>
  <c r="M84" i="63"/>
  <c r="E2744" i="63" s="1"/>
  <c r="H98" i="46"/>
  <c r="M39" i="63"/>
  <c r="E243" i="63" s="1"/>
  <c r="J84" i="63"/>
  <c r="E2621" i="63" s="1"/>
  <c r="E98" i="46"/>
  <c r="J39" i="63"/>
  <c r="E120" i="63" s="1"/>
  <c r="G98" i="46"/>
  <c r="L84" i="63"/>
  <c r="E2703" i="63" s="1"/>
  <c r="L39" i="63"/>
  <c r="E202" i="63" s="1"/>
  <c r="R17" i="63"/>
  <c r="E426" i="63" s="1"/>
  <c r="R62" i="63"/>
  <c r="E2927" i="63" s="1"/>
  <c r="M76" i="46"/>
  <c r="I98" i="46"/>
  <c r="N39" i="63"/>
  <c r="E284" i="63" s="1"/>
  <c r="N84" i="63"/>
  <c r="E2785" i="63" s="1"/>
  <c r="S84" i="63"/>
  <c r="E2990" i="63" s="1"/>
  <c r="N98" i="46"/>
  <c r="S39" i="63"/>
  <c r="E489" i="63" s="1"/>
  <c r="R65" i="63"/>
  <c r="E2930" i="63" s="1"/>
  <c r="R20" i="63"/>
  <c r="E429" i="63" s="1"/>
  <c r="M79" i="46"/>
  <c r="AK68" i="63"/>
  <c r="E3712" i="63" s="1"/>
  <c r="X27" i="46"/>
  <c r="AK23" i="63"/>
  <c r="E1211" i="63" s="1"/>
  <c r="AL84" i="63"/>
  <c r="E3769" i="63" s="1"/>
  <c r="AL39" i="63"/>
  <c r="E1268" i="63" s="1"/>
  <c r="Y43" i="46"/>
  <c r="L93" i="46"/>
  <c r="Q79" i="63"/>
  <c r="E2903" i="63" s="1"/>
  <c r="Q34" i="63"/>
  <c r="E402" i="63" s="1"/>
  <c r="R60" i="63"/>
  <c r="E2925" i="63" s="1"/>
  <c r="R15" i="63"/>
  <c r="E424" i="63" s="1"/>
  <c r="M74" i="46"/>
  <c r="N116" i="46"/>
  <c r="Q17" i="63"/>
  <c r="E385" i="63" s="1"/>
  <c r="L76" i="46"/>
  <c r="Q62" i="63"/>
  <c r="E2886" i="63" s="1"/>
  <c r="Q48" i="63"/>
  <c r="E2872" i="63" s="1"/>
  <c r="Q3" i="63"/>
  <c r="E371" i="63" s="1"/>
  <c r="Q26" i="63"/>
  <c r="E394" i="63" s="1"/>
  <c r="Q71" i="63"/>
  <c r="E2895" i="63" s="1"/>
  <c r="L85" i="46"/>
  <c r="AK87" i="63"/>
  <c r="E3731" i="63" s="1"/>
  <c r="X46" i="46"/>
  <c r="AK42" i="63"/>
  <c r="E1230" i="63" s="1"/>
  <c r="Q50" i="63"/>
  <c r="E2874" i="63" s="1"/>
  <c r="L64" i="46"/>
  <c r="Q5" i="63"/>
  <c r="E373" i="63" s="1"/>
  <c r="P62" i="63"/>
  <c r="E2845" i="63" s="1"/>
  <c r="P17" i="63"/>
  <c r="E344" i="63" s="1"/>
  <c r="K76" i="46"/>
  <c r="AO9" i="63"/>
  <c r="E1361" i="63" s="1"/>
  <c r="AO54" i="63"/>
  <c r="E3862" i="63" s="1"/>
  <c r="AB13" i="46"/>
  <c r="Q57" i="63"/>
  <c r="E2881" i="63" s="1"/>
  <c r="AQ54" i="63"/>
  <c r="E3944" i="63" s="1"/>
  <c r="AQ9" i="63"/>
  <c r="E1443" i="63" s="1"/>
  <c r="AD13" i="46"/>
  <c r="X47" i="46"/>
  <c r="Y48" i="46" s="1"/>
  <c r="Z49" i="46" s="1"/>
  <c r="AA50" i="46" s="1"/>
  <c r="AB51" i="46" s="1"/>
  <c r="AC52" i="46" s="1"/>
  <c r="AD53" i="46" s="1"/>
  <c r="AE54" i="46" s="1"/>
  <c r="AF55" i="46" s="1"/>
  <c r="AG56" i="46" s="1"/>
  <c r="AK88" i="63"/>
  <c r="E3732" i="63" s="1"/>
  <c r="AK43" i="63"/>
  <c r="E1231" i="63" s="1"/>
  <c r="Q74" i="63"/>
  <c r="E2898" i="63" s="1"/>
  <c r="L88" i="46"/>
  <c r="Q29" i="63"/>
  <c r="E397" i="63" s="1"/>
  <c r="AK18" i="63"/>
  <c r="E1206" i="63" s="1"/>
  <c r="AK63" i="63"/>
  <c r="E3707" i="63" s="1"/>
  <c r="X22" i="46"/>
  <c r="AL38" i="63"/>
  <c r="E1267" i="63" s="1"/>
  <c r="Y42" i="46"/>
  <c r="AL83" i="63"/>
  <c r="E3768" i="63" s="1"/>
  <c r="AK31" i="63"/>
  <c r="E1219" i="63" s="1"/>
  <c r="AK76" i="63"/>
  <c r="E3720" i="63" s="1"/>
  <c r="X35" i="46"/>
  <c r="Q33" i="63"/>
  <c r="E401" i="63" s="1"/>
  <c r="Q78" i="63"/>
  <c r="E2902" i="63" s="1"/>
  <c r="L92" i="46"/>
  <c r="M82" i="46"/>
  <c r="R23" i="63"/>
  <c r="E432" i="63" s="1"/>
  <c r="R68" i="63"/>
  <c r="E2933" i="63" s="1"/>
  <c r="AK84" i="63"/>
  <c r="E3728" i="63" s="1"/>
  <c r="AK39" i="63"/>
  <c r="E1227" i="63" s="1"/>
  <c r="X43" i="46"/>
  <c r="AL36" i="63"/>
  <c r="E1265" i="63" s="1"/>
  <c r="AL81" i="63"/>
  <c r="E3766" i="63" s="1"/>
  <c r="Y40" i="46"/>
  <c r="Y13" i="46"/>
  <c r="AL9" i="63"/>
  <c r="E1238" i="63" s="1"/>
  <c r="AL54" i="63"/>
  <c r="E3739" i="63" s="1"/>
  <c r="R28" i="63"/>
  <c r="E437" i="63" s="1"/>
  <c r="R73" i="63"/>
  <c r="E2938" i="63" s="1"/>
  <c r="M87" i="46"/>
  <c r="Q54" i="63"/>
  <c r="E2878" i="63" s="1"/>
  <c r="L68" i="46"/>
  <c r="Q9" i="63"/>
  <c r="E377" i="63" s="1"/>
  <c r="Q7" i="63"/>
  <c r="E375" i="63" s="1"/>
  <c r="Q52" i="63"/>
  <c r="E2876" i="63" s="1"/>
  <c r="L66" i="46"/>
  <c r="N59" i="23"/>
  <c r="B26" i="44"/>
  <c r="E26" i="44" s="1"/>
  <c r="P52" i="63"/>
  <c r="E2835" i="63" s="1"/>
  <c r="K66" i="46"/>
  <c r="P7" i="63"/>
  <c r="E334" i="63" s="1"/>
  <c r="AA13" i="46"/>
  <c r="AN9" i="63"/>
  <c r="E1320" i="63" s="1"/>
  <c r="AN54" i="63"/>
  <c r="E3821" i="63" s="1"/>
  <c r="Q28" i="63"/>
  <c r="E396" i="63" s="1"/>
  <c r="Q73" i="63"/>
  <c r="E2897" i="63" s="1"/>
  <c r="L87" i="46"/>
  <c r="AM43" i="63"/>
  <c r="E1313" i="63" s="1"/>
  <c r="AM88" i="63"/>
  <c r="E3814" i="63" s="1"/>
  <c r="Z47" i="46"/>
  <c r="AA48" i="46" s="1"/>
  <c r="AB49" i="46" s="1"/>
  <c r="AC50" i="46" s="1"/>
  <c r="AD51" i="46" s="1"/>
  <c r="AE52" i="46" s="1"/>
  <c r="AF53" i="46" s="1"/>
  <c r="AG54" i="46" s="1"/>
  <c r="AH55" i="46" s="1"/>
  <c r="AI56" i="46" s="1"/>
  <c r="P12" i="63"/>
  <c r="E339" i="63" s="1"/>
  <c r="Z38" i="46"/>
  <c r="AM79" i="63"/>
  <c r="E3805" i="63" s="1"/>
  <c r="AM34" i="63"/>
  <c r="E1304" i="63" s="1"/>
  <c r="Y22" i="46"/>
  <c r="AL18" i="63"/>
  <c r="E1247" i="63" s="1"/>
  <c r="AL63" i="63"/>
  <c r="E3748" i="63" s="1"/>
  <c r="Q75" i="63"/>
  <c r="E2899" i="63" s="1"/>
  <c r="L89" i="46"/>
  <c r="Q30" i="63"/>
  <c r="E398" i="63" s="1"/>
  <c r="AL72" i="63"/>
  <c r="E3757" i="63" s="1"/>
  <c r="Y31" i="46"/>
  <c r="AL27" i="63"/>
  <c r="E1256" i="63" s="1"/>
  <c r="L69" i="46"/>
  <c r="Q55" i="63"/>
  <c r="E2879" i="63" s="1"/>
  <c r="Q10" i="63"/>
  <c r="E378" i="63" s="1"/>
  <c r="AK66" i="63"/>
  <c r="E3710" i="63" s="1"/>
  <c r="AK21" i="63"/>
  <c r="E1209" i="63" s="1"/>
  <c r="X25" i="46"/>
  <c r="AK81" i="63"/>
  <c r="E3725" i="63" s="1"/>
  <c r="X40" i="46"/>
  <c r="AK36" i="63"/>
  <c r="E1224" i="63" s="1"/>
  <c r="AL60" i="63"/>
  <c r="E3745" i="63" s="1"/>
  <c r="AL15" i="63"/>
  <c r="E1244" i="63" s="1"/>
  <c r="Y19" i="46"/>
  <c r="AK85" i="63"/>
  <c r="E3729" i="63" s="1"/>
  <c r="X44" i="46"/>
  <c r="AK40" i="63"/>
  <c r="E1228" i="63" s="1"/>
  <c r="AL12" i="63"/>
  <c r="E1241" i="63" s="1"/>
  <c r="AL57" i="63"/>
  <c r="E3742" i="63" s="1"/>
  <c r="Y16" i="46"/>
  <c r="Z13" i="46"/>
  <c r="AM54" i="63"/>
  <c r="E3780" i="63" s="1"/>
  <c r="AM9" i="63"/>
  <c r="E1279" i="63" s="1"/>
  <c r="AK9" i="63"/>
  <c r="E1197" i="63" s="1"/>
  <c r="AK54" i="63"/>
  <c r="E3698" i="63" s="1"/>
  <c r="X13" i="46"/>
  <c r="AM60" i="63"/>
  <c r="E3786" i="63" s="1"/>
  <c r="Z19" i="46"/>
  <c r="AM15" i="63"/>
  <c r="E1285" i="63" s="1"/>
  <c r="L65" i="46"/>
  <c r="Q6" i="63"/>
  <c r="E374" i="63" s="1"/>
  <c r="Q51" i="63"/>
  <c r="E2875" i="63" s="1"/>
  <c r="X19" i="46"/>
  <c r="AK60" i="63"/>
  <c r="E3704" i="63" s="1"/>
  <c r="AK15" i="63"/>
  <c r="E1203" i="63" s="1"/>
  <c r="L63" i="46"/>
  <c r="Q49" i="63"/>
  <c r="E2873" i="63" s="1"/>
  <c r="Q4" i="63"/>
  <c r="E372" i="63" s="1"/>
  <c r="M85" i="46"/>
  <c r="R26" i="63"/>
  <c r="E435" i="63" s="1"/>
  <c r="R71" i="63"/>
  <c r="E2936" i="63" s="1"/>
  <c r="Q23" i="63"/>
  <c r="E391" i="63" s="1"/>
  <c r="Q68" i="63"/>
  <c r="E2892" i="63" s="1"/>
  <c r="L82" i="46"/>
  <c r="AL68" i="63"/>
  <c r="E3753" i="63" s="1"/>
  <c r="Y27" i="46"/>
  <c r="AL23" i="63"/>
  <c r="E1252" i="63" s="1"/>
  <c r="L91" i="46"/>
  <c r="Q32" i="63"/>
  <c r="E400" i="63" s="1"/>
  <c r="Q77" i="63"/>
  <c r="E2901" i="63" s="1"/>
  <c r="Q15" i="63"/>
  <c r="E383" i="63" s="1"/>
  <c r="L74" i="46"/>
  <c r="Q60" i="63"/>
  <c r="E2884" i="63" s="1"/>
  <c r="AR9" i="63"/>
  <c r="E1484" i="63" s="1"/>
  <c r="AR54" i="63"/>
  <c r="E3985" i="63" s="1"/>
  <c r="AE13" i="46"/>
  <c r="Q76" i="63"/>
  <c r="E2900" i="63" s="1"/>
  <c r="L90" i="46"/>
  <c r="Q31" i="63"/>
  <c r="E399" i="63" s="1"/>
  <c r="P6" i="23"/>
  <c r="O58" i="23"/>
  <c r="P7" i="23"/>
  <c r="Q8" i="23" s="1"/>
  <c r="R9" i="23" s="1"/>
  <c r="S10" i="23" s="1"/>
  <c r="T11" i="23" s="1"/>
  <c r="U12" i="23" s="1"/>
  <c r="V13" i="23" s="1"/>
  <c r="W14" i="23" s="1"/>
  <c r="X15" i="23" s="1"/>
  <c r="Y16" i="23" s="1"/>
  <c r="Z17" i="23" s="1"/>
  <c r="AA18" i="23" s="1"/>
  <c r="AB19" i="23" s="1"/>
  <c r="AC20" i="23" s="1"/>
  <c r="AD21" i="23" s="1"/>
  <c r="AE22" i="23" s="1"/>
  <c r="AF23" i="23" s="1"/>
  <c r="AG24" i="23" s="1"/>
  <c r="AH25" i="23" s="1"/>
  <c r="AI26" i="23" s="1"/>
  <c r="AJ27" i="23" s="1"/>
  <c r="AK28" i="23" s="1"/>
  <c r="AL29" i="23" s="1"/>
  <c r="AM30" i="23" s="1"/>
  <c r="AN31" i="23" s="1"/>
  <c r="AP54" i="63"/>
  <c r="E3903" i="63" s="1"/>
  <c r="AC13" i="46"/>
  <c r="AP9" i="63"/>
  <c r="E1402" i="63" s="1"/>
  <c r="AS48" i="63"/>
  <c r="E4020" i="63" s="1"/>
  <c r="AS3" i="63"/>
  <c r="E1519" i="63" s="1"/>
  <c r="AF6" i="46"/>
  <c r="AF7" i="46"/>
  <c r="AS4" i="63"/>
  <c r="E1520" i="63" s="1"/>
  <c r="AS49" i="63"/>
  <c r="E4021" i="63" s="1"/>
  <c r="AF8" i="46"/>
  <c r="AS51" i="63"/>
  <c r="E4023" i="63" s="1"/>
  <c r="AS6" i="63"/>
  <c r="E1522" i="63" s="1"/>
  <c r="AF10" i="46"/>
  <c r="AS52" i="63"/>
  <c r="E4024" i="63" s="1"/>
  <c r="AF11" i="46"/>
  <c r="AS7" i="63"/>
  <c r="E1523" i="63" s="1"/>
  <c r="AS8" i="63"/>
  <c r="E1524" i="63" s="1"/>
  <c r="AS53" i="63"/>
  <c r="E4025" i="63" s="1"/>
  <c r="AF12" i="46"/>
  <c r="AS5" i="63"/>
  <c r="E1521" i="63" s="1"/>
  <c r="AS50" i="63"/>
  <c r="E4022" i="63" s="1"/>
  <c r="AF9" i="46"/>
  <c r="AS9" i="63"/>
  <c r="E1525" i="63" s="1"/>
  <c r="AS54" i="63"/>
  <c r="E4026" i="63" s="1"/>
  <c r="AF13" i="46"/>
  <c r="AN64" i="63"/>
  <c r="E3831" i="63" s="1"/>
  <c r="AA23" i="46"/>
  <c r="AN19" i="63"/>
  <c r="E1330" i="63" s="1"/>
  <c r="AL58" i="63"/>
  <c r="E3743" i="63" s="1"/>
  <c r="Y17" i="46"/>
  <c r="AL13" i="63"/>
  <c r="E1242" i="63" s="1"/>
  <c r="AK79" i="63"/>
  <c r="E3723" i="63" s="1"/>
  <c r="X38" i="46"/>
  <c r="AK34" i="63"/>
  <c r="E1222" i="63" s="1"/>
  <c r="X48" i="46" l="1"/>
  <c r="W58" i="46"/>
  <c r="L71" i="46"/>
  <c r="Q13" i="63"/>
  <c r="E381" i="63" s="1"/>
  <c r="Q58" i="63"/>
  <c r="E2882" i="63" s="1"/>
  <c r="P57" i="63"/>
  <c r="E2840" i="63" s="1"/>
  <c r="Y35" i="46"/>
  <c r="AM32" i="63" s="1"/>
  <c r="E1302" i="63" s="1"/>
  <c r="AL76" i="63"/>
  <c r="E3761" i="63" s="1"/>
  <c r="C30" i="44"/>
  <c r="L80" i="46"/>
  <c r="P20" i="63" s="1"/>
  <c r="E347" i="63" s="1"/>
  <c r="Q21" i="63"/>
  <c r="E389" i="63" s="1"/>
  <c r="AK33" i="63"/>
  <c r="E1221" i="63" s="1"/>
  <c r="AK78" i="63"/>
  <c r="E3722" i="63" s="1"/>
  <c r="X37" i="46"/>
  <c r="Q11" i="63"/>
  <c r="E379" i="63" s="1"/>
  <c r="Q56" i="63"/>
  <c r="E2880" i="63" s="1"/>
  <c r="L70" i="46"/>
  <c r="Q24" i="63"/>
  <c r="E392" i="63" s="1"/>
  <c r="Q69" i="63"/>
  <c r="E2893" i="63" s="1"/>
  <c r="L83" i="46"/>
  <c r="AL65" i="63"/>
  <c r="E3750" i="63" s="1"/>
  <c r="Y24" i="46"/>
  <c r="AL20" i="63"/>
  <c r="E1249" i="63" s="1"/>
  <c r="X24" i="46"/>
  <c r="AK65" i="63"/>
  <c r="E3709" i="63" s="1"/>
  <c r="AK20" i="63"/>
  <c r="E1208" i="63" s="1"/>
  <c r="Q83" i="63"/>
  <c r="E2907" i="63" s="1"/>
  <c r="L97" i="46"/>
  <c r="Q38" i="63"/>
  <c r="E406" i="63" s="1"/>
  <c r="Q20" i="63"/>
  <c r="E388" i="63" s="1"/>
  <c r="Q65" i="63"/>
  <c r="E2889" i="63" s="1"/>
  <c r="L79" i="46"/>
  <c r="L78" i="46"/>
  <c r="Q19" i="63"/>
  <c r="E387" i="63" s="1"/>
  <c r="Q64" i="63"/>
  <c r="E2888" i="63" s="1"/>
  <c r="H97" i="46"/>
  <c r="M38" i="63"/>
  <c r="E242" i="63" s="1"/>
  <c r="M83" i="63"/>
  <c r="E2743" i="63" s="1"/>
  <c r="D97" i="46"/>
  <c r="I83" i="63"/>
  <c r="E2579" i="63" s="1"/>
  <c r="I38" i="63"/>
  <c r="E78" i="63" s="1"/>
  <c r="Q81" i="63"/>
  <c r="E2905" i="63" s="1"/>
  <c r="Q36" i="63"/>
  <c r="E404" i="63" s="1"/>
  <c r="L95" i="46"/>
  <c r="AK10" i="63"/>
  <c r="E1198" i="63" s="1"/>
  <c r="X14" i="46"/>
  <c r="AK55" i="63"/>
  <c r="E3699" i="63" s="1"/>
  <c r="P83" i="63"/>
  <c r="E2866" i="63" s="1"/>
  <c r="P38" i="63"/>
  <c r="E365" i="63" s="1"/>
  <c r="K97" i="46"/>
  <c r="Q61" i="63"/>
  <c r="E2885" i="63" s="1"/>
  <c r="Q16" i="63"/>
  <c r="E384" i="63" s="1"/>
  <c r="L75" i="46"/>
  <c r="N83" i="63"/>
  <c r="E2784" i="63" s="1"/>
  <c r="N38" i="63"/>
  <c r="E283" i="63" s="1"/>
  <c r="I97" i="46"/>
  <c r="AK74" i="63"/>
  <c r="E3718" i="63" s="1"/>
  <c r="X33" i="46"/>
  <c r="AK29" i="63"/>
  <c r="E1217" i="63" s="1"/>
  <c r="L38" i="63"/>
  <c r="E201" i="63" s="1"/>
  <c r="L83" i="63"/>
  <c r="E2702" i="63" s="1"/>
  <c r="G97" i="46"/>
  <c r="M95" i="46"/>
  <c r="R36" i="63"/>
  <c r="E445" i="63" s="1"/>
  <c r="R81" i="63"/>
  <c r="E2946" i="63" s="1"/>
  <c r="AK25" i="63"/>
  <c r="E1213" i="63" s="1"/>
  <c r="X29" i="46"/>
  <c r="AK70" i="63"/>
  <c r="E3714" i="63" s="1"/>
  <c r="R83" i="63"/>
  <c r="E2948" i="63" s="1"/>
  <c r="R38" i="63"/>
  <c r="E447" i="63" s="1"/>
  <c r="M97" i="46"/>
  <c r="AM74" i="63"/>
  <c r="E3800" i="63" s="1"/>
  <c r="Z33" i="46"/>
  <c r="AM29" i="63"/>
  <c r="E1299" i="63" s="1"/>
  <c r="J97" i="46"/>
  <c r="O83" i="63"/>
  <c r="E2825" i="63" s="1"/>
  <c r="O38" i="63"/>
  <c r="E324" i="63" s="1"/>
  <c r="E97" i="46"/>
  <c r="J38" i="63"/>
  <c r="E119" i="63" s="1"/>
  <c r="J83" i="63"/>
  <c r="E2620" i="63" s="1"/>
  <c r="H38" i="63"/>
  <c r="E37" i="63" s="1"/>
  <c r="H83" i="63"/>
  <c r="E2538" i="63" s="1"/>
  <c r="AK28" i="63"/>
  <c r="E1216" i="63" s="1"/>
  <c r="AK73" i="63"/>
  <c r="E3717" i="63" s="1"/>
  <c r="X32" i="46"/>
  <c r="K83" i="63"/>
  <c r="E2661" i="63" s="1"/>
  <c r="F97" i="46"/>
  <c r="K38" i="63"/>
  <c r="E160" i="63" s="1"/>
  <c r="AL70" i="63"/>
  <c r="E3755" i="63" s="1"/>
  <c r="AL25" i="63"/>
  <c r="E1254" i="63" s="1"/>
  <c r="Y29" i="46"/>
  <c r="P5" i="63"/>
  <c r="E332" i="63" s="1"/>
  <c r="K64" i="46"/>
  <c r="P50" i="63"/>
  <c r="E2833" i="63" s="1"/>
  <c r="AM10" i="63"/>
  <c r="E1280" i="63" s="1"/>
  <c r="Z14" i="46"/>
  <c r="AM55" i="63"/>
  <c r="E3781" i="63" s="1"/>
  <c r="K91" i="46"/>
  <c r="P77" i="63"/>
  <c r="E2860" i="63" s="1"/>
  <c r="P32" i="63"/>
  <c r="E359" i="63" s="1"/>
  <c r="AL43" i="63"/>
  <c r="E1272" i="63" s="1"/>
  <c r="AL88" i="63"/>
  <c r="E3773" i="63" s="1"/>
  <c r="Y47" i="46"/>
  <c r="Z48" i="46" s="1"/>
  <c r="AA49" i="46" s="1"/>
  <c r="AB50" i="46" s="1"/>
  <c r="AC51" i="46" s="1"/>
  <c r="AD52" i="46" s="1"/>
  <c r="AE53" i="46" s="1"/>
  <c r="AF54" i="46" s="1"/>
  <c r="AG55" i="46" s="1"/>
  <c r="AH56" i="46" s="1"/>
  <c r="P70" i="63"/>
  <c r="E2853" i="63" s="1"/>
  <c r="K84" i="46"/>
  <c r="P25" i="63"/>
  <c r="E352" i="63" s="1"/>
  <c r="P16" i="63"/>
  <c r="E343" i="63" s="1"/>
  <c r="K75" i="46"/>
  <c r="P61" i="63"/>
  <c r="E2844" i="63" s="1"/>
  <c r="AN55" i="63"/>
  <c r="E3822" i="63" s="1"/>
  <c r="AA14" i="46"/>
  <c r="AN10" i="63"/>
  <c r="E1321" i="63" s="1"/>
  <c r="AM16" i="63"/>
  <c r="E1286" i="63" s="1"/>
  <c r="Z20" i="46"/>
  <c r="AM61" i="63"/>
  <c r="E3787" i="63" s="1"/>
  <c r="P29" i="63"/>
  <c r="E356" i="63" s="1"/>
  <c r="K88" i="46"/>
  <c r="P74" i="63"/>
  <c r="E2857" i="63" s="1"/>
  <c r="J65" i="46"/>
  <c r="O51" i="63"/>
  <c r="E2793" i="63" s="1"/>
  <c r="O6" i="63"/>
  <c r="E292" i="63" s="1"/>
  <c r="P53" i="63"/>
  <c r="E2836" i="63" s="1"/>
  <c r="K67" i="46"/>
  <c r="P8" i="63"/>
  <c r="E335" i="63" s="1"/>
  <c r="Y23" i="46"/>
  <c r="AL19" i="63"/>
  <c r="E1248" i="63" s="1"/>
  <c r="AL64" i="63"/>
  <c r="E3749" i="63" s="1"/>
  <c r="K81" i="46"/>
  <c r="P22" i="63"/>
  <c r="E349" i="63" s="1"/>
  <c r="P67" i="63"/>
  <c r="E2850" i="63" s="1"/>
  <c r="P3" i="63"/>
  <c r="E330" i="63" s="1"/>
  <c r="P48" i="63"/>
  <c r="E2831" i="63" s="1"/>
  <c r="AN61" i="63"/>
  <c r="E3828" i="63" s="1"/>
  <c r="AA20" i="46"/>
  <c r="AN16" i="63"/>
  <c r="E1327" i="63" s="1"/>
  <c r="O11" i="63"/>
  <c r="E297" i="63" s="1"/>
  <c r="O56" i="63"/>
  <c r="E2798" i="63" s="1"/>
  <c r="J70" i="46"/>
  <c r="P56" i="63"/>
  <c r="E2839" i="63" s="1"/>
  <c r="P11" i="63"/>
  <c r="E338" i="63" s="1"/>
  <c r="K70" i="46"/>
  <c r="L86" i="46"/>
  <c r="Q72" i="63"/>
  <c r="E2896" i="63" s="1"/>
  <c r="Q27" i="63"/>
  <c r="E395" i="63" s="1"/>
  <c r="B27" i="44"/>
  <c r="E27" i="44" s="1"/>
  <c r="O59" i="23"/>
  <c r="P9" i="63"/>
  <c r="E336" i="63" s="1"/>
  <c r="P54" i="63"/>
  <c r="E2837" i="63" s="1"/>
  <c r="K68" i="46"/>
  <c r="P58" i="23"/>
  <c r="Q6" i="23"/>
  <c r="Q7" i="23"/>
  <c r="R8" i="23" s="1"/>
  <c r="S9" i="23" s="1"/>
  <c r="T10" i="23" s="1"/>
  <c r="U11" i="23" s="1"/>
  <c r="V12" i="23" s="1"/>
  <c r="W13" i="23" s="1"/>
  <c r="X14" i="23" s="1"/>
  <c r="Y15" i="23" s="1"/>
  <c r="Z16" i="23" s="1"/>
  <c r="AA17" i="23" s="1"/>
  <c r="AB18" i="23" s="1"/>
  <c r="AC19" i="23" s="1"/>
  <c r="AD20" i="23" s="1"/>
  <c r="AE21" i="23" s="1"/>
  <c r="AF22" i="23" s="1"/>
  <c r="AG23" i="23" s="1"/>
  <c r="AH24" i="23" s="1"/>
  <c r="AI25" i="23" s="1"/>
  <c r="AJ26" i="23" s="1"/>
  <c r="AK27" i="23" s="1"/>
  <c r="AL28" i="23" s="1"/>
  <c r="AM29" i="23" s="1"/>
  <c r="AN30" i="23" s="1"/>
  <c r="P31" i="63"/>
  <c r="E358" i="63" s="1"/>
  <c r="K90" i="46"/>
  <c r="P76" i="63"/>
  <c r="E2859" i="63" s="1"/>
  <c r="AL61" i="63"/>
  <c r="E3746" i="63" s="1"/>
  <c r="Y20" i="46"/>
  <c r="AL16" i="63"/>
  <c r="E1245" i="63" s="1"/>
  <c r="AL37" i="63"/>
  <c r="E1266" i="63" s="1"/>
  <c r="AL82" i="63"/>
  <c r="E3767" i="63" s="1"/>
  <c r="Y41" i="46"/>
  <c r="Z23" i="46"/>
  <c r="AM64" i="63"/>
  <c r="E3790" i="63" s="1"/>
  <c r="AM19" i="63"/>
  <c r="E1289" i="63" s="1"/>
  <c r="P51" i="63"/>
  <c r="E2834" i="63" s="1"/>
  <c r="P6" i="63"/>
  <c r="E333" i="63" s="1"/>
  <c r="K65" i="46"/>
  <c r="AR55" i="63"/>
  <c r="E3986" i="63" s="1"/>
  <c r="AR10" i="63"/>
  <c r="E1485" i="63" s="1"/>
  <c r="AE14" i="46"/>
  <c r="K63" i="46"/>
  <c r="P49" i="63"/>
  <c r="E2832" i="63" s="1"/>
  <c r="P4" i="63"/>
  <c r="E331" i="63" s="1"/>
  <c r="Y14" i="46"/>
  <c r="AL55" i="63"/>
  <c r="E3740" i="63" s="1"/>
  <c r="AL10" i="63"/>
  <c r="E1239" i="63" s="1"/>
  <c r="AL86" i="63"/>
  <c r="E3771" i="63" s="1"/>
  <c r="AL41" i="63"/>
  <c r="E1270" i="63" s="1"/>
  <c r="Y45" i="46"/>
  <c r="AM82" i="63"/>
  <c r="E3808" i="63" s="1"/>
  <c r="AM37" i="63"/>
  <c r="E1307" i="63" s="1"/>
  <c r="Z41" i="46"/>
  <c r="AQ10" i="63"/>
  <c r="E1444" i="63" s="1"/>
  <c r="AQ55" i="63"/>
  <c r="E3945" i="63" s="1"/>
  <c r="AD14" i="46"/>
  <c r="P59" i="63"/>
  <c r="E2842" i="63" s="1"/>
  <c r="K73" i="46"/>
  <c r="P14" i="63"/>
  <c r="E341" i="63" s="1"/>
  <c r="AM73" i="63"/>
  <c r="E3799" i="63" s="1"/>
  <c r="AM28" i="63"/>
  <c r="E1298" i="63" s="1"/>
  <c r="Z32" i="46"/>
  <c r="O61" i="63"/>
  <c r="E2803" i="63" s="1"/>
  <c r="J75" i="46"/>
  <c r="O16" i="63"/>
  <c r="E302" i="63" s="1"/>
  <c r="L73" i="46"/>
  <c r="Q59" i="63"/>
  <c r="E2883" i="63" s="1"/>
  <c r="Q14" i="63"/>
  <c r="E382" i="63" s="1"/>
  <c r="P78" i="63"/>
  <c r="E2861" i="63" s="1"/>
  <c r="P33" i="63"/>
  <c r="E360" i="63" s="1"/>
  <c r="K92" i="46"/>
  <c r="Y28" i="46"/>
  <c r="AL24" i="63"/>
  <c r="E1253" i="63" s="1"/>
  <c r="AL69" i="63"/>
  <c r="E3754" i="63" s="1"/>
  <c r="AM24" i="63"/>
  <c r="E1294" i="63" s="1"/>
  <c r="AM69" i="63"/>
  <c r="E3795" i="63" s="1"/>
  <c r="Z28" i="46"/>
  <c r="AM58" i="63"/>
  <c r="E3784" i="63" s="1"/>
  <c r="Z17" i="46"/>
  <c r="AM13" i="63"/>
  <c r="E1283" i="63" s="1"/>
  <c r="AN80" i="63"/>
  <c r="E3847" i="63" s="1"/>
  <c r="AA39" i="46"/>
  <c r="AN35" i="63"/>
  <c r="E1346" i="63" s="1"/>
  <c r="K87" i="46"/>
  <c r="P28" i="63"/>
  <c r="E355" i="63" s="1"/>
  <c r="P73" i="63"/>
  <c r="E2856" i="63" s="1"/>
  <c r="AL32" i="63"/>
  <c r="E1261" i="63" s="1"/>
  <c r="AL77" i="63"/>
  <c r="E3762" i="63" s="1"/>
  <c r="Y36" i="46"/>
  <c r="AP10" i="63"/>
  <c r="E1403" i="63" s="1"/>
  <c r="AP55" i="63"/>
  <c r="E3904" i="63" s="1"/>
  <c r="AC14" i="46"/>
  <c r="P30" i="63"/>
  <c r="E357" i="63" s="1"/>
  <c r="K89" i="46"/>
  <c r="P75" i="63"/>
  <c r="E2858" i="63" s="1"/>
  <c r="AS55" i="63"/>
  <c r="E4027" i="63" s="1"/>
  <c r="AS10" i="63"/>
  <c r="E1526" i="63" s="1"/>
  <c r="AF14" i="46"/>
  <c r="Q25" i="63"/>
  <c r="E393" i="63" s="1"/>
  <c r="L84" i="46"/>
  <c r="Q70" i="63"/>
  <c r="E2894" i="63" s="1"/>
  <c r="AL67" i="63"/>
  <c r="E3752" i="63" s="1"/>
  <c r="AL22" i="63"/>
  <c r="E1251" i="63" s="1"/>
  <c r="Y26" i="46"/>
  <c r="K86" i="46"/>
  <c r="P72" i="63"/>
  <c r="E2855" i="63" s="1"/>
  <c r="P27" i="63"/>
  <c r="E354" i="63" s="1"/>
  <c r="AO55" i="63"/>
  <c r="E3863" i="63" s="1"/>
  <c r="AO10" i="63"/>
  <c r="E1362" i="63" s="1"/>
  <c r="AB14" i="46"/>
  <c r="AL40" i="63"/>
  <c r="E1269" i="63" s="1"/>
  <c r="Y44" i="46"/>
  <c r="AL85" i="63"/>
  <c r="E3770" i="63" s="1"/>
  <c r="Q22" i="63"/>
  <c r="E390" i="63" s="1"/>
  <c r="L81" i="46"/>
  <c r="Q67" i="63"/>
  <c r="E2891" i="63" s="1"/>
  <c r="AM84" i="63"/>
  <c r="E3810" i="63" s="1"/>
  <c r="AM39" i="63"/>
  <c r="E1309" i="63" s="1"/>
  <c r="Z43" i="46"/>
  <c r="AM85" i="63"/>
  <c r="E3811" i="63" s="1"/>
  <c r="AM40" i="63"/>
  <c r="E1310" i="63" s="1"/>
  <c r="Z44" i="46"/>
  <c r="AT10" i="63"/>
  <c r="E1567" i="63" s="1"/>
  <c r="AT55" i="63"/>
  <c r="E4068" i="63" s="1"/>
  <c r="AG14" i="46"/>
  <c r="AT6" i="63"/>
  <c r="E1563" i="63" s="1"/>
  <c r="AT51" i="63"/>
  <c r="E4064" i="63" s="1"/>
  <c r="AG10" i="46"/>
  <c r="AT7" i="63"/>
  <c r="E1564" i="63" s="1"/>
  <c r="AT52" i="63"/>
  <c r="E4065" i="63" s="1"/>
  <c r="AG11" i="46"/>
  <c r="AT4" i="63"/>
  <c r="E1561" i="63" s="1"/>
  <c r="AT49" i="63"/>
  <c r="E4062" i="63" s="1"/>
  <c r="AG8" i="46"/>
  <c r="AT9" i="63"/>
  <c r="E1566" i="63" s="1"/>
  <c r="AT54" i="63"/>
  <c r="E4067" i="63" s="1"/>
  <c r="AG13" i="46"/>
  <c r="AT53" i="63"/>
  <c r="E4066" i="63" s="1"/>
  <c r="AT8" i="63"/>
  <c r="E1565" i="63" s="1"/>
  <c r="AG12" i="46"/>
  <c r="AT50" i="63"/>
  <c r="E4063" i="63" s="1"/>
  <c r="AT5" i="63"/>
  <c r="E1562" i="63" s="1"/>
  <c r="AG9" i="46"/>
  <c r="AT48" i="63"/>
  <c r="E4061" i="63" s="1"/>
  <c r="AG7" i="46"/>
  <c r="AT3" i="63"/>
  <c r="E1560" i="63" s="1"/>
  <c r="AG6" i="46"/>
  <c r="AM14" i="63"/>
  <c r="E1284" i="63" s="1"/>
  <c r="AM59" i="63"/>
  <c r="E3785" i="63" s="1"/>
  <c r="Z18" i="46"/>
  <c r="AO20" i="63"/>
  <c r="E1372" i="63" s="1"/>
  <c r="AO65" i="63"/>
  <c r="E3873" i="63" s="1"/>
  <c r="AB24" i="46"/>
  <c r="AL80" i="63"/>
  <c r="E3765" i="63" s="1"/>
  <c r="AL35" i="63"/>
  <c r="E1264" i="63" s="1"/>
  <c r="Y39" i="46"/>
  <c r="Y49" i="46" l="1"/>
  <c r="X58" i="46"/>
  <c r="C32" i="44" s="1"/>
  <c r="K79" i="46"/>
  <c r="Z36" i="46"/>
  <c r="AM77" i="63"/>
  <c r="E3803" i="63" s="1"/>
  <c r="P65" i="63"/>
  <c r="E2848" i="63" s="1"/>
  <c r="M116" i="46"/>
  <c r="AL66" i="63"/>
  <c r="E3751" i="63" s="1"/>
  <c r="AL21" i="63"/>
  <c r="E1250" i="63" s="1"/>
  <c r="Y25" i="46"/>
  <c r="C31" i="44"/>
  <c r="AM66" i="63"/>
  <c r="E3792" i="63" s="1"/>
  <c r="AM21" i="63"/>
  <c r="E1291" i="63" s="1"/>
  <c r="Z25" i="46"/>
  <c r="AL79" i="63"/>
  <c r="E3764" i="63" s="1"/>
  <c r="AL34" i="63"/>
  <c r="E1263" i="63" s="1"/>
  <c r="Y38" i="46"/>
  <c r="P55" i="63"/>
  <c r="E2838" i="63" s="1"/>
  <c r="K69" i="46"/>
  <c r="P10" i="63"/>
  <c r="E337" i="63" s="1"/>
  <c r="K82" i="46"/>
  <c r="P23" i="63"/>
  <c r="E350" i="63" s="1"/>
  <c r="P68" i="63"/>
  <c r="E2851" i="63" s="1"/>
  <c r="AN75" i="63"/>
  <c r="E3842" i="63" s="1"/>
  <c r="AA34" i="46"/>
  <c r="AN30" i="63"/>
  <c r="E1341" i="63" s="1"/>
  <c r="O82" i="63"/>
  <c r="E2824" i="63" s="1"/>
  <c r="O37" i="63"/>
  <c r="E323" i="63" s="1"/>
  <c r="J96" i="46"/>
  <c r="H96" i="46"/>
  <c r="M37" i="63"/>
  <c r="E241" i="63" s="1"/>
  <c r="M82" i="63"/>
  <c r="E2742" i="63" s="1"/>
  <c r="K77" i="46"/>
  <c r="P63" i="63"/>
  <c r="E2846" i="63" s="1"/>
  <c r="P18" i="63"/>
  <c r="E345" i="63" s="1"/>
  <c r="J37" i="63"/>
  <c r="E118" i="63" s="1"/>
  <c r="J82" i="63"/>
  <c r="E2619" i="63" s="1"/>
  <c r="E96" i="46"/>
  <c r="Q37" i="63"/>
  <c r="E405" i="63" s="1"/>
  <c r="Q82" i="63"/>
  <c r="E2906" i="63" s="1"/>
  <c r="L96" i="46"/>
  <c r="L94" i="46"/>
  <c r="Q80" i="63"/>
  <c r="E2904" i="63" s="1"/>
  <c r="Q35" i="63"/>
  <c r="E403" i="63" s="1"/>
  <c r="P19" i="63"/>
  <c r="E346" i="63" s="1"/>
  <c r="K78" i="46"/>
  <c r="P64" i="63"/>
  <c r="E2847" i="63" s="1"/>
  <c r="I82" i="63"/>
  <c r="E2578" i="63" s="1"/>
  <c r="D96" i="46"/>
  <c r="I37" i="63"/>
  <c r="E77" i="63" s="1"/>
  <c r="K37" i="63"/>
  <c r="E159" i="63" s="1"/>
  <c r="F96" i="46"/>
  <c r="K82" i="63"/>
  <c r="E2660" i="63" s="1"/>
  <c r="AL11" i="63"/>
  <c r="E1240" i="63" s="1"/>
  <c r="Y15" i="46"/>
  <c r="AL56" i="63"/>
  <c r="E3741" i="63" s="1"/>
  <c r="AL74" i="63"/>
  <c r="E3759" i="63" s="1"/>
  <c r="AL29" i="63"/>
  <c r="E1258" i="63" s="1"/>
  <c r="Y33" i="46"/>
  <c r="AM26" i="63"/>
  <c r="E1296" i="63" s="1"/>
  <c r="Z30" i="46"/>
  <c r="AM71" i="63"/>
  <c r="E3797" i="63" s="1"/>
  <c r="N37" i="63"/>
  <c r="E282" i="63" s="1"/>
  <c r="I96" i="46"/>
  <c r="N82" i="63"/>
  <c r="E2783" i="63" s="1"/>
  <c r="AL71" i="63"/>
  <c r="E3756" i="63" s="1"/>
  <c r="AL26" i="63"/>
  <c r="E1255" i="63" s="1"/>
  <c r="Y30" i="46"/>
  <c r="P80" i="63"/>
  <c r="E2863" i="63" s="1"/>
  <c r="P35" i="63"/>
  <c r="E362" i="63" s="1"/>
  <c r="K94" i="46"/>
  <c r="L37" i="63"/>
  <c r="E200" i="63" s="1"/>
  <c r="G96" i="46"/>
  <c r="L82" i="63"/>
  <c r="E2701" i="63" s="1"/>
  <c r="P82" i="63"/>
  <c r="E2865" i="63" s="1"/>
  <c r="P37" i="63"/>
  <c r="E364" i="63" s="1"/>
  <c r="K96" i="46"/>
  <c r="H82" i="63"/>
  <c r="E2537" i="63" s="1"/>
  <c r="H37" i="63"/>
  <c r="E36" i="63" s="1"/>
  <c r="P15" i="63"/>
  <c r="E342" i="63" s="1"/>
  <c r="P60" i="63"/>
  <c r="E2843" i="63" s="1"/>
  <c r="K74" i="46"/>
  <c r="Y34" i="46"/>
  <c r="AL75" i="63"/>
  <c r="E3760" i="63" s="1"/>
  <c r="AL30" i="63"/>
  <c r="E1259" i="63" s="1"/>
  <c r="K80" i="46"/>
  <c r="P66" i="63"/>
  <c r="E2849" i="63" s="1"/>
  <c r="P21" i="63"/>
  <c r="E348" i="63" s="1"/>
  <c r="J88" i="46"/>
  <c r="O29" i="63"/>
  <c r="E315" i="63" s="1"/>
  <c r="O74" i="63"/>
  <c r="E2816" i="63" s="1"/>
  <c r="AN74" i="63"/>
  <c r="E3841" i="63" s="1"/>
  <c r="AA33" i="46"/>
  <c r="AN29" i="63"/>
  <c r="E1340" i="63" s="1"/>
  <c r="AS56" i="63"/>
  <c r="E4028" i="63" s="1"/>
  <c r="AS11" i="63"/>
  <c r="E1527" i="63" s="1"/>
  <c r="AF15" i="46"/>
  <c r="AO56" i="63"/>
  <c r="E3864" i="63" s="1"/>
  <c r="AO11" i="63"/>
  <c r="E1363" i="63" s="1"/>
  <c r="AB15" i="46"/>
  <c r="O24" i="63"/>
  <c r="E310" i="63" s="1"/>
  <c r="O69" i="63"/>
  <c r="E2811" i="63" s="1"/>
  <c r="J83" i="46"/>
  <c r="K83" i="46"/>
  <c r="P69" i="63"/>
  <c r="E2852" i="63" s="1"/>
  <c r="P24" i="63"/>
  <c r="E351" i="63" s="1"/>
  <c r="O28" i="63"/>
  <c r="E314" i="63" s="1"/>
  <c r="J87" i="46"/>
  <c r="O73" i="63"/>
  <c r="E2815" i="63" s="1"/>
  <c r="AM23" i="63"/>
  <c r="E1293" i="63" s="1"/>
  <c r="Z27" i="46"/>
  <c r="AM68" i="63"/>
  <c r="E3794" i="63" s="1"/>
  <c r="I74" i="46"/>
  <c r="N60" i="63"/>
  <c r="E2761" i="63" s="1"/>
  <c r="N15" i="63"/>
  <c r="E260" i="63" s="1"/>
  <c r="O64" i="63"/>
  <c r="E2806" i="63" s="1"/>
  <c r="J78" i="46"/>
  <c r="O19" i="63"/>
  <c r="E305" i="63" s="1"/>
  <c r="O5" i="63"/>
  <c r="E291" i="63" s="1"/>
  <c r="J64" i="46"/>
  <c r="O50" i="63"/>
  <c r="E2792" i="63" s="1"/>
  <c r="AQ11" i="63"/>
  <c r="E1445" i="63" s="1"/>
  <c r="AQ56" i="63"/>
  <c r="E3946" i="63" s="1"/>
  <c r="AD15" i="46"/>
  <c r="O72" i="63"/>
  <c r="E2814" i="63" s="1"/>
  <c r="J86" i="46"/>
  <c r="O27" i="63"/>
  <c r="E313" i="63" s="1"/>
  <c r="J72" i="46"/>
  <c r="O58" i="63"/>
  <c r="E2800" i="63" s="1"/>
  <c r="O13" i="63"/>
  <c r="E299" i="63" s="1"/>
  <c r="AN83" i="63"/>
  <c r="E3850" i="63" s="1"/>
  <c r="AN38" i="63"/>
  <c r="E1349" i="63" s="1"/>
  <c r="AA42" i="46"/>
  <c r="AM56" i="63"/>
  <c r="E3782" i="63" s="1"/>
  <c r="Z15" i="46"/>
  <c r="AM11" i="63"/>
  <c r="E1281" i="63" s="1"/>
  <c r="O3" i="63"/>
  <c r="E289" i="63" s="1"/>
  <c r="O48" i="63"/>
  <c r="E2790" i="63" s="1"/>
  <c r="Z21" i="46"/>
  <c r="AM17" i="63"/>
  <c r="E1287" i="63" s="1"/>
  <c r="AM62" i="63"/>
  <c r="E3788" i="63" s="1"/>
  <c r="O76" i="63"/>
  <c r="E2818" i="63" s="1"/>
  <c r="O31" i="63"/>
  <c r="E317" i="63" s="1"/>
  <c r="J90" i="46"/>
  <c r="Q58" i="23"/>
  <c r="R6" i="23"/>
  <c r="R7" i="23"/>
  <c r="S8" i="23" s="1"/>
  <c r="T9" i="23" s="1"/>
  <c r="U10" i="23" s="1"/>
  <c r="V11" i="23" s="1"/>
  <c r="W12" i="23" s="1"/>
  <c r="X13" i="23" s="1"/>
  <c r="Y14" i="23" s="1"/>
  <c r="Z15" i="23" s="1"/>
  <c r="AA16" i="23" s="1"/>
  <c r="AB17" i="23" s="1"/>
  <c r="AC18" i="23" s="1"/>
  <c r="AD19" i="23" s="1"/>
  <c r="AE20" i="23" s="1"/>
  <c r="AF21" i="23" s="1"/>
  <c r="AG22" i="23" s="1"/>
  <c r="AH23" i="23" s="1"/>
  <c r="AI24" i="23" s="1"/>
  <c r="AJ25" i="23" s="1"/>
  <c r="AK26" i="23" s="1"/>
  <c r="AL27" i="23" s="1"/>
  <c r="AM28" i="23" s="1"/>
  <c r="AN29" i="23" s="1"/>
  <c r="P59" i="23"/>
  <c r="B28" i="44"/>
  <c r="E28" i="44" s="1"/>
  <c r="Z29" i="46"/>
  <c r="AM25" i="63"/>
  <c r="E1295" i="63" s="1"/>
  <c r="AM70" i="63"/>
  <c r="E3796" i="63" s="1"/>
  <c r="O8" i="63"/>
  <c r="E294" i="63" s="1"/>
  <c r="O53" i="63"/>
  <c r="E2795" i="63" s="1"/>
  <c r="J67" i="46"/>
  <c r="O21" i="63"/>
  <c r="E307" i="63" s="1"/>
  <c r="O66" i="63"/>
  <c r="E2808" i="63" s="1"/>
  <c r="J80" i="46"/>
  <c r="AN40" i="63"/>
  <c r="E1351" i="63" s="1"/>
  <c r="AN85" i="63"/>
  <c r="E3852" i="63" s="1"/>
  <c r="AA44" i="46"/>
  <c r="AT11" i="63"/>
  <c r="E1568" i="63" s="1"/>
  <c r="AT56" i="63"/>
  <c r="E4069" i="63" s="1"/>
  <c r="AG15" i="46"/>
  <c r="AA18" i="46"/>
  <c r="AN59" i="63"/>
  <c r="E3826" i="63" s="1"/>
  <c r="AN14" i="63"/>
  <c r="E1325" i="63" s="1"/>
  <c r="O32" i="63"/>
  <c r="E318" i="63" s="1"/>
  <c r="O77" i="63"/>
  <c r="E2819" i="63" s="1"/>
  <c r="J91" i="46"/>
  <c r="AR11" i="63"/>
  <c r="E1486" i="63" s="1"/>
  <c r="AR56" i="63"/>
  <c r="E3987" i="63" s="1"/>
  <c r="AE15" i="46"/>
  <c r="AO17" i="63"/>
  <c r="E1369" i="63" s="1"/>
  <c r="AO62" i="63"/>
  <c r="E3870" i="63" s="1"/>
  <c r="AB21" i="46"/>
  <c r="O52" i="63"/>
  <c r="E2794" i="63" s="1"/>
  <c r="J66" i="46"/>
  <c r="O7" i="63"/>
  <c r="E293" i="63" s="1"/>
  <c r="AA24" i="46"/>
  <c r="AN20" i="63"/>
  <c r="E1331" i="63" s="1"/>
  <c r="AN65" i="63"/>
  <c r="E3832" i="63" s="1"/>
  <c r="N50" i="63"/>
  <c r="E2751" i="63" s="1"/>
  <c r="N5" i="63"/>
  <c r="E250" i="63" s="1"/>
  <c r="I64" i="46"/>
  <c r="O26" i="63"/>
  <c r="E312" i="63" s="1"/>
  <c r="O71" i="63"/>
  <c r="E2813" i="63" s="1"/>
  <c r="J85" i="46"/>
  <c r="AM33" i="63"/>
  <c r="E1303" i="63" s="1"/>
  <c r="Z37" i="46"/>
  <c r="AM78" i="63"/>
  <c r="E3804" i="63" s="1"/>
  <c r="AM87" i="63"/>
  <c r="E3813" i="63" s="1"/>
  <c r="AM42" i="63"/>
  <c r="E1312" i="63" s="1"/>
  <c r="Z46" i="46"/>
  <c r="AM65" i="63"/>
  <c r="E3791" i="63" s="1"/>
  <c r="AM20" i="63"/>
  <c r="E1290" i="63" s="1"/>
  <c r="Z24" i="46"/>
  <c r="AN11" i="63"/>
  <c r="E1322" i="63" s="1"/>
  <c r="AN56" i="63"/>
  <c r="E3823" i="63" s="1"/>
  <c r="AA15" i="46"/>
  <c r="AP56" i="63"/>
  <c r="E3905" i="63" s="1"/>
  <c r="AP11" i="63"/>
  <c r="E1404" i="63" s="1"/>
  <c r="AC15" i="46"/>
  <c r="P71" i="63"/>
  <c r="E2854" i="63" s="1"/>
  <c r="K85" i="46"/>
  <c r="P26" i="63"/>
  <c r="E353" i="63" s="1"/>
  <c r="N55" i="63"/>
  <c r="E2756" i="63" s="1"/>
  <c r="N10" i="63"/>
  <c r="E255" i="63" s="1"/>
  <c r="I69" i="46"/>
  <c r="AA21" i="46"/>
  <c r="AN17" i="63"/>
  <c r="E1328" i="63" s="1"/>
  <c r="AN62" i="63"/>
  <c r="E3829" i="63" s="1"/>
  <c r="O49" i="63"/>
  <c r="E2791" i="63" s="1"/>
  <c r="O4" i="63"/>
  <c r="E290" i="63" s="1"/>
  <c r="J63" i="46"/>
  <c r="AB40" i="46"/>
  <c r="AO36" i="63"/>
  <c r="E1388" i="63" s="1"/>
  <c r="AO81" i="63"/>
  <c r="E3889" i="63" s="1"/>
  <c r="P58" i="63"/>
  <c r="E2841" i="63" s="1"/>
  <c r="K72" i="46"/>
  <c r="P13" i="63"/>
  <c r="E340" i="63" s="1"/>
  <c r="AM83" i="63"/>
  <c r="E3809" i="63" s="1"/>
  <c r="Z42" i="46"/>
  <c r="AM38" i="63"/>
  <c r="E1308" i="63" s="1"/>
  <c r="AM86" i="63"/>
  <c r="E3812" i="63" s="1"/>
  <c r="AM41" i="63"/>
  <c r="E1311" i="63" s="1"/>
  <c r="Z45" i="46"/>
  <c r="AN86" i="63"/>
  <c r="E3853" i="63" s="1"/>
  <c r="AN41" i="63"/>
  <c r="E1352" i="63" s="1"/>
  <c r="AA45" i="46"/>
  <c r="AA29" i="46"/>
  <c r="AN25" i="63"/>
  <c r="E1336" i="63" s="1"/>
  <c r="AN70" i="63"/>
  <c r="E3837" i="63" s="1"/>
  <c r="J89" i="46"/>
  <c r="O30" i="63"/>
  <c r="E316" i="63" s="1"/>
  <c r="O75" i="63"/>
  <c r="E2817" i="63" s="1"/>
  <c r="O10" i="63"/>
  <c r="E296" i="63" s="1"/>
  <c r="O55" i="63"/>
  <c r="E2797" i="63" s="1"/>
  <c r="J69" i="46"/>
  <c r="O15" i="63"/>
  <c r="E301" i="63" s="1"/>
  <c r="O60" i="63"/>
  <c r="E2802" i="63" s="1"/>
  <c r="J74" i="46"/>
  <c r="AU54" i="63"/>
  <c r="E4108" i="63" s="1"/>
  <c r="AU9" i="63"/>
  <c r="E1607" i="63" s="1"/>
  <c r="AH13" i="46"/>
  <c r="AU5" i="63"/>
  <c r="E1603" i="63" s="1"/>
  <c r="AU50" i="63"/>
  <c r="E4104" i="63" s="1"/>
  <c r="AH9" i="46"/>
  <c r="AU52" i="63"/>
  <c r="E4106" i="63" s="1"/>
  <c r="AU7" i="63"/>
  <c r="E1605" i="63" s="1"/>
  <c r="AH11" i="46"/>
  <c r="AU48" i="63"/>
  <c r="E4102" i="63" s="1"/>
  <c r="AH6" i="46"/>
  <c r="AU3" i="63"/>
  <c r="E1601" i="63" s="1"/>
  <c r="AH7" i="46"/>
  <c r="AU4" i="63"/>
  <c r="E1602" i="63" s="1"/>
  <c r="AU49" i="63"/>
  <c r="E4103" i="63" s="1"/>
  <c r="AH8" i="46"/>
  <c r="AU6" i="63"/>
  <c r="E1604" i="63" s="1"/>
  <c r="AU51" i="63"/>
  <c r="E4105" i="63" s="1"/>
  <c r="AH10" i="46"/>
  <c r="AU55" i="63"/>
  <c r="E4109" i="63" s="1"/>
  <c r="AU10" i="63"/>
  <c r="E1608" i="63" s="1"/>
  <c r="AH14" i="46"/>
  <c r="AU8" i="63"/>
  <c r="E1606" i="63" s="1"/>
  <c r="AU53" i="63"/>
  <c r="E4107" i="63" s="1"/>
  <c r="AH12" i="46"/>
  <c r="AU11" i="63"/>
  <c r="E1609" i="63" s="1"/>
  <c r="AU56" i="63"/>
  <c r="E4110" i="63" s="1"/>
  <c r="AH15" i="46"/>
  <c r="AN15" i="63"/>
  <c r="E1326" i="63" s="1"/>
  <c r="AN60" i="63"/>
  <c r="E3827" i="63" s="1"/>
  <c r="AA19" i="46"/>
  <c r="AP66" i="63"/>
  <c r="E3915" i="63" s="1"/>
  <c r="AP21" i="63"/>
  <c r="E1414" i="63" s="1"/>
  <c r="AC25" i="46"/>
  <c r="AN33" i="63"/>
  <c r="E1344" i="63" s="1"/>
  <c r="AA37" i="46"/>
  <c r="AN78" i="63"/>
  <c r="E3845" i="63" s="1"/>
  <c r="AM81" i="63"/>
  <c r="E3807" i="63" s="1"/>
  <c r="AM36" i="63"/>
  <c r="E1306" i="63" s="1"/>
  <c r="Z40" i="46"/>
  <c r="Z50" i="46" l="1"/>
  <c r="Y58" i="46"/>
  <c r="L116" i="46"/>
  <c r="AN67" i="63"/>
  <c r="E3834" i="63" s="1"/>
  <c r="AN22" i="63"/>
  <c r="E1333" i="63" s="1"/>
  <c r="AA26" i="46"/>
  <c r="O67" i="63"/>
  <c r="E2809" i="63" s="1"/>
  <c r="O22" i="63"/>
  <c r="E308" i="63" s="1"/>
  <c r="J81" i="46"/>
  <c r="AM80" i="63"/>
  <c r="E3806" i="63" s="1"/>
  <c r="AM35" i="63"/>
  <c r="E1305" i="63" s="1"/>
  <c r="Z39" i="46"/>
  <c r="AM67" i="63"/>
  <c r="E3793" i="63" s="1"/>
  <c r="AM22" i="63"/>
  <c r="E1292" i="63" s="1"/>
  <c r="Z26" i="46"/>
  <c r="O54" i="63"/>
  <c r="E2796" i="63" s="1"/>
  <c r="J68" i="46"/>
  <c r="O9" i="63"/>
  <c r="E295" i="63" s="1"/>
  <c r="O79" i="63"/>
  <c r="E2821" i="63" s="1"/>
  <c r="J93" i="46"/>
  <c r="O34" i="63"/>
  <c r="E320" i="63" s="1"/>
  <c r="L81" i="63"/>
  <c r="E2700" i="63" s="1"/>
  <c r="G95" i="46"/>
  <c r="L36" i="63"/>
  <c r="E199" i="63" s="1"/>
  <c r="O36" i="63"/>
  <c r="E322" i="63" s="1"/>
  <c r="J95" i="46"/>
  <c r="O81" i="63"/>
  <c r="E2823" i="63" s="1"/>
  <c r="N36" i="63"/>
  <c r="E281" i="63" s="1"/>
  <c r="I95" i="46"/>
  <c r="N81" i="63"/>
  <c r="E2782" i="63" s="1"/>
  <c r="AM72" i="63"/>
  <c r="E3798" i="63" s="1"/>
  <c r="AM27" i="63"/>
  <c r="E1297" i="63" s="1"/>
  <c r="Z31" i="46"/>
  <c r="O14" i="63"/>
  <c r="E300" i="63" s="1"/>
  <c r="J73" i="46"/>
  <c r="O59" i="63"/>
  <c r="E2801" i="63" s="1"/>
  <c r="P34" i="63"/>
  <c r="E361" i="63" s="1"/>
  <c r="K93" i="46"/>
  <c r="P79" i="63"/>
  <c r="E2862" i="63" s="1"/>
  <c r="AM57" i="63"/>
  <c r="E3783" i="63" s="1"/>
  <c r="AM12" i="63"/>
  <c r="E1282" i="63" s="1"/>
  <c r="Z16" i="46"/>
  <c r="O63" i="63"/>
  <c r="E2805" i="63" s="1"/>
  <c r="J77" i="46"/>
  <c r="O18" i="63"/>
  <c r="E304" i="63" s="1"/>
  <c r="E95" i="46"/>
  <c r="J36" i="63"/>
  <c r="E117" i="63" s="1"/>
  <c r="J81" i="63"/>
  <c r="E2618" i="63" s="1"/>
  <c r="F95" i="46"/>
  <c r="K36" i="63"/>
  <c r="E158" i="63" s="1"/>
  <c r="K81" i="63"/>
  <c r="E2659" i="63" s="1"/>
  <c r="H36" i="63"/>
  <c r="E35" i="63" s="1"/>
  <c r="H81" i="63"/>
  <c r="E2536" i="63" s="1"/>
  <c r="P81" i="63"/>
  <c r="E2864" i="63" s="1"/>
  <c r="P36" i="63"/>
  <c r="E363" i="63" s="1"/>
  <c r="K95" i="46"/>
  <c r="J76" i="46"/>
  <c r="O17" i="63"/>
  <c r="E303" i="63" s="1"/>
  <c r="O62" i="63"/>
  <c r="E2804" i="63" s="1"/>
  <c r="AB35" i="46"/>
  <c r="AO76" i="63"/>
  <c r="E3884" i="63" s="1"/>
  <c r="AO31" i="63"/>
  <c r="E1383" i="63" s="1"/>
  <c r="D95" i="46"/>
  <c r="I36" i="63"/>
  <c r="E76" i="63" s="1"/>
  <c r="I81" i="63"/>
  <c r="E2577" i="63" s="1"/>
  <c r="AN27" i="63"/>
  <c r="E1338" i="63" s="1"/>
  <c r="AA31" i="46"/>
  <c r="AN72" i="63"/>
  <c r="E3839" i="63" s="1"/>
  <c r="Z35" i="46"/>
  <c r="AM76" i="63"/>
  <c r="E3802" i="63" s="1"/>
  <c r="AM31" i="63"/>
  <c r="E1301" i="63" s="1"/>
  <c r="AM30" i="63"/>
  <c r="E1300" i="63" s="1"/>
  <c r="AM75" i="63"/>
  <c r="E3801" i="63" s="1"/>
  <c r="Z34" i="46"/>
  <c r="M81" i="63"/>
  <c r="E2741" i="63" s="1"/>
  <c r="H95" i="46"/>
  <c r="M36" i="63"/>
  <c r="E240" i="63" s="1"/>
  <c r="AO87" i="63"/>
  <c r="E3895" i="63" s="1"/>
  <c r="AO42" i="63"/>
  <c r="E1394" i="63" s="1"/>
  <c r="AB46" i="46"/>
  <c r="N71" i="63"/>
  <c r="E2772" i="63" s="1"/>
  <c r="I85" i="46"/>
  <c r="N26" i="63"/>
  <c r="E271" i="63" s="1"/>
  <c r="AA28" i="46"/>
  <c r="AN24" i="63"/>
  <c r="E1335" i="63" s="1"/>
  <c r="AN69" i="63"/>
  <c r="E3836" i="63" s="1"/>
  <c r="N74" i="63"/>
  <c r="E2775" i="63" s="1"/>
  <c r="N29" i="63"/>
  <c r="E274" i="63" s="1"/>
  <c r="I88" i="46"/>
  <c r="M9" i="63"/>
  <c r="E213" i="63" s="1"/>
  <c r="M54" i="63"/>
  <c r="E2714" i="63" s="1"/>
  <c r="H68" i="46"/>
  <c r="AN43" i="63"/>
  <c r="E1354" i="63" s="1"/>
  <c r="AN88" i="63"/>
  <c r="E3855" i="63" s="1"/>
  <c r="AA47" i="46"/>
  <c r="AB48" i="46" s="1"/>
  <c r="AC49" i="46" s="1"/>
  <c r="AD50" i="46" s="1"/>
  <c r="AE51" i="46" s="1"/>
  <c r="AF52" i="46" s="1"/>
  <c r="AG53" i="46" s="1"/>
  <c r="AH54" i="46" s="1"/>
  <c r="AI55" i="46" s="1"/>
  <c r="AJ56" i="46" s="1"/>
  <c r="N6" i="63"/>
  <c r="E251" i="63" s="1"/>
  <c r="N51" i="63"/>
  <c r="E2752" i="63" s="1"/>
  <c r="I65" i="46"/>
  <c r="AB45" i="46"/>
  <c r="AO86" i="63"/>
  <c r="E3894" i="63" s="1"/>
  <c r="AO41" i="63"/>
  <c r="E1393" i="63" s="1"/>
  <c r="I66" i="46"/>
  <c r="N52" i="63"/>
  <c r="E2753" i="63" s="1"/>
  <c r="N7" i="63"/>
  <c r="E252" i="63" s="1"/>
  <c r="AO84" i="63"/>
  <c r="E3892" i="63" s="1"/>
  <c r="AO39" i="63"/>
  <c r="E1391" i="63" s="1"/>
  <c r="AB43" i="46"/>
  <c r="M49" i="63"/>
  <c r="E2709" i="63" s="1"/>
  <c r="M4" i="63"/>
  <c r="E208" i="63" s="1"/>
  <c r="H63" i="46"/>
  <c r="AR57" i="63"/>
  <c r="E3988" i="63" s="1"/>
  <c r="AR12" i="63"/>
  <c r="E1487" i="63" s="1"/>
  <c r="AE16" i="46"/>
  <c r="O68" i="63"/>
  <c r="E2810" i="63" s="1"/>
  <c r="O23" i="63"/>
  <c r="E309" i="63" s="1"/>
  <c r="J82" i="46"/>
  <c r="N59" i="63"/>
  <c r="E2760" i="63" s="1"/>
  <c r="I73" i="46"/>
  <c r="N14" i="63"/>
  <c r="E259" i="63" s="1"/>
  <c r="O12" i="63"/>
  <c r="E298" i="63" s="1"/>
  <c r="O57" i="63"/>
  <c r="E2799" i="63" s="1"/>
  <c r="J71" i="46"/>
  <c r="AB16" i="46"/>
  <c r="AO57" i="63"/>
  <c r="E3865" i="63" s="1"/>
  <c r="AO12" i="63"/>
  <c r="E1364" i="63" s="1"/>
  <c r="N72" i="63"/>
  <c r="E2773" i="63" s="1"/>
  <c r="I86" i="46"/>
  <c r="N27" i="63"/>
  <c r="E272" i="63" s="1"/>
  <c r="N23" i="63"/>
  <c r="E268" i="63" s="1"/>
  <c r="N68" i="63"/>
  <c r="E2769" i="63" s="1"/>
  <c r="I82" i="46"/>
  <c r="N4" i="63"/>
  <c r="E249" i="63" s="1"/>
  <c r="N49" i="63"/>
  <c r="E2750" i="63" s="1"/>
  <c r="I63" i="46"/>
  <c r="AT57" i="63"/>
  <c r="E4070" i="63" s="1"/>
  <c r="AT12" i="63"/>
  <c r="E1569" i="63" s="1"/>
  <c r="AG16" i="46"/>
  <c r="AN39" i="63"/>
  <c r="E1350" i="63" s="1"/>
  <c r="AN84" i="63"/>
  <c r="E3851" i="63" s="1"/>
  <c r="AA43" i="46"/>
  <c r="AO63" i="63"/>
  <c r="E3871" i="63" s="1"/>
  <c r="AO18" i="63"/>
  <c r="E1370" i="63" s="1"/>
  <c r="AB22" i="46"/>
  <c r="O25" i="63"/>
  <c r="E311" i="63" s="1"/>
  <c r="O70" i="63"/>
  <c r="E2812" i="63" s="1"/>
  <c r="J84" i="46"/>
  <c r="AN34" i="63"/>
  <c r="E1345" i="63" s="1"/>
  <c r="AA38" i="46"/>
  <c r="AN79" i="63"/>
  <c r="E3846" i="63" s="1"/>
  <c r="AS57" i="63"/>
  <c r="E4029" i="63" s="1"/>
  <c r="AF16" i="46"/>
  <c r="AS12" i="63"/>
  <c r="E1528" i="63" s="1"/>
  <c r="AO15" i="63"/>
  <c r="E1367" i="63" s="1"/>
  <c r="AO60" i="63"/>
  <c r="E3868" i="63" s="1"/>
  <c r="AB19" i="46"/>
  <c r="R58" i="23"/>
  <c r="S6" i="23"/>
  <c r="S7" i="23"/>
  <c r="T8" i="23" s="1"/>
  <c r="U9" i="23" s="1"/>
  <c r="V10" i="23" s="1"/>
  <c r="W11" i="23" s="1"/>
  <c r="X12" i="23" s="1"/>
  <c r="Y13" i="23" s="1"/>
  <c r="Z14" i="23" s="1"/>
  <c r="AA15" i="23" s="1"/>
  <c r="AB16" i="23" s="1"/>
  <c r="AC17" i="23" s="1"/>
  <c r="AD18" i="23" s="1"/>
  <c r="AE19" i="23" s="1"/>
  <c r="AF20" i="23" s="1"/>
  <c r="AG21" i="23" s="1"/>
  <c r="AH22" i="23" s="1"/>
  <c r="AI23" i="23" s="1"/>
  <c r="AJ24" i="23" s="1"/>
  <c r="AK25" i="23" s="1"/>
  <c r="AL26" i="23" s="1"/>
  <c r="AM27" i="23" s="1"/>
  <c r="AN28" i="23" s="1"/>
  <c r="N76" i="63"/>
  <c r="E2777" i="63" s="1"/>
  <c r="I90" i="46"/>
  <c r="N31" i="63"/>
  <c r="E276" i="63" s="1"/>
  <c r="AO71" i="63"/>
  <c r="E3879" i="63" s="1"/>
  <c r="AB30" i="46"/>
  <c r="AO26" i="63"/>
  <c r="E1378" i="63" s="1"/>
  <c r="I87" i="46"/>
  <c r="N28" i="63"/>
  <c r="E273" i="63" s="1"/>
  <c r="N73" i="63"/>
  <c r="E2774" i="63" s="1"/>
  <c r="AN42" i="63"/>
  <c r="E1353" i="63" s="1"/>
  <c r="AN87" i="63"/>
  <c r="E3854" i="63" s="1"/>
  <c r="AA46" i="46"/>
  <c r="AN21" i="63"/>
  <c r="E1332" i="63" s="1"/>
  <c r="AN66" i="63"/>
  <c r="E3833" i="63" s="1"/>
  <c r="AA25" i="46"/>
  <c r="AC22" i="46"/>
  <c r="AP18" i="63"/>
  <c r="E1411" i="63" s="1"/>
  <c r="AP63" i="63"/>
  <c r="E3912" i="63" s="1"/>
  <c r="AU12" i="63"/>
  <c r="E1610" i="63" s="1"/>
  <c r="AU57" i="63"/>
  <c r="E4111" i="63" s="1"/>
  <c r="AH16" i="46"/>
  <c r="AN26" i="63"/>
  <c r="E1337" i="63" s="1"/>
  <c r="AN71" i="63"/>
  <c r="E3838" i="63" s="1"/>
  <c r="AA30" i="46"/>
  <c r="Q59" i="23"/>
  <c r="B29" i="44"/>
  <c r="E29" i="44" s="1"/>
  <c r="N12" i="63"/>
  <c r="E257" i="63" s="1"/>
  <c r="N57" i="63"/>
  <c r="E2758" i="63" s="1"/>
  <c r="I71" i="46"/>
  <c r="M59" i="63"/>
  <c r="E2719" i="63" s="1"/>
  <c r="M14" i="63"/>
  <c r="E218" i="63" s="1"/>
  <c r="H73" i="46"/>
  <c r="AP12" i="63"/>
  <c r="E1405" i="63" s="1"/>
  <c r="AP57" i="63"/>
  <c r="E3906" i="63" s="1"/>
  <c r="AC16" i="46"/>
  <c r="N3" i="63"/>
  <c r="E248" i="63" s="1"/>
  <c r="N48" i="63"/>
  <c r="E2749" i="63" s="1"/>
  <c r="AQ57" i="63"/>
  <c r="E3947" i="63" s="1"/>
  <c r="AD16" i="46"/>
  <c r="AQ12" i="63"/>
  <c r="E1446" i="63" s="1"/>
  <c r="AO75" i="63"/>
  <c r="E3883" i="63" s="1"/>
  <c r="AO30" i="63"/>
  <c r="E1382" i="63" s="1"/>
  <c r="AB34" i="46"/>
  <c r="N9" i="63"/>
  <c r="E254" i="63" s="1"/>
  <c r="N54" i="63"/>
  <c r="E2755" i="63" s="1"/>
  <c r="I68" i="46"/>
  <c r="AC41" i="46"/>
  <c r="AP82" i="63"/>
  <c r="E3931" i="63" s="1"/>
  <c r="AP37" i="63"/>
  <c r="E1430" i="63" s="1"/>
  <c r="N20" i="63"/>
  <c r="E265" i="63" s="1"/>
  <c r="N65" i="63"/>
  <c r="E2766" i="63" s="1"/>
  <c r="I79" i="46"/>
  <c r="AN18" i="63"/>
  <c r="E1329" i="63" s="1"/>
  <c r="AA22" i="46"/>
  <c r="AN63" i="63"/>
  <c r="E3830" i="63" s="1"/>
  <c r="N25" i="63"/>
  <c r="E270" i="63" s="1"/>
  <c r="I84" i="46"/>
  <c r="N70" i="63"/>
  <c r="E2771" i="63" s="1"/>
  <c r="AB25" i="46"/>
  <c r="AO21" i="63"/>
  <c r="E1373" i="63" s="1"/>
  <c r="AO66" i="63"/>
  <c r="E3874" i="63" s="1"/>
  <c r="N75" i="63"/>
  <c r="E2776" i="63" s="1"/>
  <c r="I89" i="46"/>
  <c r="N30" i="63"/>
  <c r="E275" i="63" s="1"/>
  <c r="AA16" i="46"/>
  <c r="AN12" i="63"/>
  <c r="E1323" i="63" s="1"/>
  <c r="AN57" i="63"/>
  <c r="E3824" i="63" s="1"/>
  <c r="I77" i="46"/>
  <c r="N18" i="63"/>
  <c r="E263" i="63" s="1"/>
  <c r="N63" i="63"/>
  <c r="E2764" i="63" s="1"/>
  <c r="J79" i="46"/>
  <c r="O65" i="63"/>
  <c r="E2807" i="63" s="1"/>
  <c r="O20" i="63"/>
  <c r="E306" i="63" s="1"/>
  <c r="AV54" i="63"/>
  <c r="E4149" i="63" s="1"/>
  <c r="AV9" i="63"/>
  <c r="E1648" i="63" s="1"/>
  <c r="AI13" i="46"/>
  <c r="AV56" i="63"/>
  <c r="E4151" i="63" s="1"/>
  <c r="AV11" i="63"/>
  <c r="E1650" i="63" s="1"/>
  <c r="AI15" i="46"/>
  <c r="AV5" i="63"/>
  <c r="E1644" i="63" s="1"/>
  <c r="AV50" i="63"/>
  <c r="E4145" i="63" s="1"/>
  <c r="AI9" i="46"/>
  <c r="AV8" i="63"/>
  <c r="E1647" i="63" s="1"/>
  <c r="AV53" i="63"/>
  <c r="E4148" i="63" s="1"/>
  <c r="AI12" i="46"/>
  <c r="AV57" i="63"/>
  <c r="E4152" i="63" s="1"/>
  <c r="AV12" i="63"/>
  <c r="E1651" i="63" s="1"/>
  <c r="AI16" i="46"/>
  <c r="AV52" i="63"/>
  <c r="E4147" i="63" s="1"/>
  <c r="AV7" i="63"/>
  <c r="E1646" i="63" s="1"/>
  <c r="AI11" i="46"/>
  <c r="AV49" i="63"/>
  <c r="E4144" i="63" s="1"/>
  <c r="AV4" i="63"/>
  <c r="E1643" i="63" s="1"/>
  <c r="AI8" i="46"/>
  <c r="AV3" i="63"/>
  <c r="E1642" i="63" s="1"/>
  <c r="AI7" i="46"/>
  <c r="AV48" i="63"/>
  <c r="E4143" i="63" s="1"/>
  <c r="AI6" i="46"/>
  <c r="AV51" i="63"/>
  <c r="E4146" i="63" s="1"/>
  <c r="AV6" i="63"/>
  <c r="E1645" i="63" s="1"/>
  <c r="AI10" i="46"/>
  <c r="AV55" i="63"/>
  <c r="E4150" i="63" s="1"/>
  <c r="AV10" i="63"/>
  <c r="E1649" i="63" s="1"/>
  <c r="AI14" i="46"/>
  <c r="AO34" i="63"/>
  <c r="E1386" i="63" s="1"/>
  <c r="AO79" i="63"/>
  <c r="E3887" i="63" s="1"/>
  <c r="AB38" i="46"/>
  <c r="AQ67" i="63"/>
  <c r="E3957" i="63" s="1"/>
  <c r="AQ22" i="63"/>
  <c r="E1456" i="63" s="1"/>
  <c r="AD26" i="46"/>
  <c r="AO61" i="63"/>
  <c r="E3869" i="63" s="1"/>
  <c r="AO16" i="63"/>
  <c r="E1368" i="63" s="1"/>
  <c r="AB20" i="46"/>
  <c r="AN82" i="63"/>
  <c r="E3849" i="63" s="1"/>
  <c r="AN37" i="63"/>
  <c r="E1348" i="63" s="1"/>
  <c r="AA41" i="46"/>
  <c r="AA51" i="46" l="1"/>
  <c r="Z58" i="46"/>
  <c r="K116" i="46"/>
  <c r="N8" i="63"/>
  <c r="E253" i="63" s="1"/>
  <c r="N53" i="63"/>
  <c r="E2754" i="63" s="1"/>
  <c r="I67" i="46"/>
  <c r="I80" i="46"/>
  <c r="N21" i="63"/>
  <c r="E266" i="63" s="1"/>
  <c r="N66" i="63"/>
  <c r="E2767" i="63" s="1"/>
  <c r="AB27" i="46"/>
  <c r="AO68" i="63"/>
  <c r="E3876" i="63" s="1"/>
  <c r="AO23" i="63"/>
  <c r="E1375" i="63" s="1"/>
  <c r="AN36" i="63"/>
  <c r="E1347" i="63" s="1"/>
  <c r="AN81" i="63"/>
  <c r="E3848" i="63" s="1"/>
  <c r="AA40" i="46"/>
  <c r="AA27" i="46"/>
  <c r="AN68" i="63"/>
  <c r="E3835" i="63" s="1"/>
  <c r="AN23" i="63"/>
  <c r="E1334" i="63" s="1"/>
  <c r="N35" i="63"/>
  <c r="E280" i="63" s="1"/>
  <c r="N80" i="63"/>
  <c r="E2781" i="63" s="1"/>
  <c r="I94" i="46"/>
  <c r="N61" i="63"/>
  <c r="E2762" i="63" s="1"/>
  <c r="I75" i="46"/>
  <c r="N16" i="63"/>
  <c r="E261" i="63" s="1"/>
  <c r="J80" i="63"/>
  <c r="E2617" i="63" s="1"/>
  <c r="E94" i="46"/>
  <c r="J35" i="63"/>
  <c r="E116" i="63" s="1"/>
  <c r="AN28" i="63"/>
  <c r="E1339" i="63" s="1"/>
  <c r="AA32" i="46"/>
  <c r="AN73" i="63"/>
  <c r="E3840" i="63" s="1"/>
  <c r="O35" i="63"/>
  <c r="E321" i="63" s="1"/>
  <c r="O80" i="63"/>
  <c r="E2822" i="63" s="1"/>
  <c r="J94" i="46"/>
  <c r="AN13" i="63"/>
  <c r="E1324" i="63" s="1"/>
  <c r="AA17" i="46"/>
  <c r="AN58" i="63"/>
  <c r="E3825" i="63" s="1"/>
  <c r="H35" i="63"/>
  <c r="E34" i="63" s="1"/>
  <c r="H80" i="63"/>
  <c r="E2535" i="63" s="1"/>
  <c r="K35" i="63"/>
  <c r="E157" i="63" s="1"/>
  <c r="K80" i="63"/>
  <c r="E2658" i="63" s="1"/>
  <c r="F94" i="46"/>
  <c r="AN77" i="63"/>
  <c r="E3844" i="63" s="1"/>
  <c r="AN32" i="63"/>
  <c r="E1343" i="63" s="1"/>
  <c r="AA36" i="46"/>
  <c r="I80" i="63"/>
  <c r="E2576" i="63" s="1"/>
  <c r="D94" i="46"/>
  <c r="I35" i="63"/>
  <c r="E75" i="63" s="1"/>
  <c r="J92" i="46"/>
  <c r="O33" i="63"/>
  <c r="E319" i="63" s="1"/>
  <c r="O78" i="63"/>
  <c r="E2820" i="63" s="1"/>
  <c r="M35" i="63"/>
  <c r="E239" i="63" s="1"/>
  <c r="H94" i="46"/>
  <c r="M80" i="63"/>
  <c r="E2740" i="63" s="1"/>
  <c r="AO28" i="63"/>
  <c r="E1380" i="63" s="1"/>
  <c r="AB32" i="46"/>
  <c r="AO73" i="63"/>
  <c r="E3881" i="63" s="1"/>
  <c r="AC36" i="46"/>
  <c r="AP77" i="63"/>
  <c r="E3926" i="63" s="1"/>
  <c r="AP32" i="63"/>
  <c r="E1425" i="63" s="1"/>
  <c r="N17" i="63"/>
  <c r="E262" i="63" s="1"/>
  <c r="I76" i="46"/>
  <c r="N62" i="63"/>
  <c r="E2763" i="63" s="1"/>
  <c r="N78" i="63"/>
  <c r="E2779" i="63" s="1"/>
  <c r="I92" i="46"/>
  <c r="N33" i="63"/>
  <c r="E278" i="63" s="1"/>
  <c r="L35" i="63"/>
  <c r="E198" i="63" s="1"/>
  <c r="G94" i="46"/>
  <c r="L80" i="63"/>
  <c r="E2699" i="63" s="1"/>
  <c r="AN76" i="63"/>
  <c r="E3843" i="63" s="1"/>
  <c r="AA35" i="46"/>
  <c r="AN31" i="63"/>
  <c r="E1342" i="63" s="1"/>
  <c r="N58" i="63"/>
  <c r="E2759" i="63" s="1"/>
  <c r="N13" i="63"/>
  <c r="E258" i="63" s="1"/>
  <c r="I72" i="46"/>
  <c r="H70" i="46"/>
  <c r="M11" i="63"/>
  <c r="E215" i="63" s="1"/>
  <c r="M56" i="63"/>
  <c r="E2716" i="63" s="1"/>
  <c r="AD23" i="46"/>
  <c r="AQ64" i="63"/>
  <c r="E3954" i="63" s="1"/>
  <c r="AQ19" i="63"/>
  <c r="E1453" i="63" s="1"/>
  <c r="AP58" i="63"/>
  <c r="E3907" i="63" s="1"/>
  <c r="AC17" i="46"/>
  <c r="AP13" i="63"/>
  <c r="E1406" i="63" s="1"/>
  <c r="AO13" i="63"/>
  <c r="E1365" i="63" s="1"/>
  <c r="AO58" i="63"/>
  <c r="E3866" i="63" s="1"/>
  <c r="AB17" i="46"/>
  <c r="AB26" i="46"/>
  <c r="AO22" i="63"/>
  <c r="E1374" i="63" s="1"/>
  <c r="AO67" i="63"/>
  <c r="E3875" i="63" s="1"/>
  <c r="AP72" i="63"/>
  <c r="E3921" i="63" s="1"/>
  <c r="AP27" i="63"/>
  <c r="E1420" i="63" s="1"/>
  <c r="AC31" i="46"/>
  <c r="R59" i="23"/>
  <c r="B30" i="44"/>
  <c r="E30" i="44" s="1"/>
  <c r="AO35" i="63"/>
  <c r="E1387" i="63" s="1"/>
  <c r="AO80" i="63"/>
  <c r="E3888" i="63" s="1"/>
  <c r="AB39" i="46"/>
  <c r="AB44" i="46"/>
  <c r="AO40" i="63"/>
  <c r="E1392" i="63" s="1"/>
  <c r="AO85" i="63"/>
  <c r="E3893" i="63" s="1"/>
  <c r="M71" i="63"/>
  <c r="E2731" i="63" s="1"/>
  <c r="M26" i="63"/>
  <c r="E230" i="63" s="1"/>
  <c r="H85" i="46"/>
  <c r="L53" i="63"/>
  <c r="E2672" i="63" s="1"/>
  <c r="G67" i="46"/>
  <c r="L8" i="63"/>
  <c r="E171" i="63" s="1"/>
  <c r="AO25" i="63"/>
  <c r="E1377" i="63" s="1"/>
  <c r="AO70" i="63"/>
  <c r="E3878" i="63" s="1"/>
  <c r="AB29" i="46"/>
  <c r="M64" i="63"/>
  <c r="E2724" i="63" s="1"/>
  <c r="H78" i="46"/>
  <c r="M19" i="63"/>
  <c r="E223" i="63" s="1"/>
  <c r="AQ83" i="63"/>
  <c r="E3973" i="63" s="1"/>
  <c r="AQ38" i="63"/>
  <c r="E1472" i="63" s="1"/>
  <c r="AD42" i="46"/>
  <c r="AE17" i="46"/>
  <c r="AR13" i="63"/>
  <c r="E1488" i="63" s="1"/>
  <c r="AR58" i="63"/>
  <c r="E3989" i="63" s="1"/>
  <c r="L58" i="63"/>
  <c r="E2677" i="63" s="1"/>
  <c r="L13" i="63"/>
  <c r="E176" i="63" s="1"/>
  <c r="G72" i="46"/>
  <c r="AO88" i="63"/>
  <c r="E3896" i="63" s="1"/>
  <c r="AO43" i="63"/>
  <c r="E1395" i="63" s="1"/>
  <c r="AB47" i="46"/>
  <c r="AC48" i="46" s="1"/>
  <c r="AD49" i="46" s="1"/>
  <c r="AE50" i="46" s="1"/>
  <c r="AF51" i="46" s="1"/>
  <c r="AG52" i="46" s="1"/>
  <c r="AH53" i="46" s="1"/>
  <c r="AI54" i="46" s="1"/>
  <c r="AJ55" i="46" s="1"/>
  <c r="AK56" i="46" s="1"/>
  <c r="AC20" i="46"/>
  <c r="AP61" i="63"/>
  <c r="E3910" i="63" s="1"/>
  <c r="AP16" i="63"/>
  <c r="E1409" i="63" s="1"/>
  <c r="M3" i="63"/>
  <c r="E207" i="63" s="1"/>
  <c r="M48" i="63"/>
  <c r="E2708" i="63" s="1"/>
  <c r="AB23" i="46"/>
  <c r="AO64" i="63"/>
  <c r="E3872" i="63" s="1"/>
  <c r="AO19" i="63"/>
  <c r="E1371" i="63" s="1"/>
  <c r="AP76" i="63"/>
  <c r="E3925" i="63" s="1"/>
  <c r="AC35" i="46"/>
  <c r="AP31" i="63"/>
  <c r="E1424" i="63" s="1"/>
  <c r="AP40" i="63"/>
  <c r="E1433" i="63" s="1"/>
  <c r="AP85" i="63"/>
  <c r="E3934" i="63" s="1"/>
  <c r="AC44" i="46"/>
  <c r="AC26" i="46"/>
  <c r="AP67" i="63"/>
  <c r="E3916" i="63" s="1"/>
  <c r="AP22" i="63"/>
  <c r="E1415" i="63" s="1"/>
  <c r="AO72" i="63"/>
  <c r="E3880" i="63" s="1"/>
  <c r="AO27" i="63"/>
  <c r="E1379" i="63" s="1"/>
  <c r="AB31" i="46"/>
  <c r="M30" i="63"/>
  <c r="E234" i="63" s="1"/>
  <c r="M75" i="63"/>
  <c r="E2735" i="63" s="1"/>
  <c r="H89" i="46"/>
  <c r="M22" i="63"/>
  <c r="E226" i="63" s="1"/>
  <c r="M67" i="63"/>
  <c r="E2727" i="63" s="1"/>
  <c r="H81" i="46"/>
  <c r="N22" i="63"/>
  <c r="E267" i="63" s="1"/>
  <c r="I81" i="46"/>
  <c r="N67" i="63"/>
  <c r="E2768" i="63" s="1"/>
  <c r="AP43" i="63"/>
  <c r="E1436" i="63" s="1"/>
  <c r="AP88" i="63"/>
  <c r="E3937" i="63" s="1"/>
  <c r="AC47" i="46"/>
  <c r="AD48" i="46" s="1"/>
  <c r="AE49" i="46" s="1"/>
  <c r="AF50" i="46" s="1"/>
  <c r="AG51" i="46" s="1"/>
  <c r="AH52" i="46" s="1"/>
  <c r="AI53" i="46" s="1"/>
  <c r="AJ54" i="46" s="1"/>
  <c r="AK55" i="46" s="1"/>
  <c r="AL56" i="46" s="1"/>
  <c r="N19" i="63"/>
  <c r="E264" i="63" s="1"/>
  <c r="I78" i="46"/>
  <c r="N64" i="63"/>
  <c r="E2765" i="63" s="1"/>
  <c r="AV58" i="63"/>
  <c r="E4153" i="63" s="1"/>
  <c r="AV13" i="63"/>
  <c r="E1652" i="63" s="1"/>
  <c r="AI17" i="46"/>
  <c r="T6" i="23"/>
  <c r="S58" i="23"/>
  <c r="T7" i="23"/>
  <c r="U8" i="23" s="1"/>
  <c r="V9" i="23" s="1"/>
  <c r="W10" i="23" s="1"/>
  <c r="X11" i="23" s="1"/>
  <c r="Y12" i="23" s="1"/>
  <c r="Z13" i="23" s="1"/>
  <c r="AA14" i="23" s="1"/>
  <c r="AB15" i="23" s="1"/>
  <c r="AC16" i="23" s="1"/>
  <c r="AD17" i="23" s="1"/>
  <c r="AE18" i="23" s="1"/>
  <c r="AF19" i="23" s="1"/>
  <c r="AG20" i="23" s="1"/>
  <c r="AH21" i="23" s="1"/>
  <c r="AI22" i="23" s="1"/>
  <c r="AJ23" i="23" s="1"/>
  <c r="AK24" i="23" s="1"/>
  <c r="AL25" i="23" s="1"/>
  <c r="AM26" i="23" s="1"/>
  <c r="AN27" i="23" s="1"/>
  <c r="AF17" i="46"/>
  <c r="AS13" i="63"/>
  <c r="E1529" i="63" s="1"/>
  <c r="AS58" i="63"/>
  <c r="E4030" i="63" s="1"/>
  <c r="M8" i="63"/>
  <c r="E212" i="63" s="1"/>
  <c r="H67" i="46"/>
  <c r="M53" i="63"/>
  <c r="E2713" i="63" s="1"/>
  <c r="N24" i="63"/>
  <c r="E269" i="63" s="1"/>
  <c r="I83" i="46"/>
  <c r="N69" i="63"/>
  <c r="E2770" i="63" s="1"/>
  <c r="H72" i="46"/>
  <c r="M58" i="63"/>
  <c r="E2718" i="63" s="1"/>
  <c r="M13" i="63"/>
  <c r="E217" i="63" s="1"/>
  <c r="H64" i="46"/>
  <c r="M5" i="63"/>
  <c r="E209" i="63" s="1"/>
  <c r="M50" i="63"/>
  <c r="E2710" i="63" s="1"/>
  <c r="H76" i="46"/>
  <c r="M17" i="63"/>
  <c r="E221" i="63" s="1"/>
  <c r="M62" i="63"/>
  <c r="E2722" i="63" s="1"/>
  <c r="H88" i="46"/>
  <c r="M29" i="63"/>
  <c r="E233" i="63" s="1"/>
  <c r="M74" i="63"/>
  <c r="E2734" i="63" s="1"/>
  <c r="AG17" i="46"/>
  <c r="AT58" i="63"/>
  <c r="E4071" i="63" s="1"/>
  <c r="AT13" i="63"/>
  <c r="E1570" i="63" s="1"/>
  <c r="AP64" i="63"/>
  <c r="E3913" i="63" s="1"/>
  <c r="AP19" i="63"/>
  <c r="E1412" i="63" s="1"/>
  <c r="AC23" i="46"/>
  <c r="L3" i="63"/>
  <c r="E166" i="63" s="1"/>
  <c r="L48" i="63"/>
  <c r="E2667" i="63" s="1"/>
  <c r="M25" i="63"/>
  <c r="E229" i="63" s="1"/>
  <c r="M70" i="63"/>
  <c r="E2730" i="63" s="1"/>
  <c r="H84" i="46"/>
  <c r="H65" i="46"/>
  <c r="M6" i="63"/>
  <c r="E210" i="63" s="1"/>
  <c r="M51" i="63"/>
  <c r="E2711" i="63" s="1"/>
  <c r="M28" i="63"/>
  <c r="E232" i="63" s="1"/>
  <c r="M73" i="63"/>
  <c r="E2733" i="63" s="1"/>
  <c r="H87" i="46"/>
  <c r="H83" i="46"/>
  <c r="M24" i="63"/>
  <c r="E228" i="63" s="1"/>
  <c r="M69" i="63"/>
  <c r="E2729" i="63" s="1"/>
  <c r="AQ13" i="63"/>
  <c r="E1447" i="63" s="1"/>
  <c r="AQ58" i="63"/>
  <c r="E3948" i="63" s="1"/>
  <c r="AD17" i="46"/>
  <c r="M27" i="63"/>
  <c r="E231" i="63" s="1"/>
  <c r="M72" i="63"/>
  <c r="E2732" i="63" s="1"/>
  <c r="H86" i="46"/>
  <c r="AU58" i="63"/>
  <c r="E4112" i="63" s="1"/>
  <c r="AH17" i="46"/>
  <c r="AU13" i="63"/>
  <c r="E1611" i="63" s="1"/>
  <c r="N11" i="63"/>
  <c r="E256" i="63" s="1"/>
  <c r="I70" i="46"/>
  <c r="N56" i="63"/>
  <c r="E2757" i="63" s="1"/>
  <c r="AP42" i="63"/>
  <c r="E1435" i="63" s="1"/>
  <c r="AP87" i="63"/>
  <c r="E3936" i="63" s="1"/>
  <c r="AC46" i="46"/>
  <c r="AW56" i="63"/>
  <c r="E4192" i="63" s="1"/>
  <c r="AW11" i="63"/>
  <c r="E1691" i="63" s="1"/>
  <c r="AJ15" i="46"/>
  <c r="AW7" i="63"/>
  <c r="E1687" i="63" s="1"/>
  <c r="AW52" i="63"/>
  <c r="E4188" i="63" s="1"/>
  <c r="AJ11" i="46"/>
  <c r="AW53" i="63"/>
  <c r="E4189" i="63" s="1"/>
  <c r="AJ12" i="46"/>
  <c r="AW8" i="63"/>
  <c r="E1688" i="63" s="1"/>
  <c r="AW6" i="63"/>
  <c r="E1686" i="63" s="1"/>
  <c r="AW51" i="63"/>
  <c r="E4187" i="63" s="1"/>
  <c r="AJ10" i="46"/>
  <c r="AW3" i="63"/>
  <c r="E1683" i="63" s="1"/>
  <c r="AW48" i="63"/>
  <c r="E4184" i="63" s="1"/>
  <c r="AJ6" i="46"/>
  <c r="AJ7" i="46"/>
  <c r="AW4" i="63"/>
  <c r="E1684" i="63" s="1"/>
  <c r="AW49" i="63"/>
  <c r="E4185" i="63" s="1"/>
  <c r="AJ8" i="46"/>
  <c r="AW5" i="63"/>
  <c r="E1685" i="63" s="1"/>
  <c r="AW50" i="63"/>
  <c r="E4186" i="63" s="1"/>
  <c r="AJ9" i="46"/>
  <c r="AW13" i="63"/>
  <c r="E1693" i="63" s="1"/>
  <c r="AJ17" i="46"/>
  <c r="AW58" i="63"/>
  <c r="E4194" i="63" s="1"/>
  <c r="AW9" i="63"/>
  <c r="E1689" i="63" s="1"/>
  <c r="AW54" i="63"/>
  <c r="E4190" i="63" s="1"/>
  <c r="AJ13" i="46"/>
  <c r="AW12" i="63"/>
  <c r="E1692" i="63" s="1"/>
  <c r="AW57" i="63"/>
  <c r="E4193" i="63" s="1"/>
  <c r="AJ16" i="46"/>
  <c r="AW10" i="63"/>
  <c r="E1690" i="63" s="1"/>
  <c r="AW55" i="63"/>
  <c r="E4191" i="63" s="1"/>
  <c r="AJ14" i="46"/>
  <c r="AP62" i="63"/>
  <c r="E3911" i="63" s="1"/>
  <c r="AP17" i="63"/>
  <c r="E1410" i="63" s="1"/>
  <c r="AC21" i="46"/>
  <c r="AR23" i="63"/>
  <c r="E1498" i="63" s="1"/>
  <c r="AR68" i="63"/>
  <c r="E3999" i="63" s="1"/>
  <c r="AE27" i="46"/>
  <c r="AP80" i="63"/>
  <c r="E3929" i="63" s="1"/>
  <c r="AP35" i="63"/>
  <c r="E1428" i="63" s="1"/>
  <c r="AC39" i="46"/>
  <c r="AO83" i="63"/>
  <c r="E3891" i="63" s="1"/>
  <c r="AO38" i="63"/>
  <c r="E1390" i="63" s="1"/>
  <c r="AB42" i="46"/>
  <c r="AB52" i="46" l="1"/>
  <c r="AA58" i="46"/>
  <c r="AP69" i="63"/>
  <c r="E3918" i="63" s="1"/>
  <c r="AP24" i="63"/>
  <c r="E1417" i="63" s="1"/>
  <c r="AC28" i="46"/>
  <c r="M65" i="63"/>
  <c r="E2725" i="63" s="1"/>
  <c r="M20" i="63"/>
  <c r="E224" i="63" s="1"/>
  <c r="H79" i="46"/>
  <c r="AO24" i="63"/>
  <c r="E1376" i="63" s="1"/>
  <c r="AB28" i="46"/>
  <c r="AO69" i="63"/>
  <c r="E3877" i="63" s="1"/>
  <c r="M7" i="63"/>
  <c r="E211" i="63" s="1"/>
  <c r="M52" i="63"/>
  <c r="E2712" i="63" s="1"/>
  <c r="H66" i="46"/>
  <c r="AO82" i="63"/>
  <c r="E3890" i="63" s="1"/>
  <c r="AO37" i="63"/>
  <c r="E1389" i="63" s="1"/>
  <c r="AB41" i="46"/>
  <c r="M12" i="63"/>
  <c r="E216" i="63" s="1"/>
  <c r="H71" i="46"/>
  <c r="M57" i="63"/>
  <c r="E2717" i="63" s="1"/>
  <c r="AO32" i="63"/>
  <c r="E1384" i="63" s="1"/>
  <c r="AB36" i="46"/>
  <c r="AO77" i="63"/>
  <c r="E3885" i="63" s="1"/>
  <c r="H79" i="63"/>
  <c r="E2534" i="63" s="1"/>
  <c r="H34" i="63"/>
  <c r="E33" i="63" s="1"/>
  <c r="AQ33" i="63"/>
  <c r="E1467" i="63" s="1"/>
  <c r="AQ78" i="63"/>
  <c r="E3968" i="63" s="1"/>
  <c r="AD37" i="46"/>
  <c r="I93" i="46"/>
  <c r="N34" i="63"/>
  <c r="E279" i="63" s="1"/>
  <c r="N79" i="63"/>
  <c r="E2780" i="63" s="1"/>
  <c r="AP29" i="63"/>
  <c r="E1422" i="63" s="1"/>
  <c r="AC33" i="46"/>
  <c r="AP74" i="63"/>
  <c r="E3923" i="63" s="1"/>
  <c r="H75" i="46"/>
  <c r="M61" i="63"/>
  <c r="E2721" i="63" s="1"/>
  <c r="M16" i="63"/>
  <c r="E220" i="63" s="1"/>
  <c r="AB33" i="46"/>
  <c r="AO29" i="63"/>
  <c r="E1381" i="63" s="1"/>
  <c r="AO74" i="63"/>
  <c r="E3882" i="63" s="1"/>
  <c r="H93" i="46"/>
  <c r="M34" i="63"/>
  <c r="E238" i="63" s="1"/>
  <c r="M79" i="63"/>
  <c r="E2739" i="63" s="1"/>
  <c r="I34" i="63"/>
  <c r="E74" i="63" s="1"/>
  <c r="I79" i="63"/>
  <c r="E2575" i="63" s="1"/>
  <c r="D93" i="46"/>
  <c r="J79" i="63"/>
  <c r="E2616" i="63" s="1"/>
  <c r="E93" i="46"/>
  <c r="J34" i="63"/>
  <c r="E115" i="63" s="1"/>
  <c r="M15" i="63"/>
  <c r="E219" i="63" s="1"/>
  <c r="M60" i="63"/>
  <c r="E2720" i="63" s="1"/>
  <c r="H74" i="46"/>
  <c r="G93" i="46"/>
  <c r="L34" i="63"/>
  <c r="E197" i="63" s="1"/>
  <c r="L79" i="63"/>
  <c r="E2698" i="63" s="1"/>
  <c r="AO33" i="63"/>
  <c r="E1385" i="63" s="1"/>
  <c r="AO78" i="63"/>
  <c r="E3886" i="63" s="1"/>
  <c r="AB37" i="46"/>
  <c r="M32" i="63"/>
  <c r="E236" i="63" s="1"/>
  <c r="H91" i="46"/>
  <c r="M77" i="63"/>
  <c r="E2737" i="63" s="1"/>
  <c r="N77" i="63"/>
  <c r="E2778" i="63" s="1"/>
  <c r="N32" i="63"/>
  <c r="E277" i="63" s="1"/>
  <c r="I91" i="46"/>
  <c r="J116" i="46"/>
  <c r="F93" i="46"/>
  <c r="K34" i="63"/>
  <c r="E156" i="63" s="1"/>
  <c r="K79" i="63"/>
  <c r="E2657" i="63" s="1"/>
  <c r="AO59" i="63"/>
  <c r="E3867" i="63" s="1"/>
  <c r="AB18" i="46"/>
  <c r="AO14" i="63"/>
  <c r="E1366" i="63" s="1"/>
  <c r="L26" i="63"/>
  <c r="E189" i="63" s="1"/>
  <c r="G85" i="46"/>
  <c r="L71" i="63"/>
  <c r="E2690" i="63" s="1"/>
  <c r="AH18" i="46"/>
  <c r="AU59" i="63"/>
  <c r="E4113" i="63" s="1"/>
  <c r="AU14" i="63"/>
  <c r="E1612" i="63" s="1"/>
  <c r="G80" i="46"/>
  <c r="L66" i="63"/>
  <c r="E2685" i="63" s="1"/>
  <c r="L21" i="63"/>
  <c r="E184" i="63" s="1"/>
  <c r="L12" i="63"/>
  <c r="E175" i="63" s="1"/>
  <c r="L57" i="63"/>
  <c r="E2676" i="63" s="1"/>
  <c r="G71" i="46"/>
  <c r="AP59" i="63"/>
  <c r="E3908" i="63" s="1"/>
  <c r="AC18" i="46"/>
  <c r="AP14" i="63"/>
  <c r="E1407" i="63" s="1"/>
  <c r="AD47" i="46"/>
  <c r="AE48" i="46" s="1"/>
  <c r="AF49" i="46" s="1"/>
  <c r="AG50" i="46" s="1"/>
  <c r="AH51" i="46" s="1"/>
  <c r="AI52" i="46" s="1"/>
  <c r="AJ53" i="46" s="1"/>
  <c r="AK54" i="46" s="1"/>
  <c r="AL55" i="46" s="1"/>
  <c r="AM56" i="46" s="1"/>
  <c r="AQ43" i="63"/>
  <c r="E1477" i="63" s="1"/>
  <c r="AQ88" i="63"/>
  <c r="E3978" i="63" s="1"/>
  <c r="L72" i="63"/>
  <c r="E2691" i="63" s="1"/>
  <c r="L27" i="63"/>
  <c r="E190" i="63" s="1"/>
  <c r="G86" i="46"/>
  <c r="T58" i="23"/>
  <c r="U6" i="23"/>
  <c r="U7" i="23"/>
  <c r="V8" i="23" s="1"/>
  <c r="W9" i="23" s="1"/>
  <c r="X10" i="23" s="1"/>
  <c r="Y11" i="23" s="1"/>
  <c r="Z12" i="23" s="1"/>
  <c r="AA13" i="23" s="1"/>
  <c r="AB14" i="23" s="1"/>
  <c r="AC15" i="23" s="1"/>
  <c r="AD16" i="23" s="1"/>
  <c r="AE17" i="23" s="1"/>
  <c r="AF18" i="23" s="1"/>
  <c r="AG19" i="23" s="1"/>
  <c r="AH20" i="23" s="1"/>
  <c r="AI21" i="23" s="1"/>
  <c r="AJ22" i="23" s="1"/>
  <c r="AK23" i="23" s="1"/>
  <c r="AL24" i="23" s="1"/>
  <c r="AM25" i="23" s="1"/>
  <c r="AN26" i="23" s="1"/>
  <c r="AP73" i="63"/>
  <c r="E3922" i="63" s="1"/>
  <c r="AP28" i="63"/>
  <c r="E1421" i="63" s="1"/>
  <c r="AC32" i="46"/>
  <c r="AQ23" i="63"/>
  <c r="E1457" i="63" s="1"/>
  <c r="AQ68" i="63"/>
  <c r="E3958" i="63" s="1"/>
  <c r="AD27" i="46"/>
  <c r="AQ77" i="63"/>
  <c r="E3967" i="63" s="1"/>
  <c r="AQ32" i="63"/>
  <c r="E1466" i="63" s="1"/>
  <c r="AD36" i="46"/>
  <c r="AP20" i="63"/>
  <c r="E1413" i="63" s="1"/>
  <c r="AP65" i="63"/>
  <c r="E3914" i="63" s="1"/>
  <c r="AC24" i="46"/>
  <c r="G84" i="46"/>
  <c r="L25" i="63"/>
  <c r="E188" i="63" s="1"/>
  <c r="L70" i="63"/>
  <c r="E2689" i="63" s="1"/>
  <c r="AC27" i="46"/>
  <c r="AP68" i="63"/>
  <c r="E3917" i="63" s="1"/>
  <c r="AP23" i="63"/>
  <c r="E1416" i="63" s="1"/>
  <c r="AQ59" i="63"/>
  <c r="E3949" i="63" s="1"/>
  <c r="AD18" i="46"/>
  <c r="AQ14" i="63"/>
  <c r="E1448" i="63" s="1"/>
  <c r="AW14" i="63"/>
  <c r="E1694" i="63" s="1"/>
  <c r="AW59" i="63"/>
  <c r="E4195" i="63" s="1"/>
  <c r="AJ18" i="46"/>
  <c r="AQ17" i="63"/>
  <c r="E1451" i="63" s="1"/>
  <c r="AD21" i="46"/>
  <c r="AQ62" i="63"/>
  <c r="E3952" i="63" s="1"/>
  <c r="AF18" i="46"/>
  <c r="AS59" i="63"/>
  <c r="E4031" i="63" s="1"/>
  <c r="AS14" i="63"/>
  <c r="E1530" i="63" s="1"/>
  <c r="M55" i="63"/>
  <c r="E2715" i="63" s="1"/>
  <c r="H69" i="46"/>
  <c r="M10" i="63"/>
  <c r="E214" i="63" s="1"/>
  <c r="L5" i="63"/>
  <c r="E168" i="63" s="1"/>
  <c r="G64" i="46"/>
  <c r="L50" i="63"/>
  <c r="E2669" i="63" s="1"/>
  <c r="AQ65" i="63"/>
  <c r="E3955" i="63" s="1"/>
  <c r="AD24" i="46"/>
  <c r="AQ20" i="63"/>
  <c r="E1454" i="63" s="1"/>
  <c r="AG18" i="46"/>
  <c r="AT59" i="63"/>
  <c r="E4072" i="63" s="1"/>
  <c r="AT14" i="63"/>
  <c r="E1571" i="63" s="1"/>
  <c r="M18" i="63"/>
  <c r="E222" i="63" s="1"/>
  <c r="H77" i="46"/>
  <c r="M63" i="63"/>
  <c r="E2723" i="63" s="1"/>
  <c r="L74" i="63"/>
  <c r="E2693" i="63" s="1"/>
  <c r="G88" i="46"/>
  <c r="L29" i="63"/>
  <c r="E192" i="63" s="1"/>
  <c r="F71" i="46"/>
  <c r="K12" i="63"/>
  <c r="E134" i="63" s="1"/>
  <c r="K57" i="63"/>
  <c r="E2635" i="63" s="1"/>
  <c r="AP86" i="63"/>
  <c r="E3935" i="63" s="1"/>
  <c r="AC45" i="46"/>
  <c r="AP41" i="63"/>
  <c r="E1434" i="63" s="1"/>
  <c r="L49" i="63"/>
  <c r="E2668" i="63" s="1"/>
  <c r="L4" i="63"/>
  <c r="E167" i="63" s="1"/>
  <c r="G63" i="46"/>
  <c r="AQ41" i="63"/>
  <c r="E1475" i="63" s="1"/>
  <c r="AQ86" i="63"/>
  <c r="E3976" i="63" s="1"/>
  <c r="AD45" i="46"/>
  <c r="AR14" i="63"/>
  <c r="E1489" i="63" s="1"/>
  <c r="AE18" i="46"/>
  <c r="AR59" i="63"/>
  <c r="E3990" i="63" s="1"/>
  <c r="G77" i="46"/>
  <c r="L18" i="63"/>
  <c r="E181" i="63" s="1"/>
  <c r="L63" i="63"/>
  <c r="E2682" i="63" s="1"/>
  <c r="L73" i="63"/>
  <c r="E2692" i="63" s="1"/>
  <c r="G87" i="46"/>
  <c r="L28" i="63"/>
  <c r="E191" i="63" s="1"/>
  <c r="G75" i="46"/>
  <c r="L16" i="63"/>
  <c r="E179" i="63" s="1"/>
  <c r="L61" i="63"/>
  <c r="E2680" i="63" s="1"/>
  <c r="M68" i="63"/>
  <c r="E2728" i="63" s="1"/>
  <c r="M23" i="63"/>
  <c r="E227" i="63" s="1"/>
  <c r="H82" i="46"/>
  <c r="H80" i="46"/>
  <c r="M66" i="63"/>
  <c r="E2726" i="63" s="1"/>
  <c r="M21" i="63"/>
  <c r="E225" i="63" s="1"/>
  <c r="AR84" i="63"/>
  <c r="E4015" i="63" s="1"/>
  <c r="AE43" i="46"/>
  <c r="AR39" i="63"/>
  <c r="E1514" i="63" s="1"/>
  <c r="AC40" i="46"/>
  <c r="AP81" i="63"/>
  <c r="E3930" i="63" s="1"/>
  <c r="AP36" i="63"/>
  <c r="E1429" i="63" s="1"/>
  <c r="G66" i="46"/>
  <c r="L7" i="63"/>
  <c r="E170" i="63" s="1"/>
  <c r="L52" i="63"/>
  <c r="E2671" i="63" s="1"/>
  <c r="K7" i="63"/>
  <c r="E129" i="63" s="1"/>
  <c r="F66" i="46"/>
  <c r="K52" i="63"/>
  <c r="E2630" i="63" s="1"/>
  <c r="AQ73" i="63"/>
  <c r="E3963" i="63" s="1"/>
  <c r="AQ28" i="63"/>
  <c r="E1462" i="63" s="1"/>
  <c r="AD32" i="46"/>
  <c r="AR20" i="63"/>
  <c r="E1495" i="63" s="1"/>
  <c r="AE24" i="46"/>
  <c r="AR65" i="63"/>
  <c r="E3996" i="63" s="1"/>
  <c r="AI18" i="46"/>
  <c r="AV59" i="63"/>
  <c r="E4154" i="63" s="1"/>
  <c r="AV14" i="63"/>
  <c r="E1653" i="63" s="1"/>
  <c r="G82" i="46"/>
  <c r="L68" i="63"/>
  <c r="E2687" i="63" s="1"/>
  <c r="L23" i="63"/>
  <c r="E186" i="63" s="1"/>
  <c r="L69" i="63"/>
  <c r="E2688" i="63" s="1"/>
  <c r="G83" i="46"/>
  <c r="L24" i="63"/>
  <c r="E187" i="63" s="1"/>
  <c r="B31" i="44"/>
  <c r="E31" i="44" s="1"/>
  <c r="S59" i="23"/>
  <c r="AP71" i="63"/>
  <c r="E3920" i="63" s="1"/>
  <c r="AP26" i="63"/>
  <c r="E1419" i="63" s="1"/>
  <c r="AC30" i="46"/>
  <c r="L10" i="63"/>
  <c r="E173" i="63" s="1"/>
  <c r="L55" i="63"/>
  <c r="E2674" i="63" s="1"/>
  <c r="G69" i="46"/>
  <c r="AX58" i="63"/>
  <c r="E4235" i="63" s="1"/>
  <c r="AX13" i="63"/>
  <c r="E1734" i="63" s="1"/>
  <c r="AK17" i="46"/>
  <c r="AX6" i="63"/>
  <c r="E1727" i="63" s="1"/>
  <c r="AX51" i="63"/>
  <c r="E4228" i="63" s="1"/>
  <c r="AK10" i="46"/>
  <c r="AX4" i="63"/>
  <c r="E1725" i="63" s="1"/>
  <c r="AX49" i="63"/>
  <c r="E4226" i="63" s="1"/>
  <c r="AK8" i="46"/>
  <c r="AX7" i="63"/>
  <c r="E1728" i="63" s="1"/>
  <c r="AX52" i="63"/>
  <c r="E4229" i="63" s="1"/>
  <c r="AK11" i="46"/>
  <c r="AX57" i="63"/>
  <c r="E4234" i="63" s="1"/>
  <c r="AX12" i="63"/>
  <c r="E1733" i="63" s="1"/>
  <c r="AK16" i="46"/>
  <c r="AX11" i="63"/>
  <c r="E1732" i="63" s="1"/>
  <c r="AX56" i="63"/>
  <c r="E4233" i="63" s="1"/>
  <c r="AK15" i="46"/>
  <c r="AX10" i="63"/>
  <c r="E1731" i="63" s="1"/>
  <c r="AX55" i="63"/>
  <c r="E4232" i="63" s="1"/>
  <c r="AK14" i="46"/>
  <c r="AX59" i="63"/>
  <c r="E4236" i="63" s="1"/>
  <c r="AX14" i="63"/>
  <c r="E1735" i="63" s="1"/>
  <c r="AK18" i="46"/>
  <c r="AX50" i="63"/>
  <c r="E4227" i="63" s="1"/>
  <c r="AX5" i="63"/>
  <c r="E1726" i="63" s="1"/>
  <c r="AK9" i="46"/>
  <c r="AX48" i="63"/>
  <c r="E4225" i="63" s="1"/>
  <c r="AK6" i="46"/>
  <c r="AX3" i="63"/>
  <c r="E1724" i="63" s="1"/>
  <c r="AK7" i="46"/>
  <c r="AX54" i="63"/>
  <c r="E4231" i="63" s="1"/>
  <c r="AX9" i="63"/>
  <c r="E1730" i="63" s="1"/>
  <c r="AK13" i="46"/>
  <c r="AX53" i="63"/>
  <c r="E4230" i="63" s="1"/>
  <c r="AK12" i="46"/>
  <c r="AX8" i="63"/>
  <c r="E1729" i="63" s="1"/>
  <c r="AQ36" i="63"/>
  <c r="E1470" i="63" s="1"/>
  <c r="AQ81" i="63"/>
  <c r="E3971" i="63" s="1"/>
  <c r="AD40" i="46"/>
  <c r="AQ63" i="63"/>
  <c r="E3953" i="63" s="1"/>
  <c r="AQ18" i="63"/>
  <c r="E1452" i="63" s="1"/>
  <c r="AD22" i="46"/>
  <c r="AS69" i="63"/>
  <c r="E4041" i="63" s="1"/>
  <c r="AS24" i="63"/>
  <c r="E1540" i="63" s="1"/>
  <c r="AF28" i="46"/>
  <c r="AP84" i="63"/>
  <c r="E3933" i="63" s="1"/>
  <c r="AP39" i="63"/>
  <c r="E1432" i="63" s="1"/>
  <c r="AC43" i="46"/>
  <c r="AC53" i="46" l="1"/>
  <c r="AB58" i="46"/>
  <c r="AC29" i="46"/>
  <c r="AP25" i="63"/>
  <c r="E1418" i="63" s="1"/>
  <c r="AP70" i="63"/>
  <c r="E3919" i="63" s="1"/>
  <c r="AP83" i="63"/>
  <c r="E3932" i="63" s="1"/>
  <c r="AC42" i="46"/>
  <c r="AP38" i="63"/>
  <c r="E1431" i="63" s="1"/>
  <c r="L64" i="63"/>
  <c r="E2683" i="63" s="1"/>
  <c r="G78" i="46"/>
  <c r="L19" i="63"/>
  <c r="E182" i="63" s="1"/>
  <c r="AQ25" i="63"/>
  <c r="E1459" i="63" s="1"/>
  <c r="AQ70" i="63"/>
  <c r="E3960" i="63" s="1"/>
  <c r="AD29" i="46"/>
  <c r="L6" i="63"/>
  <c r="E169" i="63" s="1"/>
  <c r="G65" i="46"/>
  <c r="L51" i="63"/>
  <c r="E2670" i="63" s="1"/>
  <c r="M31" i="63"/>
  <c r="E235" i="63" s="1"/>
  <c r="H90" i="46"/>
  <c r="M76" i="63"/>
  <c r="E2736" i="63" s="1"/>
  <c r="D92" i="46"/>
  <c r="I78" i="63"/>
  <c r="E2574" i="63" s="1"/>
  <c r="I33" i="63"/>
  <c r="E73" i="63" s="1"/>
  <c r="AQ75" i="63"/>
  <c r="E3965" i="63" s="1"/>
  <c r="AQ30" i="63"/>
  <c r="E1464" i="63" s="1"/>
  <c r="AD34" i="46"/>
  <c r="AC19" i="46"/>
  <c r="AP60" i="63"/>
  <c r="E3909" i="63" s="1"/>
  <c r="AP15" i="63"/>
  <c r="E1408" i="63" s="1"/>
  <c r="L76" i="63"/>
  <c r="E2695" i="63" s="1"/>
  <c r="L31" i="63"/>
  <c r="E194" i="63" s="1"/>
  <c r="G90" i="46"/>
  <c r="H92" i="46"/>
  <c r="M78" i="63"/>
  <c r="E2738" i="63" s="1"/>
  <c r="M33" i="63"/>
  <c r="E237" i="63" s="1"/>
  <c r="L15" i="63"/>
  <c r="E178" i="63" s="1"/>
  <c r="G74" i="46"/>
  <c r="L60" i="63"/>
  <c r="E2679" i="63" s="1"/>
  <c r="AR79" i="63"/>
  <c r="E4010" i="63" s="1"/>
  <c r="AR34" i="63"/>
  <c r="E1509" i="63" s="1"/>
  <c r="AE38" i="46"/>
  <c r="H78" i="63"/>
  <c r="E2533" i="63" s="1"/>
  <c r="H33" i="63"/>
  <c r="E32" i="63" s="1"/>
  <c r="AP75" i="63"/>
  <c r="E3924" i="63" s="1"/>
  <c r="AC34" i="46"/>
  <c r="AP30" i="63"/>
  <c r="E1423" i="63" s="1"/>
  <c r="AC37" i="46"/>
  <c r="AP78" i="63"/>
  <c r="E3927" i="63" s="1"/>
  <c r="AP33" i="63"/>
  <c r="E1426" i="63" s="1"/>
  <c r="G73" i="46"/>
  <c r="L59" i="63"/>
  <c r="E2678" i="63" s="1"/>
  <c r="L14" i="63"/>
  <c r="E177" i="63" s="1"/>
  <c r="J33" i="63"/>
  <c r="E114" i="63" s="1"/>
  <c r="E92" i="46"/>
  <c r="J78" i="63"/>
  <c r="E2615" i="63" s="1"/>
  <c r="AC38" i="46"/>
  <c r="AP34" i="63"/>
  <c r="E1427" i="63" s="1"/>
  <c r="AP79" i="63"/>
  <c r="E3928" i="63" s="1"/>
  <c r="I116" i="46"/>
  <c r="G70" i="46"/>
  <c r="L11" i="63"/>
  <c r="E174" i="63" s="1"/>
  <c r="L56" i="63"/>
  <c r="E2675" i="63" s="1"/>
  <c r="K33" i="63"/>
  <c r="E155" i="63" s="1"/>
  <c r="K78" i="63"/>
  <c r="E2656" i="63" s="1"/>
  <c r="F92" i="46"/>
  <c r="L33" i="63"/>
  <c r="E196" i="63" s="1"/>
  <c r="G92" i="46"/>
  <c r="L78" i="63"/>
  <c r="E2697" i="63" s="1"/>
  <c r="L9" i="63"/>
  <c r="E172" i="63" s="1"/>
  <c r="G68" i="46"/>
  <c r="L54" i="63"/>
  <c r="E2673" i="63" s="1"/>
  <c r="AR42" i="63"/>
  <c r="E1517" i="63" s="1"/>
  <c r="AR87" i="63"/>
  <c r="E4018" i="63" s="1"/>
  <c r="AE46" i="46"/>
  <c r="AD41" i="46"/>
  <c r="AQ37" i="63"/>
  <c r="E1471" i="63" s="1"/>
  <c r="AQ82" i="63"/>
  <c r="E3972" i="63" s="1"/>
  <c r="F70" i="46"/>
  <c r="K11" i="63"/>
  <c r="E133" i="63" s="1"/>
  <c r="K56" i="63"/>
  <c r="E2634" i="63" s="1"/>
  <c r="F74" i="46"/>
  <c r="K60" i="63"/>
  <c r="E2638" i="63" s="1"/>
  <c r="K15" i="63"/>
  <c r="E137" i="63" s="1"/>
  <c r="K27" i="63"/>
  <c r="E149" i="63" s="1"/>
  <c r="F86" i="46"/>
  <c r="K72" i="63"/>
  <c r="E2650" i="63" s="1"/>
  <c r="F83" i="46"/>
  <c r="K69" i="63"/>
  <c r="E2647" i="63" s="1"/>
  <c r="K24" i="63"/>
  <c r="E146" i="63" s="1"/>
  <c r="F85" i="46"/>
  <c r="K71" i="63"/>
  <c r="E2649" i="63" s="1"/>
  <c r="K26" i="63"/>
  <c r="E148" i="63" s="1"/>
  <c r="L62" i="63"/>
  <c r="E2681" i="63" s="1"/>
  <c r="G76" i="46"/>
  <c r="L17" i="63"/>
  <c r="E180" i="63" s="1"/>
  <c r="AD46" i="46"/>
  <c r="AQ42" i="63"/>
  <c r="E1476" i="63" s="1"/>
  <c r="AQ87" i="63"/>
  <c r="E3977" i="63" s="1"/>
  <c r="AR66" i="63"/>
  <c r="E3997" i="63" s="1"/>
  <c r="AR21" i="63"/>
  <c r="E1496" i="63" s="1"/>
  <c r="AE25" i="46"/>
  <c r="AE22" i="46"/>
  <c r="AR18" i="63"/>
  <c r="E1493" i="63" s="1"/>
  <c r="AR63" i="63"/>
  <c r="E3994" i="63" s="1"/>
  <c r="K9" i="63"/>
  <c r="E131" i="63" s="1"/>
  <c r="K54" i="63"/>
  <c r="E2632" i="63" s="1"/>
  <c r="F68" i="46"/>
  <c r="AS66" i="63"/>
  <c r="E4038" i="63" s="1"/>
  <c r="AF25" i="46"/>
  <c r="AS21" i="63"/>
  <c r="E1537" i="63" s="1"/>
  <c r="V6" i="23"/>
  <c r="U58" i="23"/>
  <c r="U59" i="23" s="1"/>
  <c r="V7" i="23"/>
  <c r="W8" i="23" s="1"/>
  <c r="X9" i="23" s="1"/>
  <c r="Y10" i="23" s="1"/>
  <c r="Z11" i="23" s="1"/>
  <c r="AA12" i="23" s="1"/>
  <c r="AB13" i="23" s="1"/>
  <c r="AC14" i="23" s="1"/>
  <c r="AD15" i="23" s="1"/>
  <c r="AE16" i="23" s="1"/>
  <c r="AF17" i="23" s="1"/>
  <c r="AG18" i="23" s="1"/>
  <c r="AH19" i="23" s="1"/>
  <c r="AI20" i="23" s="1"/>
  <c r="AJ21" i="23" s="1"/>
  <c r="AK22" i="23" s="1"/>
  <c r="AL23" i="23" s="1"/>
  <c r="AM24" i="23" s="1"/>
  <c r="AN25" i="23" s="1"/>
  <c r="AQ72" i="63"/>
  <c r="E3962" i="63" s="1"/>
  <c r="AD31" i="46"/>
  <c r="AQ27" i="63"/>
  <c r="E1461" i="63" s="1"/>
  <c r="F81" i="46"/>
  <c r="K22" i="63"/>
  <c r="E144" i="63" s="1"/>
  <c r="K67" i="63"/>
  <c r="E2645" i="63" s="1"/>
  <c r="K6" i="63"/>
  <c r="E128" i="63" s="1"/>
  <c r="F65" i="46"/>
  <c r="K51" i="63"/>
  <c r="E2629" i="63" s="1"/>
  <c r="AS60" i="63"/>
  <c r="E4032" i="63" s="1"/>
  <c r="AS15" i="63"/>
  <c r="E1531" i="63" s="1"/>
  <c r="AF19" i="46"/>
  <c r="K49" i="63"/>
  <c r="E2627" i="63" s="1"/>
  <c r="F63" i="46"/>
  <c r="K4" i="63"/>
  <c r="E126" i="63" s="1"/>
  <c r="AG19" i="46"/>
  <c r="AT60" i="63"/>
  <c r="E4073" i="63" s="1"/>
  <c r="AT15" i="63"/>
  <c r="E1572" i="63" s="1"/>
  <c r="AR15" i="63"/>
  <c r="E1490" i="63" s="1"/>
  <c r="AR60" i="63"/>
  <c r="E3991" i="63" s="1"/>
  <c r="AE19" i="46"/>
  <c r="AQ21" i="63"/>
  <c r="E1455" i="63" s="1"/>
  <c r="AQ66" i="63"/>
  <c r="E3956" i="63" s="1"/>
  <c r="AD25" i="46"/>
  <c r="F79" i="46"/>
  <c r="K20" i="63"/>
  <c r="E142" i="63" s="1"/>
  <c r="K65" i="63"/>
  <c r="E2643" i="63" s="1"/>
  <c r="AD33" i="46"/>
  <c r="AQ74" i="63"/>
  <c r="E3964" i="63" s="1"/>
  <c r="AQ29" i="63"/>
  <c r="E1463" i="63" s="1"/>
  <c r="AQ15" i="63"/>
  <c r="E1449" i="63" s="1"/>
  <c r="AQ60" i="63"/>
  <c r="E3950" i="63" s="1"/>
  <c r="AD19" i="46"/>
  <c r="L67" i="63"/>
  <c r="E2686" i="63" s="1"/>
  <c r="G81" i="46"/>
  <c r="L22" i="63"/>
  <c r="E185" i="63" s="1"/>
  <c r="K62" i="63"/>
  <c r="E2640" i="63" s="1"/>
  <c r="K17" i="63"/>
  <c r="E139" i="63" s="1"/>
  <c r="F76" i="46"/>
  <c r="AR78" i="63"/>
  <c r="E4009" i="63" s="1"/>
  <c r="AR33" i="63"/>
  <c r="E1508" i="63" s="1"/>
  <c r="AE37" i="46"/>
  <c r="AV15" i="63"/>
  <c r="E1654" i="63" s="1"/>
  <c r="AI19" i="46"/>
  <c r="AV60" i="63"/>
  <c r="E4155" i="63" s="1"/>
  <c r="K68" i="63"/>
  <c r="E2646" i="63" s="1"/>
  <c r="K23" i="63"/>
  <c r="E145" i="63" s="1"/>
  <c r="F82" i="46"/>
  <c r="J56" i="63"/>
  <c r="E2593" i="63" s="1"/>
  <c r="E70" i="46"/>
  <c r="J11" i="63"/>
  <c r="E92" i="63" s="1"/>
  <c r="AX60" i="63"/>
  <c r="E4237" i="63" s="1"/>
  <c r="AX15" i="63"/>
  <c r="E1736" i="63" s="1"/>
  <c r="AK19" i="46"/>
  <c r="AQ24" i="63"/>
  <c r="E1458" i="63" s="1"/>
  <c r="AD28" i="46"/>
  <c r="AQ69" i="63"/>
  <c r="E3959" i="63" s="1"/>
  <c r="K70" i="63"/>
  <c r="E2648" i="63" s="1"/>
  <c r="F84" i="46"/>
  <c r="K25" i="63"/>
  <c r="E147" i="63" s="1"/>
  <c r="L65" i="63"/>
  <c r="E2684" i="63" s="1"/>
  <c r="L20" i="63"/>
  <c r="E183" i="63" s="1"/>
  <c r="G79" i="46"/>
  <c r="AE33" i="46"/>
  <c r="AR74" i="63"/>
  <c r="E4005" i="63" s="1"/>
  <c r="AR29" i="63"/>
  <c r="E1504" i="63" s="1"/>
  <c r="AW15" i="63"/>
  <c r="E1695" i="63" s="1"/>
  <c r="AJ19" i="46"/>
  <c r="AW60" i="63"/>
  <c r="E4196" i="63" s="1"/>
  <c r="AF44" i="46"/>
  <c r="AS85" i="63"/>
  <c r="E4057" i="63" s="1"/>
  <c r="AS40" i="63"/>
  <c r="E1556" i="63" s="1"/>
  <c r="AU60" i="63"/>
  <c r="E4114" i="63" s="1"/>
  <c r="AU15" i="63"/>
  <c r="E1613" i="63" s="1"/>
  <c r="AH19" i="46"/>
  <c r="J6" i="63"/>
  <c r="E87" i="63" s="1"/>
  <c r="J51" i="63"/>
  <c r="E2588" i="63" s="1"/>
  <c r="E65" i="46"/>
  <c r="K3" i="63"/>
  <c r="E125" i="63" s="1"/>
  <c r="K48" i="63"/>
  <c r="E2626" i="63" s="1"/>
  <c r="F87" i="46"/>
  <c r="K28" i="63"/>
  <c r="E150" i="63" s="1"/>
  <c r="K73" i="63"/>
  <c r="E2651" i="63" s="1"/>
  <c r="AR24" i="63"/>
  <c r="E1499" i="63" s="1"/>
  <c r="AE28" i="46"/>
  <c r="AR69" i="63"/>
  <c r="E4000" i="63" s="1"/>
  <c r="T59" i="23"/>
  <c r="B32" i="44"/>
  <c r="E32" i="44" s="1"/>
  <c r="AY54" i="63"/>
  <c r="E4272" i="63" s="1"/>
  <c r="AY9" i="63"/>
  <c r="E1771" i="63" s="1"/>
  <c r="AL13" i="46"/>
  <c r="AY55" i="63"/>
  <c r="E4273" i="63" s="1"/>
  <c r="AY10" i="63"/>
  <c r="E1772" i="63" s="1"/>
  <c r="AL14" i="46"/>
  <c r="AY4" i="63"/>
  <c r="E1766" i="63" s="1"/>
  <c r="AY49" i="63"/>
  <c r="E4267" i="63" s="1"/>
  <c r="AL8" i="46"/>
  <c r="AY3" i="63"/>
  <c r="E1765" i="63" s="1"/>
  <c r="AL6" i="46"/>
  <c r="AY48" i="63"/>
  <c r="E4266" i="63" s="1"/>
  <c r="AL7" i="46"/>
  <c r="AY51" i="63"/>
  <c r="E4269" i="63" s="1"/>
  <c r="AY6" i="63"/>
  <c r="E1768" i="63" s="1"/>
  <c r="AL10" i="46"/>
  <c r="AY11" i="63"/>
  <c r="E1773" i="63" s="1"/>
  <c r="AY56" i="63"/>
  <c r="E4274" i="63" s="1"/>
  <c r="AL15" i="46"/>
  <c r="AY58" i="63"/>
  <c r="E4276" i="63" s="1"/>
  <c r="AY13" i="63"/>
  <c r="E1775" i="63" s="1"/>
  <c r="AL17" i="46"/>
  <c r="AY50" i="63"/>
  <c r="E4268" i="63" s="1"/>
  <c r="AY5" i="63"/>
  <c r="E1767" i="63" s="1"/>
  <c r="AL9" i="46"/>
  <c r="AY15" i="63"/>
  <c r="E1777" i="63" s="1"/>
  <c r="AY60" i="63"/>
  <c r="E4278" i="63" s="1"/>
  <c r="AL19" i="46"/>
  <c r="AY12" i="63"/>
  <c r="E1774" i="63" s="1"/>
  <c r="AY57" i="63"/>
  <c r="E4275" i="63" s="1"/>
  <c r="AL16" i="46"/>
  <c r="AY53" i="63"/>
  <c r="E4271" i="63" s="1"/>
  <c r="AY8" i="63"/>
  <c r="E1770" i="63" s="1"/>
  <c r="AL12" i="46"/>
  <c r="AY7" i="63"/>
  <c r="E1769" i="63" s="1"/>
  <c r="AY52" i="63"/>
  <c r="E4270" i="63" s="1"/>
  <c r="AL11" i="46"/>
  <c r="AY59" i="63"/>
  <c r="E4277" i="63" s="1"/>
  <c r="AY14" i="63"/>
  <c r="E1776" i="63" s="1"/>
  <c r="AL18" i="46"/>
  <c r="AT70" i="63"/>
  <c r="E4083" i="63" s="1"/>
  <c r="AG29" i="46"/>
  <c r="AT25" i="63"/>
  <c r="E1582" i="63" s="1"/>
  <c r="AR64" i="63"/>
  <c r="E3995" i="63" s="1"/>
  <c r="AR19" i="63"/>
  <c r="E1494" i="63" s="1"/>
  <c r="AE23" i="46"/>
  <c r="AR82" i="63"/>
  <c r="E4013" i="63" s="1"/>
  <c r="AE41" i="46"/>
  <c r="AR37" i="63"/>
  <c r="E1512" i="63" s="1"/>
  <c r="AQ85" i="63"/>
  <c r="E3975" i="63" s="1"/>
  <c r="AQ40" i="63"/>
  <c r="E1474" i="63" s="1"/>
  <c r="AD44" i="46"/>
  <c r="AD54" i="46" l="1"/>
  <c r="AC58" i="46"/>
  <c r="H116" i="46"/>
  <c r="K63" i="63"/>
  <c r="E2641" i="63" s="1"/>
  <c r="F77" i="46"/>
  <c r="K18" i="63"/>
  <c r="E140" i="63" s="1"/>
  <c r="K5" i="63"/>
  <c r="E127" i="63" s="1"/>
  <c r="K50" i="63"/>
  <c r="E2628" i="63" s="1"/>
  <c r="F64" i="46"/>
  <c r="AQ84" i="63"/>
  <c r="E3974" i="63" s="1"/>
  <c r="AD43" i="46"/>
  <c r="AQ39" i="63"/>
  <c r="E1473" i="63" s="1"/>
  <c r="AR71" i="63"/>
  <c r="E4002" i="63" s="1"/>
  <c r="AR26" i="63"/>
  <c r="E1501" i="63" s="1"/>
  <c r="AE30" i="46"/>
  <c r="AQ71" i="63"/>
  <c r="E3961" i="63" s="1"/>
  <c r="AQ26" i="63"/>
  <c r="E1460" i="63" s="1"/>
  <c r="AD30" i="46"/>
  <c r="F89" i="46"/>
  <c r="K75" i="63"/>
  <c r="E2653" i="63" s="1"/>
  <c r="K30" i="63"/>
  <c r="E152" i="63" s="1"/>
  <c r="I32" i="63"/>
  <c r="E72" i="63" s="1"/>
  <c r="I77" i="63"/>
  <c r="E2573" i="63" s="1"/>
  <c r="D91" i="46"/>
  <c r="H32" i="63"/>
  <c r="E31" i="63" s="1"/>
  <c r="H77" i="63"/>
  <c r="E2532" i="63" s="1"/>
  <c r="F69" i="46"/>
  <c r="K55" i="63"/>
  <c r="E2633" i="63" s="1"/>
  <c r="K10" i="63"/>
  <c r="E132" i="63" s="1"/>
  <c r="AS80" i="63"/>
  <c r="E4052" i="63" s="1"/>
  <c r="AF39" i="46"/>
  <c r="AS35" i="63"/>
  <c r="E1551" i="63" s="1"/>
  <c r="AQ80" i="63"/>
  <c r="E3970" i="63" s="1"/>
  <c r="AD39" i="46"/>
  <c r="AQ35" i="63"/>
  <c r="E1469" i="63" s="1"/>
  <c r="AQ34" i="63"/>
  <c r="E1468" i="63" s="1"/>
  <c r="AQ79" i="63"/>
  <c r="E3969" i="63" s="1"/>
  <c r="AD38" i="46"/>
  <c r="AQ31" i="63"/>
  <c r="E1465" i="63" s="1"/>
  <c r="AQ76" i="63"/>
  <c r="E3966" i="63" s="1"/>
  <c r="AD35" i="46"/>
  <c r="F91" i="46"/>
  <c r="K77" i="63"/>
  <c r="E2655" i="63" s="1"/>
  <c r="K32" i="63"/>
  <c r="E154" i="63" s="1"/>
  <c r="AQ16" i="63"/>
  <c r="E1450" i="63" s="1"/>
  <c r="AD20" i="46"/>
  <c r="AQ61" i="63"/>
  <c r="E3951" i="63" s="1"/>
  <c r="G89" i="46"/>
  <c r="L30" i="63"/>
  <c r="E193" i="63" s="1"/>
  <c r="L75" i="63"/>
  <c r="E2694" i="63" s="1"/>
  <c r="J32" i="63"/>
  <c r="E113" i="63" s="1"/>
  <c r="E91" i="46"/>
  <c r="J77" i="63"/>
  <c r="E2614" i="63" s="1"/>
  <c r="G91" i="46"/>
  <c r="L77" i="63"/>
  <c r="E2696" i="63" s="1"/>
  <c r="L32" i="63"/>
  <c r="E195" i="63" s="1"/>
  <c r="K59" i="63"/>
  <c r="E2637" i="63" s="1"/>
  <c r="K14" i="63"/>
  <c r="E136" i="63" s="1"/>
  <c r="F73" i="46"/>
  <c r="K58" i="63"/>
  <c r="E2636" i="63" s="1"/>
  <c r="K13" i="63"/>
  <c r="E135" i="63" s="1"/>
  <c r="F72" i="46"/>
  <c r="AR31" i="63"/>
  <c r="E1506" i="63" s="1"/>
  <c r="AE35" i="46"/>
  <c r="AR76" i="63"/>
  <c r="E4007" i="63" s="1"/>
  <c r="J68" i="63"/>
  <c r="E2605" i="63" s="1"/>
  <c r="E82" i="46"/>
  <c r="J23" i="63"/>
  <c r="E104" i="63" s="1"/>
  <c r="I5" i="63"/>
  <c r="E45" i="63" s="1"/>
  <c r="D64" i="46"/>
  <c r="I50" i="63"/>
  <c r="E2546" i="63" s="1"/>
  <c r="W6" i="23"/>
  <c r="V58" i="23"/>
  <c r="V59" i="23" s="1"/>
  <c r="W7" i="23"/>
  <c r="X8" i="23" s="1"/>
  <c r="Y9" i="23" s="1"/>
  <c r="Z10" i="23" s="1"/>
  <c r="AA11" i="23" s="1"/>
  <c r="AB12" i="23" s="1"/>
  <c r="AC13" i="23" s="1"/>
  <c r="AD14" i="23" s="1"/>
  <c r="AE15" i="23" s="1"/>
  <c r="AF16" i="23" s="1"/>
  <c r="AG17" i="23" s="1"/>
  <c r="AH18" i="23" s="1"/>
  <c r="AI19" i="23" s="1"/>
  <c r="AJ20" i="23" s="1"/>
  <c r="AK21" i="23" s="1"/>
  <c r="AL22" i="23" s="1"/>
  <c r="AM23" i="23" s="1"/>
  <c r="AN24" i="23" s="1"/>
  <c r="E85" i="46"/>
  <c r="J26" i="63"/>
  <c r="E107" i="63" s="1"/>
  <c r="J71" i="63"/>
  <c r="E2608" i="63" s="1"/>
  <c r="J16" i="63"/>
  <c r="E97" i="63" s="1"/>
  <c r="E75" i="46"/>
  <c r="J61" i="63"/>
  <c r="E2598" i="63" s="1"/>
  <c r="AV16" i="63"/>
  <c r="E1655" i="63" s="1"/>
  <c r="AI20" i="46"/>
  <c r="AV61" i="63"/>
  <c r="E4156" i="63" s="1"/>
  <c r="AK20" i="46"/>
  <c r="AX16" i="63"/>
  <c r="E1737" i="63" s="1"/>
  <c r="AX61" i="63"/>
  <c r="E4238" i="63" s="1"/>
  <c r="K19" i="63"/>
  <c r="E141" i="63" s="1"/>
  <c r="F78" i="46"/>
  <c r="K64" i="63"/>
  <c r="E2642" i="63" s="1"/>
  <c r="K21" i="63"/>
  <c r="E143" i="63" s="1"/>
  <c r="K66" i="63"/>
  <c r="E2644" i="63" s="1"/>
  <c r="F80" i="46"/>
  <c r="J48" i="63"/>
  <c r="E2585" i="63" s="1"/>
  <c r="J3" i="63"/>
  <c r="E84" i="63" s="1"/>
  <c r="AS67" i="63"/>
  <c r="E4039" i="63" s="1"/>
  <c r="AS22" i="63"/>
  <c r="E1538" i="63" s="1"/>
  <c r="AF26" i="46"/>
  <c r="J10" i="63"/>
  <c r="E91" i="63" s="1"/>
  <c r="J55" i="63"/>
  <c r="E2592" i="63" s="1"/>
  <c r="E69" i="46"/>
  <c r="AE20" i="46"/>
  <c r="AR16" i="63"/>
  <c r="E1491" i="63" s="1"/>
  <c r="AR61" i="63"/>
  <c r="E3992" i="63" s="1"/>
  <c r="J27" i="63"/>
  <c r="E108" i="63" s="1"/>
  <c r="E86" i="46"/>
  <c r="J72" i="63"/>
  <c r="E2609" i="63" s="1"/>
  <c r="J67" i="63"/>
  <c r="E2604" i="63" s="1"/>
  <c r="J22" i="63"/>
  <c r="E103" i="63" s="1"/>
  <c r="E81" i="46"/>
  <c r="AR25" i="63"/>
  <c r="E1500" i="63" s="1"/>
  <c r="AR70" i="63"/>
  <c r="E4001" i="63" s="1"/>
  <c r="AE29" i="46"/>
  <c r="AT67" i="63"/>
  <c r="E4080" i="63" s="1"/>
  <c r="AG26" i="46"/>
  <c r="AT22" i="63"/>
  <c r="E1579" i="63" s="1"/>
  <c r="AR88" i="63"/>
  <c r="E4019" i="63" s="1"/>
  <c r="AE47" i="46"/>
  <c r="AF48" i="46" s="1"/>
  <c r="AG49" i="46" s="1"/>
  <c r="AH50" i="46" s="1"/>
  <c r="AI51" i="46" s="1"/>
  <c r="AR43" i="63"/>
  <c r="E1518" i="63" s="1"/>
  <c r="AS79" i="63"/>
  <c r="E4051" i="63" s="1"/>
  <c r="AS34" i="63"/>
  <c r="E1550" i="63" s="1"/>
  <c r="AF38" i="46"/>
  <c r="AF20" i="46"/>
  <c r="AS16" i="63"/>
  <c r="E1532" i="63" s="1"/>
  <c r="AS61" i="63"/>
  <c r="E4033" i="63" s="1"/>
  <c r="AR83" i="63"/>
  <c r="E4014" i="63" s="1"/>
  <c r="AE42" i="46"/>
  <c r="AR38" i="63"/>
  <c r="E1513" i="63" s="1"/>
  <c r="E78" i="46"/>
  <c r="J64" i="63"/>
  <c r="E2601" i="63" s="1"/>
  <c r="J19" i="63"/>
  <c r="E100" i="63" s="1"/>
  <c r="AS43" i="63"/>
  <c r="E1559" i="63" s="1"/>
  <c r="AS88" i="63"/>
  <c r="E4060" i="63" s="1"/>
  <c r="AF47" i="46"/>
  <c r="AG48" i="46" s="1"/>
  <c r="AH49" i="46" s="1"/>
  <c r="AI50" i="46" s="1"/>
  <c r="AJ51" i="46" s="1"/>
  <c r="AK52" i="46" s="1"/>
  <c r="AL53" i="46" s="1"/>
  <c r="AM54" i="46" s="1"/>
  <c r="AN55" i="46" s="1"/>
  <c r="AO56" i="46" s="1"/>
  <c r="AT41" i="63"/>
  <c r="E1598" i="63" s="1"/>
  <c r="AT86" i="63"/>
  <c r="E4099" i="63" s="1"/>
  <c r="AG45" i="46"/>
  <c r="I55" i="63"/>
  <c r="E2551" i="63" s="1"/>
  <c r="I10" i="63"/>
  <c r="E50" i="63" s="1"/>
  <c r="D69" i="46"/>
  <c r="AR22" i="63"/>
  <c r="E1497" i="63" s="1"/>
  <c r="AE26" i="46"/>
  <c r="AR67" i="63"/>
  <c r="E3998" i="63" s="1"/>
  <c r="AU16" i="63"/>
  <c r="E1614" i="63" s="1"/>
  <c r="AU61" i="63"/>
  <c r="E4115" i="63" s="1"/>
  <c r="AH20" i="46"/>
  <c r="J50" i="63"/>
  <c r="E2587" i="63" s="1"/>
  <c r="E64" i="46"/>
  <c r="J5" i="63"/>
  <c r="E86" i="63" s="1"/>
  <c r="J25" i="63"/>
  <c r="E106" i="63" s="1"/>
  <c r="E84" i="46"/>
  <c r="J70" i="63"/>
  <c r="E2607" i="63" s="1"/>
  <c r="K8" i="63"/>
  <c r="E130" i="63" s="1"/>
  <c r="K53" i="63"/>
  <c r="E2631" i="63" s="1"/>
  <c r="F67" i="46"/>
  <c r="J66" i="63"/>
  <c r="E2603" i="63" s="1"/>
  <c r="E80" i="46"/>
  <c r="J21" i="63"/>
  <c r="E102" i="63" s="1"/>
  <c r="AS25" i="63"/>
  <c r="E1541" i="63" s="1"/>
  <c r="AS70" i="63"/>
  <c r="E4042" i="63" s="1"/>
  <c r="AF29" i="46"/>
  <c r="AF34" i="46"/>
  <c r="AS75" i="63"/>
  <c r="E4047" i="63" s="1"/>
  <c r="AS30" i="63"/>
  <c r="E1546" i="63" s="1"/>
  <c r="E83" i="46"/>
  <c r="J24" i="63"/>
  <c r="E105" i="63" s="1"/>
  <c r="J69" i="63"/>
  <c r="E2606" i="63" s="1"/>
  <c r="AY16" i="63"/>
  <c r="E1778" i="63" s="1"/>
  <c r="AY61" i="63"/>
  <c r="E4279" i="63" s="1"/>
  <c r="AL20" i="46"/>
  <c r="AW61" i="63"/>
  <c r="E4197" i="63" s="1"/>
  <c r="AW16" i="63"/>
  <c r="E1696" i="63" s="1"/>
  <c r="AJ20" i="46"/>
  <c r="AR30" i="63"/>
  <c r="E1505" i="63" s="1"/>
  <c r="AE34" i="46"/>
  <c r="AR75" i="63"/>
  <c r="E4006" i="63" s="1"/>
  <c r="AG20" i="46"/>
  <c r="AT16" i="63"/>
  <c r="E1573" i="63" s="1"/>
  <c r="AT61" i="63"/>
  <c r="E4074" i="63" s="1"/>
  <c r="AR73" i="63"/>
  <c r="E4004" i="63" s="1"/>
  <c r="AR28" i="63"/>
  <c r="E1503" i="63" s="1"/>
  <c r="AE32" i="46"/>
  <c r="J53" i="63"/>
  <c r="E2590" i="63" s="1"/>
  <c r="E67" i="46"/>
  <c r="J8" i="63"/>
  <c r="E89" i="63" s="1"/>
  <c r="AS64" i="63"/>
  <c r="E4036" i="63" s="1"/>
  <c r="AF23" i="46"/>
  <c r="AS19" i="63"/>
  <c r="E1535" i="63" s="1"/>
  <c r="K61" i="63"/>
  <c r="E2639" i="63" s="1"/>
  <c r="F75" i="46"/>
  <c r="K16" i="63"/>
  <c r="E138" i="63" s="1"/>
  <c r="E73" i="46"/>
  <c r="J14" i="63"/>
  <c r="E95" i="63" s="1"/>
  <c r="J59" i="63"/>
  <c r="E2596" i="63" s="1"/>
  <c r="AZ60" i="63"/>
  <c r="E4319" i="63" s="1"/>
  <c r="AZ15" i="63"/>
  <c r="E1818" i="63" s="1"/>
  <c r="AM19" i="46"/>
  <c r="AZ54" i="63"/>
  <c r="E4313" i="63" s="1"/>
  <c r="AZ9" i="63"/>
  <c r="E1812" i="63" s="1"/>
  <c r="AM13" i="46"/>
  <c r="AZ6" i="63"/>
  <c r="E1809" i="63" s="1"/>
  <c r="AZ51" i="63"/>
  <c r="E4310" i="63" s="1"/>
  <c r="AM10" i="46"/>
  <c r="AZ12" i="63"/>
  <c r="E1815" i="63" s="1"/>
  <c r="AZ57" i="63"/>
  <c r="E4316" i="63" s="1"/>
  <c r="AM16" i="46"/>
  <c r="AZ49" i="63"/>
  <c r="E4308" i="63" s="1"/>
  <c r="AZ4" i="63"/>
  <c r="E1807" i="63" s="1"/>
  <c r="AM8" i="46"/>
  <c r="AZ3" i="63"/>
  <c r="E1806" i="63" s="1"/>
  <c r="AM7" i="46"/>
  <c r="AZ48" i="63"/>
  <c r="E4307" i="63" s="1"/>
  <c r="AM6" i="46"/>
  <c r="AZ5" i="63"/>
  <c r="E1808" i="63" s="1"/>
  <c r="AZ50" i="63"/>
  <c r="E4309" i="63" s="1"/>
  <c r="AM9" i="46"/>
  <c r="AZ56" i="63"/>
  <c r="E4315" i="63" s="1"/>
  <c r="AM15" i="46"/>
  <c r="AZ11" i="63"/>
  <c r="E1814" i="63" s="1"/>
  <c r="AZ53" i="63"/>
  <c r="E4312" i="63" s="1"/>
  <c r="AZ8" i="63"/>
  <c r="E1811" i="63" s="1"/>
  <c r="AM12" i="46"/>
  <c r="AZ13" i="63"/>
  <c r="E1816" i="63" s="1"/>
  <c r="AZ58" i="63"/>
  <c r="E4317" i="63" s="1"/>
  <c r="AM17" i="46"/>
  <c r="AZ16" i="63"/>
  <c r="E1819" i="63" s="1"/>
  <c r="AZ61" i="63"/>
  <c r="E4320" i="63" s="1"/>
  <c r="AM20" i="46"/>
  <c r="AZ59" i="63"/>
  <c r="E4318" i="63" s="1"/>
  <c r="AZ14" i="63"/>
  <c r="E1817" i="63" s="1"/>
  <c r="AM18" i="46"/>
  <c r="AZ7" i="63"/>
  <c r="E1810" i="63" s="1"/>
  <c r="AZ52" i="63"/>
  <c r="E4311" i="63" s="1"/>
  <c r="AM11" i="46"/>
  <c r="AZ55" i="63"/>
  <c r="E4314" i="63" s="1"/>
  <c r="AM14" i="46"/>
  <c r="AZ10" i="63"/>
  <c r="E1813" i="63" s="1"/>
  <c r="AS38" i="63"/>
  <c r="E1554" i="63" s="1"/>
  <c r="AS83" i="63"/>
  <c r="E4055" i="63" s="1"/>
  <c r="AF42" i="46"/>
  <c r="AS65" i="63"/>
  <c r="E4037" i="63" s="1"/>
  <c r="AS20" i="63"/>
  <c r="E1536" i="63" s="1"/>
  <c r="AF24" i="46"/>
  <c r="AU71" i="63"/>
  <c r="E4125" i="63" s="1"/>
  <c r="AU26" i="63"/>
  <c r="E1624" i="63" s="1"/>
  <c r="AH30" i="46"/>
  <c r="AR86" i="63"/>
  <c r="E4017" i="63" s="1"/>
  <c r="AR41" i="63"/>
  <c r="E1516" i="63" s="1"/>
  <c r="AE45" i="46"/>
  <c r="AE55" i="46" l="1"/>
  <c r="AD58" i="46"/>
  <c r="AJ52" i="46"/>
  <c r="G116" i="46"/>
  <c r="AR27" i="63"/>
  <c r="E1502" i="63" s="1"/>
  <c r="AE31" i="46"/>
  <c r="AR72" i="63"/>
  <c r="E4003" i="63" s="1"/>
  <c r="AR40" i="63"/>
  <c r="E1515" i="63" s="1"/>
  <c r="AE44" i="46"/>
  <c r="AR85" i="63"/>
  <c r="E4016" i="63" s="1"/>
  <c r="J4" i="63"/>
  <c r="E85" i="63" s="1"/>
  <c r="J49" i="63"/>
  <c r="E2586" i="63" s="1"/>
  <c r="E63" i="46"/>
  <c r="AS72" i="63"/>
  <c r="E4044" i="63" s="1"/>
  <c r="AS27" i="63"/>
  <c r="E1543" i="63" s="1"/>
  <c r="AF31" i="46"/>
  <c r="E76" i="46"/>
  <c r="J17" i="63"/>
  <c r="E98" i="63" s="1"/>
  <c r="J62" i="63"/>
  <c r="E2599" i="63" s="1"/>
  <c r="AS77" i="63"/>
  <c r="E4049" i="63" s="1"/>
  <c r="AF36" i="46"/>
  <c r="AS32" i="63"/>
  <c r="E1548" i="63" s="1"/>
  <c r="AE36" i="46"/>
  <c r="AR32" i="63"/>
  <c r="E1507" i="63" s="1"/>
  <c r="AR77" i="63"/>
  <c r="E4008" i="63" s="1"/>
  <c r="F88" i="46"/>
  <c r="K29" i="63"/>
  <c r="E151" i="63" s="1"/>
  <c r="K74" i="63"/>
  <c r="E2652" i="63" s="1"/>
  <c r="H76" i="63"/>
  <c r="E2531" i="63" s="1"/>
  <c r="H31" i="63"/>
  <c r="E30" i="63" s="1"/>
  <c r="AT81" i="63"/>
  <c r="E4094" i="63" s="1"/>
  <c r="AT36" i="63"/>
  <c r="E1593" i="63" s="1"/>
  <c r="AG40" i="46"/>
  <c r="K31" i="63"/>
  <c r="E153" i="63" s="1"/>
  <c r="F90" i="46"/>
  <c r="K76" i="63"/>
  <c r="E2654" i="63" s="1"/>
  <c r="AR62" i="63"/>
  <c r="E3993" i="63" s="1"/>
  <c r="AE21" i="46"/>
  <c r="AR17" i="63"/>
  <c r="E1492" i="63" s="1"/>
  <c r="AR80" i="63"/>
  <c r="E4011" i="63" s="1"/>
  <c r="AR35" i="63"/>
  <c r="E1510" i="63" s="1"/>
  <c r="AE39" i="46"/>
  <c r="AR36" i="63"/>
  <c r="E1511" i="63" s="1"/>
  <c r="AR81" i="63"/>
  <c r="E4012" i="63" s="1"/>
  <c r="AE40" i="46"/>
  <c r="E71" i="46"/>
  <c r="J57" i="63"/>
  <c r="E2594" i="63" s="1"/>
  <c r="J12" i="63"/>
  <c r="E93" i="63" s="1"/>
  <c r="I76" i="63"/>
  <c r="E2572" i="63" s="1"/>
  <c r="I31" i="63"/>
  <c r="E71" i="63" s="1"/>
  <c r="D90" i="46"/>
  <c r="E90" i="46"/>
  <c r="J31" i="63"/>
  <c r="E112" i="63" s="1"/>
  <c r="J76" i="63"/>
  <c r="E2613" i="63" s="1"/>
  <c r="J58" i="63"/>
  <c r="E2595" i="63" s="1"/>
  <c r="E72" i="46"/>
  <c r="J13" i="63"/>
  <c r="E94" i="63" s="1"/>
  <c r="J54" i="63"/>
  <c r="E2591" i="63" s="1"/>
  <c r="J9" i="63"/>
  <c r="E90" i="63" s="1"/>
  <c r="E68" i="46"/>
  <c r="E88" i="46"/>
  <c r="J74" i="63"/>
  <c r="E2611" i="63" s="1"/>
  <c r="J29" i="63"/>
  <c r="E110" i="63" s="1"/>
  <c r="I23" i="63"/>
  <c r="E63" i="63" s="1"/>
  <c r="I68" i="63"/>
  <c r="E2564" i="63" s="1"/>
  <c r="D82" i="46"/>
  <c r="J52" i="63"/>
  <c r="E2589" i="63" s="1"/>
  <c r="J7" i="63"/>
  <c r="E88" i="63" s="1"/>
  <c r="E66" i="46"/>
  <c r="AT17" i="63"/>
  <c r="E1574" i="63" s="1"/>
  <c r="AT62" i="63"/>
  <c r="E4075" i="63" s="1"/>
  <c r="AG21" i="46"/>
  <c r="I54" i="63"/>
  <c r="E2550" i="63" s="1"/>
  <c r="D68" i="46"/>
  <c r="I9" i="63"/>
  <c r="E49" i="63" s="1"/>
  <c r="AH21" i="46"/>
  <c r="AU17" i="63"/>
  <c r="E1615" i="63" s="1"/>
  <c r="AU62" i="63"/>
  <c r="E4116" i="63" s="1"/>
  <c r="AS76" i="63"/>
  <c r="E4048" i="63" s="1"/>
  <c r="AS31" i="63"/>
  <c r="E1547" i="63" s="1"/>
  <c r="AF35" i="46"/>
  <c r="AS23" i="63"/>
  <c r="E1539" i="63" s="1"/>
  <c r="AS68" i="63"/>
  <c r="E4040" i="63" s="1"/>
  <c r="AF27" i="46"/>
  <c r="I21" i="63"/>
  <c r="E61" i="63" s="1"/>
  <c r="I66" i="63"/>
  <c r="E2562" i="63" s="1"/>
  <c r="D80" i="46"/>
  <c r="AS62" i="63"/>
  <c r="E4034" i="63" s="1"/>
  <c r="AS17" i="63"/>
  <c r="E1533" i="63" s="1"/>
  <c r="AF21" i="46"/>
  <c r="AL21" i="46"/>
  <c r="AY62" i="63"/>
  <c r="E4280" i="63" s="1"/>
  <c r="AY17" i="63"/>
  <c r="E1779" i="63" s="1"/>
  <c r="AX62" i="63"/>
  <c r="E4239" i="63" s="1"/>
  <c r="AX17" i="63"/>
  <c r="E1738" i="63" s="1"/>
  <c r="AK21" i="46"/>
  <c r="AG30" i="46"/>
  <c r="AT71" i="63"/>
  <c r="E4084" i="63" s="1"/>
  <c r="AT26" i="63"/>
  <c r="E1583" i="63" s="1"/>
  <c r="I49" i="63"/>
  <c r="E2545" i="63" s="1"/>
  <c r="I4" i="63"/>
  <c r="E44" i="63" s="1"/>
  <c r="D63" i="46"/>
  <c r="H9" i="63"/>
  <c r="E8" i="63" s="1"/>
  <c r="H54" i="63"/>
  <c r="E2509" i="63" s="1"/>
  <c r="AW17" i="63"/>
  <c r="E1697" i="63" s="1"/>
  <c r="AJ21" i="46"/>
  <c r="AW62" i="63"/>
  <c r="E4198" i="63" s="1"/>
  <c r="I71" i="63"/>
  <c r="E2567" i="63" s="1"/>
  <c r="I26" i="63"/>
  <c r="E66" i="63" s="1"/>
  <c r="D85" i="46"/>
  <c r="X6" i="23"/>
  <c r="W58" i="23"/>
  <c r="W59" i="23" s="1"/>
  <c r="X7" i="23"/>
  <c r="Y8" i="23" s="1"/>
  <c r="Z9" i="23" s="1"/>
  <c r="AA10" i="23" s="1"/>
  <c r="AB11" i="23" s="1"/>
  <c r="AC12" i="23" s="1"/>
  <c r="AD13" i="23" s="1"/>
  <c r="AE14" i="23" s="1"/>
  <c r="AF15" i="23" s="1"/>
  <c r="AG16" i="23" s="1"/>
  <c r="AH17" i="23" s="1"/>
  <c r="AI18" i="23" s="1"/>
  <c r="AJ19" i="23" s="1"/>
  <c r="AK20" i="23" s="1"/>
  <c r="AL21" i="23" s="1"/>
  <c r="AM22" i="23" s="1"/>
  <c r="AN23" i="23" s="1"/>
  <c r="AZ17" i="63"/>
  <c r="E1820" i="63" s="1"/>
  <c r="AZ62" i="63"/>
  <c r="E4321" i="63" s="1"/>
  <c r="AM21" i="46"/>
  <c r="AT76" i="63"/>
  <c r="E4089" i="63" s="1"/>
  <c r="AT31" i="63"/>
  <c r="E1588" i="63" s="1"/>
  <c r="AG35" i="46"/>
  <c r="AH46" i="46"/>
  <c r="AU42" i="63"/>
  <c r="E1640" i="63" s="1"/>
  <c r="AU87" i="63"/>
  <c r="E4141" i="63" s="1"/>
  <c r="AT35" i="63"/>
  <c r="E1592" i="63" s="1"/>
  <c r="AT80" i="63"/>
  <c r="E4093" i="63" s="1"/>
  <c r="AG39" i="46"/>
  <c r="E79" i="46"/>
  <c r="J65" i="63"/>
  <c r="E2602" i="63" s="1"/>
  <c r="J20" i="63"/>
  <c r="E101" i="63" s="1"/>
  <c r="I15" i="63"/>
  <c r="E55" i="63" s="1"/>
  <c r="D74" i="46"/>
  <c r="I60" i="63"/>
  <c r="E2556" i="63" s="1"/>
  <c r="AT20" i="63"/>
  <c r="E1577" i="63" s="1"/>
  <c r="AG24" i="46"/>
  <c r="AT65" i="63"/>
  <c r="E4078" i="63" s="1"/>
  <c r="AV17" i="63"/>
  <c r="E1656" i="63" s="1"/>
  <c r="AV62" i="63"/>
  <c r="E4157" i="63" s="1"/>
  <c r="AI21" i="46"/>
  <c r="I20" i="63"/>
  <c r="E60" i="63" s="1"/>
  <c r="I65" i="63"/>
  <c r="E2561" i="63" s="1"/>
  <c r="D79" i="46"/>
  <c r="AS39" i="63"/>
  <c r="E1555" i="63" s="1"/>
  <c r="AF43" i="46"/>
  <c r="AS84" i="63"/>
  <c r="E4056" i="63" s="1"/>
  <c r="I22" i="63"/>
  <c r="E62" i="63" s="1"/>
  <c r="D81" i="46"/>
  <c r="I67" i="63"/>
  <c r="E2563" i="63" s="1"/>
  <c r="J15" i="63"/>
  <c r="E96" i="63" s="1"/>
  <c r="E74" i="46"/>
  <c r="J60" i="63"/>
  <c r="E2597" i="63" s="1"/>
  <c r="AS74" i="63"/>
  <c r="E4046" i="63" s="1"/>
  <c r="AS29" i="63"/>
  <c r="E1545" i="63" s="1"/>
  <c r="AF33" i="46"/>
  <c r="D84" i="46"/>
  <c r="I70" i="63"/>
  <c r="E2566" i="63" s="1"/>
  <c r="I25" i="63"/>
  <c r="E65" i="63" s="1"/>
  <c r="H4" i="63"/>
  <c r="E3" i="63" s="1"/>
  <c r="H49" i="63"/>
  <c r="E2504" i="63" s="1"/>
  <c r="I63" i="63"/>
  <c r="E2559" i="63" s="1"/>
  <c r="I18" i="63"/>
  <c r="E58" i="63" s="1"/>
  <c r="D77" i="46"/>
  <c r="E77" i="46"/>
  <c r="J18" i="63"/>
  <c r="E99" i="63" s="1"/>
  <c r="J63" i="63"/>
  <c r="E2600" i="63" s="1"/>
  <c r="I13" i="63"/>
  <c r="E53" i="63" s="1"/>
  <c r="I58" i="63"/>
  <c r="E2554" i="63" s="1"/>
  <c r="D72" i="46"/>
  <c r="I7" i="63"/>
  <c r="E47" i="63" s="1"/>
  <c r="I52" i="63"/>
  <c r="E2548" i="63" s="1"/>
  <c r="D66" i="46"/>
  <c r="D83" i="46"/>
  <c r="I24" i="63"/>
  <c r="E64" i="63" s="1"/>
  <c r="I69" i="63"/>
  <c r="E2565" i="63" s="1"/>
  <c r="AU23" i="63"/>
  <c r="E1621" i="63" s="1"/>
  <c r="AH27" i="46"/>
  <c r="AU68" i="63"/>
  <c r="E4122" i="63" s="1"/>
  <c r="AS71" i="63"/>
  <c r="E4043" i="63" s="1"/>
  <c r="AF30" i="46"/>
  <c r="AS26" i="63"/>
  <c r="E1542" i="63" s="1"/>
  <c r="AT68" i="63"/>
  <c r="E4081" i="63" s="1"/>
  <c r="AT23" i="63"/>
  <c r="E1580" i="63" s="1"/>
  <c r="AG27" i="46"/>
  <c r="BA60" i="63"/>
  <c r="E4360" i="63" s="1"/>
  <c r="BA15" i="63"/>
  <c r="E1859" i="63" s="1"/>
  <c r="AN19" i="46"/>
  <c r="BA17" i="63"/>
  <c r="E1861" i="63" s="1"/>
  <c r="BA62" i="63"/>
  <c r="E4362" i="63" s="1"/>
  <c r="AN21" i="46"/>
  <c r="BA9" i="63"/>
  <c r="E1853" i="63" s="1"/>
  <c r="BA54" i="63"/>
  <c r="E4354" i="63" s="1"/>
  <c r="AN13" i="46"/>
  <c r="BA3" i="63"/>
  <c r="E1847" i="63" s="1"/>
  <c r="BA48" i="63"/>
  <c r="E4348" i="63" s="1"/>
  <c r="AN7" i="46"/>
  <c r="AN6" i="46"/>
  <c r="BA4" i="63"/>
  <c r="E1848" i="63" s="1"/>
  <c r="BA49" i="63"/>
  <c r="E4349" i="63" s="1"/>
  <c r="AN8" i="46"/>
  <c r="BA50" i="63"/>
  <c r="E4350" i="63" s="1"/>
  <c r="BA5" i="63"/>
  <c r="E1849" i="63" s="1"/>
  <c r="AN9" i="46"/>
  <c r="BA7" i="63"/>
  <c r="E1851" i="63" s="1"/>
  <c r="BA52" i="63"/>
  <c r="E4352" i="63" s="1"/>
  <c r="AN11" i="46"/>
  <c r="BA10" i="63"/>
  <c r="E1854" i="63" s="1"/>
  <c r="BA55" i="63"/>
  <c r="E4355" i="63" s="1"/>
  <c r="AN14" i="46"/>
  <c r="BA56" i="63"/>
  <c r="E4356" i="63" s="1"/>
  <c r="BA11" i="63"/>
  <c r="E1855" i="63" s="1"/>
  <c r="AN15" i="46"/>
  <c r="BA53" i="63"/>
  <c r="E4353" i="63" s="1"/>
  <c r="BA8" i="63"/>
  <c r="E1852" i="63" s="1"/>
  <c r="AN12" i="46"/>
  <c r="BA59" i="63"/>
  <c r="E4359" i="63" s="1"/>
  <c r="BA14" i="63"/>
  <c r="E1858" i="63" s="1"/>
  <c r="AN18" i="46"/>
  <c r="BA12" i="63"/>
  <c r="E1856" i="63" s="1"/>
  <c r="BA57" i="63"/>
  <c r="E4357" i="63" s="1"/>
  <c r="AN16" i="46"/>
  <c r="BA6" i="63"/>
  <c r="E1850" i="63" s="1"/>
  <c r="AN10" i="46"/>
  <c r="BA51" i="63"/>
  <c r="E4351" i="63" s="1"/>
  <c r="BA13" i="63"/>
  <c r="E1857" i="63" s="1"/>
  <c r="BA58" i="63"/>
  <c r="E4358" i="63" s="1"/>
  <c r="AN17" i="46"/>
  <c r="BA16" i="63"/>
  <c r="E1860" i="63" s="1"/>
  <c r="BA61" i="63"/>
  <c r="E4361" i="63" s="1"/>
  <c r="AN20" i="46"/>
  <c r="AV72" i="63"/>
  <c r="E4167" i="63" s="1"/>
  <c r="AI31" i="46"/>
  <c r="AV27" i="63"/>
  <c r="E1666" i="63" s="1"/>
  <c r="AT66" i="63"/>
  <c r="E4079" i="63" s="1"/>
  <c r="AT21" i="63"/>
  <c r="E1578" i="63" s="1"/>
  <c r="AG25" i="46"/>
  <c r="AT39" i="63"/>
  <c r="E1596" i="63" s="1"/>
  <c r="AT84" i="63"/>
  <c r="E4097" i="63" s="1"/>
  <c r="AG43" i="46"/>
  <c r="AS87" i="63"/>
  <c r="E4059" i="63" s="1"/>
  <c r="AS42" i="63"/>
  <c r="E1558" i="63" s="1"/>
  <c r="AF46" i="46"/>
  <c r="AK53" i="46" l="1"/>
  <c r="AF56" i="46"/>
  <c r="AE58" i="46"/>
  <c r="I16" i="63"/>
  <c r="E56" i="63" s="1"/>
  <c r="D75" i="46"/>
  <c r="I61" i="63"/>
  <c r="E2557" i="63" s="1"/>
  <c r="AT73" i="63"/>
  <c r="E4086" i="63" s="1"/>
  <c r="AT28" i="63"/>
  <c r="E1585" i="63" s="1"/>
  <c r="AG32" i="46"/>
  <c r="AF32" i="46"/>
  <c r="AS28" i="63"/>
  <c r="E1544" i="63" s="1"/>
  <c r="AS73" i="63"/>
  <c r="E4045" i="63" s="1"/>
  <c r="AS41" i="63"/>
  <c r="E1557" i="63" s="1"/>
  <c r="AS86" i="63"/>
  <c r="E4058" i="63" s="1"/>
  <c r="AF45" i="46"/>
  <c r="I3" i="63"/>
  <c r="E43" i="63" s="1"/>
  <c r="I48" i="63"/>
  <c r="E2544" i="63" s="1"/>
  <c r="J30" i="63"/>
  <c r="E111" i="63" s="1"/>
  <c r="E89" i="46"/>
  <c r="J75" i="63"/>
  <c r="E2612" i="63" s="1"/>
  <c r="AF40" i="46"/>
  <c r="AS81" i="63"/>
  <c r="E4053" i="63" s="1"/>
  <c r="AS36" i="63"/>
  <c r="E1552" i="63" s="1"/>
  <c r="J28" i="63"/>
  <c r="E109" i="63" s="1"/>
  <c r="E87" i="46"/>
  <c r="J73" i="63"/>
  <c r="E2610" i="63" s="1"/>
  <c r="I12" i="63"/>
  <c r="E52" i="63" s="1"/>
  <c r="I57" i="63"/>
  <c r="E2553" i="63" s="1"/>
  <c r="D71" i="46"/>
  <c r="AU82" i="63"/>
  <c r="E4136" i="63" s="1"/>
  <c r="AU37" i="63"/>
  <c r="E1635" i="63" s="1"/>
  <c r="AH41" i="46"/>
  <c r="I56" i="63"/>
  <c r="E2552" i="63" s="1"/>
  <c r="D70" i="46"/>
  <c r="I11" i="63"/>
  <c r="E51" i="63" s="1"/>
  <c r="AS78" i="63"/>
  <c r="E4050" i="63" s="1"/>
  <c r="AS33" i="63"/>
  <c r="E1549" i="63" s="1"/>
  <c r="AF37" i="46"/>
  <c r="D67" i="46"/>
  <c r="I53" i="63"/>
  <c r="E2549" i="63" s="1"/>
  <c r="I8" i="63"/>
  <c r="E48" i="63" s="1"/>
  <c r="D89" i="46"/>
  <c r="I30" i="63"/>
  <c r="E70" i="63" s="1"/>
  <c r="I75" i="63"/>
  <c r="E2571" i="63" s="1"/>
  <c r="AF41" i="46"/>
  <c r="AS37" i="63"/>
  <c r="E1553" i="63" s="1"/>
  <c r="AS82" i="63"/>
  <c r="E4054" i="63" s="1"/>
  <c r="AT78" i="63"/>
  <c r="E4091" i="63" s="1"/>
  <c r="AG37" i="46"/>
  <c r="AT33" i="63"/>
  <c r="E1590" i="63" s="1"/>
  <c r="D87" i="46"/>
  <c r="I28" i="63"/>
  <c r="E68" i="63" s="1"/>
  <c r="I73" i="63"/>
  <c r="E2569" i="63" s="1"/>
  <c r="F116" i="46"/>
  <c r="AS18" i="63"/>
  <c r="E1534" i="63" s="1"/>
  <c r="AF22" i="46"/>
  <c r="AS63" i="63"/>
  <c r="E4035" i="63" s="1"/>
  <c r="H75" i="63"/>
  <c r="E2530" i="63" s="1"/>
  <c r="H30" i="63"/>
  <c r="E29" i="63" s="1"/>
  <c r="AV43" i="63"/>
  <c r="E1682" i="63" s="1"/>
  <c r="AV88" i="63"/>
  <c r="E4183" i="63" s="1"/>
  <c r="AI47" i="46"/>
  <c r="AJ48" i="46" s="1"/>
  <c r="AK49" i="46" s="1"/>
  <c r="AL50" i="46" s="1"/>
  <c r="AM51" i="46" s="1"/>
  <c r="AN52" i="46" s="1"/>
  <c r="AO53" i="46" s="1"/>
  <c r="AP54" i="46" s="1"/>
  <c r="AQ55" i="46" s="1"/>
  <c r="AR56" i="46" s="1"/>
  <c r="AU18" i="63"/>
  <c r="E1616" i="63" s="1"/>
  <c r="AU63" i="63"/>
  <c r="E4117" i="63" s="1"/>
  <c r="AH22" i="46"/>
  <c r="H59" i="63"/>
  <c r="E2514" i="63" s="1"/>
  <c r="H14" i="63"/>
  <c r="E13" i="63" s="1"/>
  <c r="H51" i="63"/>
  <c r="E2506" i="63" s="1"/>
  <c r="H6" i="63"/>
  <c r="E5" i="63" s="1"/>
  <c r="AZ63" i="63"/>
  <c r="E4322" i="63" s="1"/>
  <c r="AZ18" i="63"/>
  <c r="E1821" i="63" s="1"/>
  <c r="AM22" i="46"/>
  <c r="AG34" i="46"/>
  <c r="AT75" i="63"/>
  <c r="E4088" i="63" s="1"/>
  <c r="AT30" i="63"/>
  <c r="E1587" i="63" s="1"/>
  <c r="AK22" i="46"/>
  <c r="AX63" i="63"/>
  <c r="E4240" i="63" s="1"/>
  <c r="AX18" i="63"/>
  <c r="E1739" i="63" s="1"/>
  <c r="H20" i="63"/>
  <c r="E19" i="63" s="1"/>
  <c r="H65" i="63"/>
  <c r="E2520" i="63" s="1"/>
  <c r="H53" i="63"/>
  <c r="E2508" i="63" s="1"/>
  <c r="H8" i="63"/>
  <c r="E7" i="63" s="1"/>
  <c r="H67" i="63"/>
  <c r="E2522" i="63" s="1"/>
  <c r="H22" i="63"/>
  <c r="E21" i="63" s="1"/>
  <c r="H48" i="63"/>
  <c r="E2503" i="63" s="1"/>
  <c r="H3" i="63"/>
  <c r="E2" i="63" s="1"/>
  <c r="AT85" i="63"/>
  <c r="E4098" i="63" s="1"/>
  <c r="AG44" i="46"/>
  <c r="AT40" i="63"/>
  <c r="E1597" i="63" s="1"/>
  <c r="I62" i="63"/>
  <c r="E2558" i="63" s="1"/>
  <c r="I17" i="63"/>
  <c r="E57" i="63" s="1"/>
  <c r="D76" i="46"/>
  <c r="H25" i="63"/>
  <c r="E24" i="63" s="1"/>
  <c r="H70" i="63"/>
  <c r="E2525" i="63" s="1"/>
  <c r="AH28" i="46"/>
  <c r="AU24" i="63"/>
  <c r="E1622" i="63" s="1"/>
  <c r="AU69" i="63"/>
  <c r="E4123" i="63" s="1"/>
  <c r="H17" i="63"/>
  <c r="E16" i="63" s="1"/>
  <c r="H62" i="63"/>
  <c r="E2517" i="63" s="1"/>
  <c r="AU81" i="63"/>
  <c r="E4135" i="63" s="1"/>
  <c r="AU36" i="63"/>
  <c r="E1634" i="63" s="1"/>
  <c r="AH40" i="46"/>
  <c r="AG22" i="46"/>
  <c r="AT18" i="63"/>
  <c r="E1575" i="63" s="1"/>
  <c r="AT63" i="63"/>
  <c r="E4076" i="63" s="1"/>
  <c r="I51" i="63"/>
  <c r="E2547" i="63" s="1"/>
  <c r="I6" i="63"/>
  <c r="E46" i="63" s="1"/>
  <c r="D65" i="46"/>
  <c r="AT27" i="63"/>
  <c r="E1584" i="63" s="1"/>
  <c r="AG31" i="46"/>
  <c r="AT72" i="63"/>
  <c r="E4085" i="63" s="1"/>
  <c r="AT77" i="63"/>
  <c r="E4090" i="63" s="1"/>
  <c r="AT32" i="63"/>
  <c r="E1589" i="63" s="1"/>
  <c r="AG36" i="46"/>
  <c r="H68" i="63"/>
  <c r="E2523" i="63" s="1"/>
  <c r="H23" i="63"/>
  <c r="E22" i="63" s="1"/>
  <c r="AU77" i="63"/>
  <c r="E4131" i="63" s="1"/>
  <c r="AU32" i="63"/>
  <c r="E1630" i="63" s="1"/>
  <c r="AH36" i="46"/>
  <c r="AT24" i="63"/>
  <c r="E1581" i="63" s="1"/>
  <c r="AT69" i="63"/>
  <c r="E4082" i="63" s="1"/>
  <c r="AG28" i="46"/>
  <c r="H69" i="63"/>
  <c r="E2524" i="63" s="1"/>
  <c r="H24" i="63"/>
  <c r="E23" i="63" s="1"/>
  <c r="H19" i="63"/>
  <c r="E18" i="63" s="1"/>
  <c r="H64" i="63"/>
  <c r="E2519" i="63" s="1"/>
  <c r="BA63" i="63"/>
  <c r="E4363" i="63" s="1"/>
  <c r="BA18" i="63"/>
  <c r="E1862" i="63" s="1"/>
  <c r="AN22" i="46"/>
  <c r="AU72" i="63"/>
  <c r="E4126" i="63" s="1"/>
  <c r="AU27" i="63"/>
  <c r="E1625" i="63" s="1"/>
  <c r="AH31" i="46"/>
  <c r="AV18" i="63"/>
  <c r="E1657" i="63" s="1"/>
  <c r="AI22" i="46"/>
  <c r="AV63" i="63"/>
  <c r="E4158" i="63" s="1"/>
  <c r="AU21" i="63"/>
  <c r="E1619" i="63" s="1"/>
  <c r="AU66" i="63"/>
  <c r="E4120" i="63" s="1"/>
  <c r="AH25" i="46"/>
  <c r="X58" i="23"/>
  <c r="X59" i="23" s="1"/>
  <c r="Y6" i="23"/>
  <c r="Y7" i="23"/>
  <c r="Z8" i="23" s="1"/>
  <c r="AA9" i="23" s="1"/>
  <c r="AB10" i="23" s="1"/>
  <c r="AC11" i="23" s="1"/>
  <c r="AD12" i="23" s="1"/>
  <c r="AE13" i="23" s="1"/>
  <c r="AF14" i="23" s="1"/>
  <c r="AG15" i="23" s="1"/>
  <c r="AH16" i="23" s="1"/>
  <c r="AI17" i="23" s="1"/>
  <c r="AJ18" i="23" s="1"/>
  <c r="AK19" i="23" s="1"/>
  <c r="AL20" i="23" s="1"/>
  <c r="AM21" i="23" s="1"/>
  <c r="AN22" i="23" s="1"/>
  <c r="AV69" i="63"/>
  <c r="E4164" i="63" s="1"/>
  <c r="AV24" i="63"/>
  <c r="E1663" i="63" s="1"/>
  <c r="AI28" i="46"/>
  <c r="D73" i="46"/>
  <c r="I59" i="63"/>
  <c r="E2555" i="63" s="1"/>
  <c r="I14" i="63"/>
  <c r="E54" i="63" s="1"/>
  <c r="H57" i="63"/>
  <c r="E2512" i="63" s="1"/>
  <c r="H12" i="63"/>
  <c r="E11" i="63" s="1"/>
  <c r="H21" i="63"/>
  <c r="E20" i="63" s="1"/>
  <c r="H66" i="63"/>
  <c r="E2521" i="63" s="1"/>
  <c r="AW18" i="63"/>
  <c r="E1698" i="63" s="1"/>
  <c r="AW63" i="63"/>
  <c r="E4199" i="63" s="1"/>
  <c r="AJ22" i="46"/>
  <c r="I19" i="63"/>
  <c r="E59" i="63" s="1"/>
  <c r="D78" i="46"/>
  <c r="I64" i="63"/>
  <c r="E2560" i="63" s="1"/>
  <c r="AY63" i="63"/>
  <c r="E4281" i="63" s="1"/>
  <c r="AY18" i="63"/>
  <c r="E1780" i="63" s="1"/>
  <c r="AL22" i="46"/>
  <c r="BB62" i="63"/>
  <c r="E4403" i="63" s="1"/>
  <c r="BB17" i="63"/>
  <c r="E1902" i="63" s="1"/>
  <c r="AO21" i="46"/>
  <c r="BB14" i="63"/>
  <c r="E1899" i="63" s="1"/>
  <c r="BB59" i="63"/>
  <c r="E4400" i="63" s="1"/>
  <c r="AO18" i="46"/>
  <c r="BB52" i="63"/>
  <c r="E4393" i="63" s="1"/>
  <c r="BB7" i="63"/>
  <c r="E1892" i="63" s="1"/>
  <c r="AO11" i="46"/>
  <c r="BB58" i="63"/>
  <c r="E4399" i="63" s="1"/>
  <c r="BB13" i="63"/>
  <c r="E1898" i="63" s="1"/>
  <c r="AO17" i="46"/>
  <c r="BB12" i="63"/>
  <c r="E1897" i="63" s="1"/>
  <c r="BB57" i="63"/>
  <c r="E4398" i="63" s="1"/>
  <c r="AO16" i="46"/>
  <c r="BB8" i="63"/>
  <c r="E1893" i="63" s="1"/>
  <c r="BB53" i="63"/>
  <c r="E4394" i="63" s="1"/>
  <c r="AO12" i="46"/>
  <c r="BB50" i="63"/>
  <c r="E4391" i="63" s="1"/>
  <c r="BB5" i="63"/>
  <c r="E1890" i="63" s="1"/>
  <c r="AO9" i="46"/>
  <c r="BB49" i="63"/>
  <c r="E4390" i="63" s="1"/>
  <c r="BB4" i="63"/>
  <c r="E1889" i="63" s="1"/>
  <c r="AO8" i="46"/>
  <c r="BB18" i="63"/>
  <c r="E1903" i="63" s="1"/>
  <c r="BB63" i="63"/>
  <c r="E4404" i="63" s="1"/>
  <c r="AO22" i="46"/>
  <c r="BB60" i="63"/>
  <c r="E4401" i="63" s="1"/>
  <c r="BB15" i="63"/>
  <c r="E1900" i="63" s="1"/>
  <c r="AO19" i="46"/>
  <c r="BB54" i="63"/>
  <c r="E4395" i="63" s="1"/>
  <c r="BB9" i="63"/>
  <c r="E1894" i="63" s="1"/>
  <c r="AO13" i="46"/>
  <c r="BB56" i="63"/>
  <c r="E4397" i="63" s="1"/>
  <c r="BB11" i="63"/>
  <c r="E1896" i="63" s="1"/>
  <c r="AO15" i="46"/>
  <c r="BB51" i="63"/>
  <c r="E4392" i="63" s="1"/>
  <c r="BB6" i="63"/>
  <c r="E1891" i="63" s="1"/>
  <c r="AO10" i="46"/>
  <c r="BB3" i="63"/>
  <c r="E1888" i="63" s="1"/>
  <c r="BB48" i="63"/>
  <c r="E4389" i="63" s="1"/>
  <c r="AO7" i="46"/>
  <c r="AO6" i="46"/>
  <c r="BB10" i="63"/>
  <c r="E1895" i="63" s="1"/>
  <c r="BB55" i="63"/>
  <c r="E4396" i="63" s="1"/>
  <c r="AO14" i="46"/>
  <c r="BB16" i="63"/>
  <c r="E1901" i="63" s="1"/>
  <c r="BB61" i="63"/>
  <c r="E4402" i="63" s="1"/>
  <c r="AO20" i="46"/>
  <c r="AU85" i="63"/>
  <c r="E4139" i="63" s="1"/>
  <c r="AH44" i="46"/>
  <c r="AU40" i="63"/>
  <c r="E1638" i="63" s="1"/>
  <c r="AU22" i="63"/>
  <c r="E1620" i="63" s="1"/>
  <c r="AU67" i="63"/>
  <c r="E4121" i="63" s="1"/>
  <c r="AH26" i="46"/>
  <c r="AW73" i="63"/>
  <c r="E4209" i="63" s="1"/>
  <c r="AJ32" i="46"/>
  <c r="AW28" i="63"/>
  <c r="E1708" i="63" s="1"/>
  <c r="AT88" i="63"/>
  <c r="E4101" i="63" s="1"/>
  <c r="AT43" i="63"/>
  <c r="E1600" i="63" s="1"/>
  <c r="AG47" i="46"/>
  <c r="AF58" i="46" l="1"/>
  <c r="AL54" i="46"/>
  <c r="AM55" i="46" s="1"/>
  <c r="AN56" i="46" s="1"/>
  <c r="AG33" i="46"/>
  <c r="AT74" i="63"/>
  <c r="E4087" i="63" s="1"/>
  <c r="AT29" i="63"/>
  <c r="E1586" i="63" s="1"/>
  <c r="AH33" i="46"/>
  <c r="AU74" i="63"/>
  <c r="E4128" i="63" s="1"/>
  <c r="AU29" i="63"/>
  <c r="E1627" i="63" s="1"/>
  <c r="AG46" i="46"/>
  <c r="AT87" i="63"/>
  <c r="E4100" i="63" s="1"/>
  <c r="AT42" i="63"/>
  <c r="E1599" i="63" s="1"/>
  <c r="H15" i="63"/>
  <c r="E14" i="63" s="1"/>
  <c r="H60" i="63"/>
  <c r="E2515" i="63" s="1"/>
  <c r="AI42" i="46"/>
  <c r="AV38" i="63"/>
  <c r="E1677" i="63" s="1"/>
  <c r="AV83" i="63"/>
  <c r="E4178" i="63" s="1"/>
  <c r="H52" i="63"/>
  <c r="E2507" i="63" s="1"/>
  <c r="H7" i="63"/>
  <c r="E6" i="63" s="1"/>
  <c r="AT34" i="63"/>
  <c r="E1591" i="63" s="1"/>
  <c r="AG38" i="46"/>
  <c r="AT79" i="63"/>
  <c r="E4092" i="63" s="1"/>
  <c r="AT38" i="63"/>
  <c r="E1595" i="63" s="1"/>
  <c r="AT83" i="63"/>
  <c r="E4096" i="63" s="1"/>
  <c r="AG42" i="46"/>
  <c r="H56" i="63"/>
  <c r="E2511" i="63" s="1"/>
  <c r="H11" i="63"/>
  <c r="E10" i="63" s="1"/>
  <c r="H72" i="63"/>
  <c r="E2527" i="63" s="1"/>
  <c r="H27" i="63"/>
  <c r="E26" i="63" s="1"/>
  <c r="D88" i="46"/>
  <c r="I29" i="63"/>
  <c r="E69" i="63" s="1"/>
  <c r="I74" i="63"/>
  <c r="E2570" i="63" s="1"/>
  <c r="H74" i="63"/>
  <c r="E2529" i="63" s="1"/>
  <c r="H29" i="63"/>
  <c r="E28" i="63" s="1"/>
  <c r="H10" i="63"/>
  <c r="E9" i="63" s="1"/>
  <c r="H55" i="63"/>
  <c r="E2510" i="63" s="1"/>
  <c r="AT64" i="63"/>
  <c r="E4077" i="63" s="1"/>
  <c r="AG23" i="46"/>
  <c r="AT19" i="63"/>
  <c r="E1576" i="63" s="1"/>
  <c r="AT82" i="63"/>
  <c r="E4095" i="63" s="1"/>
  <c r="AT37" i="63"/>
  <c r="E1594" i="63" s="1"/>
  <c r="AG41" i="46"/>
  <c r="AU79" i="63"/>
  <c r="E4133" i="63" s="1"/>
  <c r="AH38" i="46"/>
  <c r="AU34" i="63"/>
  <c r="E1632" i="63" s="1"/>
  <c r="I72" i="63"/>
  <c r="E2568" i="63" s="1"/>
  <c r="I27" i="63"/>
  <c r="E67" i="63" s="1"/>
  <c r="D86" i="46"/>
  <c r="E116" i="46"/>
  <c r="AX19" i="63"/>
  <c r="E1740" i="63" s="1"/>
  <c r="AX64" i="63"/>
  <c r="E4241" i="63" s="1"/>
  <c r="AK23" i="46"/>
  <c r="AU78" i="63"/>
  <c r="E4132" i="63" s="1"/>
  <c r="AU33" i="63"/>
  <c r="E1631" i="63" s="1"/>
  <c r="AH37" i="46"/>
  <c r="AU76" i="63"/>
  <c r="E4130" i="63" s="1"/>
  <c r="AU31" i="63"/>
  <c r="E1629" i="63" s="1"/>
  <c r="AH35" i="46"/>
  <c r="AW64" i="63"/>
  <c r="E4200" i="63" s="1"/>
  <c r="AJ23" i="46"/>
  <c r="AW19" i="63"/>
  <c r="E1699" i="63" s="1"/>
  <c r="AU25" i="63"/>
  <c r="E1623" i="63" s="1"/>
  <c r="AH29" i="46"/>
  <c r="AU70" i="63"/>
  <c r="E4124" i="63" s="1"/>
  <c r="AN23" i="46"/>
  <c r="BA19" i="63"/>
  <c r="E1863" i="63" s="1"/>
  <c r="BA64" i="63"/>
  <c r="E4364" i="63" s="1"/>
  <c r="H63" i="63"/>
  <c r="E2518" i="63" s="1"/>
  <c r="H18" i="63"/>
  <c r="E17" i="63" s="1"/>
  <c r="H58" i="63"/>
  <c r="E2513" i="63" s="1"/>
  <c r="H13" i="63"/>
  <c r="E12" i="63" s="1"/>
  <c r="AU28" i="63"/>
  <c r="E1626" i="63" s="1"/>
  <c r="AU73" i="63"/>
  <c r="E4127" i="63" s="1"/>
  <c r="AH32" i="46"/>
  <c r="AV37" i="63"/>
  <c r="E1676" i="63" s="1"/>
  <c r="AV82" i="63"/>
  <c r="E4177" i="63" s="1"/>
  <c r="AI41" i="46"/>
  <c r="H61" i="63"/>
  <c r="E2516" i="63" s="1"/>
  <c r="H16" i="63"/>
  <c r="E15" i="63" s="1"/>
  <c r="AV22" i="63"/>
  <c r="E1661" i="63" s="1"/>
  <c r="AV67" i="63"/>
  <c r="E4162" i="63" s="1"/>
  <c r="AI26" i="46"/>
  <c r="AV33" i="63"/>
  <c r="E1672" i="63" s="1"/>
  <c r="AV78" i="63"/>
  <c r="E4173" i="63" s="1"/>
  <c r="AI37" i="46"/>
  <c r="AU86" i="63"/>
  <c r="E4140" i="63" s="1"/>
  <c r="AH45" i="46"/>
  <c r="AU41" i="63"/>
  <c r="E1639" i="63" s="1"/>
  <c r="AJ29" i="46"/>
  <c r="AW70" i="63"/>
  <c r="E4206" i="63" s="1"/>
  <c r="AW25" i="63"/>
  <c r="E1705" i="63" s="1"/>
  <c r="AZ19" i="63"/>
  <c r="E1822" i="63" s="1"/>
  <c r="AZ64" i="63"/>
  <c r="E4323" i="63" s="1"/>
  <c r="AM23" i="46"/>
  <c r="Y58" i="23"/>
  <c r="Y59" i="23" s="1"/>
  <c r="Z6" i="23"/>
  <c r="Z7" i="23"/>
  <c r="AA8" i="23" s="1"/>
  <c r="AB9" i="23" s="1"/>
  <c r="AC10" i="23" s="1"/>
  <c r="AD11" i="23" s="1"/>
  <c r="AE12" i="23" s="1"/>
  <c r="AF13" i="23" s="1"/>
  <c r="AG14" i="23" s="1"/>
  <c r="AH15" i="23" s="1"/>
  <c r="AI16" i="23" s="1"/>
  <c r="AJ17" i="23" s="1"/>
  <c r="AK18" i="23" s="1"/>
  <c r="AL19" i="23" s="1"/>
  <c r="AM20" i="23" s="1"/>
  <c r="AN21" i="23" s="1"/>
  <c r="AI23" i="46"/>
  <c r="AV64" i="63"/>
  <c r="E4159" i="63" s="1"/>
  <c r="AV19" i="63"/>
  <c r="E1658" i="63" s="1"/>
  <c r="AV73" i="63"/>
  <c r="E4168" i="63" s="1"/>
  <c r="AI32" i="46"/>
  <c r="AV28" i="63"/>
  <c r="E1667" i="63" s="1"/>
  <c r="AU19" i="63"/>
  <c r="E1617" i="63" s="1"/>
  <c r="AH23" i="46"/>
  <c r="AU64" i="63"/>
  <c r="E4118" i="63" s="1"/>
  <c r="AY19" i="63"/>
  <c r="E1781" i="63" s="1"/>
  <c r="AL23" i="46"/>
  <c r="AY64" i="63"/>
  <c r="E4282" i="63" s="1"/>
  <c r="BB64" i="63"/>
  <c r="E4405" i="63" s="1"/>
  <c r="BB19" i="63"/>
  <c r="E1904" i="63" s="1"/>
  <c r="AO23" i="46"/>
  <c r="H5" i="63"/>
  <c r="E4" i="63" s="1"/>
  <c r="H50" i="63"/>
  <c r="E2505" i="63" s="1"/>
  <c r="AV25" i="63"/>
  <c r="E1664" i="63" s="1"/>
  <c r="AI29" i="46"/>
  <c r="AV70" i="63"/>
  <c r="E4165" i="63" s="1"/>
  <c r="BC48" i="63"/>
  <c r="E4430" i="63" s="1"/>
  <c r="BC3" i="63"/>
  <c r="E1929" i="63" s="1"/>
  <c r="AP7" i="46"/>
  <c r="AP6" i="46"/>
  <c r="BC52" i="63"/>
  <c r="E4434" i="63" s="1"/>
  <c r="BC7" i="63"/>
  <c r="E1933" i="63" s="1"/>
  <c r="AP11" i="46"/>
  <c r="BC55" i="63"/>
  <c r="E4437" i="63" s="1"/>
  <c r="BC10" i="63"/>
  <c r="E1936" i="63" s="1"/>
  <c r="AP14" i="46"/>
  <c r="BC61" i="63"/>
  <c r="E4443" i="63" s="1"/>
  <c r="BC16" i="63"/>
  <c r="E1942" i="63" s="1"/>
  <c r="AP20" i="46"/>
  <c r="BC50" i="63"/>
  <c r="E4432" i="63" s="1"/>
  <c r="BC5" i="63"/>
  <c r="E1931" i="63" s="1"/>
  <c r="AP9" i="46"/>
  <c r="BC9" i="63"/>
  <c r="E1935" i="63" s="1"/>
  <c r="BC54" i="63"/>
  <c r="E4436" i="63" s="1"/>
  <c r="AP13" i="46"/>
  <c r="BC59" i="63"/>
  <c r="E4441" i="63" s="1"/>
  <c r="BC14" i="63"/>
  <c r="E1940" i="63" s="1"/>
  <c r="AP18" i="46"/>
  <c r="BC15" i="63"/>
  <c r="E1941" i="63" s="1"/>
  <c r="BC60" i="63"/>
  <c r="E4442" i="63" s="1"/>
  <c r="AP19" i="46"/>
  <c r="BC17" i="63"/>
  <c r="E1943" i="63" s="1"/>
  <c r="BC62" i="63"/>
  <c r="E4444" i="63" s="1"/>
  <c r="AP21" i="46"/>
  <c r="BC11" i="63"/>
  <c r="E1937" i="63" s="1"/>
  <c r="BC56" i="63"/>
  <c r="E4438" i="63" s="1"/>
  <c r="AP15" i="46"/>
  <c r="BC4" i="63"/>
  <c r="E1930" i="63" s="1"/>
  <c r="BC49" i="63"/>
  <c r="E4431" i="63" s="1"/>
  <c r="AP8" i="46"/>
  <c r="BC57" i="63"/>
  <c r="E4439" i="63" s="1"/>
  <c r="BC12" i="63"/>
  <c r="E1938" i="63" s="1"/>
  <c r="AP16" i="46"/>
  <c r="BC19" i="63"/>
  <c r="E1945" i="63" s="1"/>
  <c r="BC64" i="63"/>
  <c r="E4446" i="63" s="1"/>
  <c r="AP23" i="46"/>
  <c r="BC51" i="63"/>
  <c r="E4433" i="63" s="1"/>
  <c r="BC6" i="63"/>
  <c r="E1932" i="63" s="1"/>
  <c r="AP10" i="46"/>
  <c r="BC13" i="63"/>
  <c r="E1939" i="63" s="1"/>
  <c r="BC58" i="63"/>
  <c r="E4440" i="63" s="1"/>
  <c r="AP17" i="46"/>
  <c r="BC53" i="63"/>
  <c r="E4435" i="63" s="1"/>
  <c r="BC8" i="63"/>
  <c r="E1934" i="63" s="1"/>
  <c r="AP12" i="46"/>
  <c r="BC63" i="63"/>
  <c r="E4445" i="63" s="1"/>
  <c r="BC18" i="63"/>
  <c r="E1944" i="63" s="1"/>
  <c r="AP22" i="46"/>
  <c r="AX74" i="63"/>
  <c r="E4251" i="63" s="1"/>
  <c r="AX29" i="63"/>
  <c r="E1750" i="63" s="1"/>
  <c r="AK33" i="46"/>
  <c r="AV41" i="63"/>
  <c r="E1680" i="63" s="1"/>
  <c r="AV86" i="63"/>
  <c r="E4181" i="63" s="1"/>
  <c r="AI45" i="46"/>
  <c r="AV68" i="63"/>
  <c r="E4163" i="63" s="1"/>
  <c r="AV23" i="63"/>
  <c r="E1662" i="63" s="1"/>
  <c r="AI27" i="46"/>
  <c r="AH48" i="46"/>
  <c r="AG58" i="46" l="1"/>
  <c r="AU43" i="63"/>
  <c r="E1641" i="63" s="1"/>
  <c r="AU88" i="63"/>
  <c r="E4142" i="63" s="1"/>
  <c r="AH47" i="46"/>
  <c r="AI48" i="46" s="1"/>
  <c r="AJ49" i="46" s="1"/>
  <c r="AK50" i="46" s="1"/>
  <c r="AL51" i="46" s="1"/>
  <c r="AM52" i="46" s="1"/>
  <c r="AN53" i="46" s="1"/>
  <c r="AO54" i="46" s="1"/>
  <c r="AP55" i="46" s="1"/>
  <c r="AQ56" i="46" s="1"/>
  <c r="AV75" i="63"/>
  <c r="E4170" i="63" s="1"/>
  <c r="AI34" i="46"/>
  <c r="AV30" i="63"/>
  <c r="E1669" i="63" s="1"/>
  <c r="AU75" i="63"/>
  <c r="E4129" i="63" s="1"/>
  <c r="AH34" i="46"/>
  <c r="AU30" i="63"/>
  <c r="E1628" i="63" s="1"/>
  <c r="H73" i="63"/>
  <c r="E2528" i="63" s="1"/>
  <c r="H28" i="63"/>
  <c r="E27" i="63" s="1"/>
  <c r="AI39" i="46"/>
  <c r="AV35" i="63"/>
  <c r="E1674" i="63" s="1"/>
  <c r="AV80" i="63"/>
  <c r="E4175" i="63" s="1"/>
  <c r="AU35" i="63"/>
  <c r="E1633" i="63" s="1"/>
  <c r="AH39" i="46"/>
  <c r="AU80" i="63"/>
  <c r="E4134" i="63" s="1"/>
  <c r="D116" i="46"/>
  <c r="AU83" i="63"/>
  <c r="E4137" i="63" s="1"/>
  <c r="AU38" i="63"/>
  <c r="E1636" i="63" s="1"/>
  <c r="AH42" i="46"/>
  <c r="AH43" i="46"/>
  <c r="AU39" i="63"/>
  <c r="E1637" i="63" s="1"/>
  <c r="AU84" i="63"/>
  <c r="E4138" i="63" s="1"/>
  <c r="H71" i="63"/>
  <c r="E2526" i="63" s="1"/>
  <c r="H26" i="63"/>
  <c r="E25" i="63" s="1"/>
  <c r="AU20" i="63"/>
  <c r="E1618" i="63" s="1"/>
  <c r="AU65" i="63"/>
  <c r="E4119" i="63" s="1"/>
  <c r="AH24" i="46"/>
  <c r="AW84" i="63"/>
  <c r="E4220" i="63" s="1"/>
  <c r="AJ43" i="46"/>
  <c r="AW39" i="63"/>
  <c r="E1719" i="63" s="1"/>
  <c r="Z58" i="23"/>
  <c r="Z59" i="23" s="1"/>
  <c r="AA6" i="23"/>
  <c r="AA7" i="23"/>
  <c r="AB8" i="23" s="1"/>
  <c r="AC9" i="23" s="1"/>
  <c r="AD10" i="23" s="1"/>
  <c r="AE11" i="23" s="1"/>
  <c r="AF12" i="23" s="1"/>
  <c r="AG13" i="23" s="1"/>
  <c r="AH14" i="23" s="1"/>
  <c r="AI15" i="23" s="1"/>
  <c r="AJ16" i="23" s="1"/>
  <c r="AK17" i="23" s="1"/>
  <c r="AL18" i="23" s="1"/>
  <c r="AM19" i="23" s="1"/>
  <c r="AN20" i="23" s="1"/>
  <c r="AK30" i="46"/>
  <c r="AX71" i="63"/>
  <c r="E4248" i="63" s="1"/>
  <c r="AX26" i="63"/>
  <c r="E1747" i="63" s="1"/>
  <c r="AZ20" i="63"/>
  <c r="E1823" i="63" s="1"/>
  <c r="AZ65" i="63"/>
  <c r="E4324" i="63" s="1"/>
  <c r="AM24" i="46"/>
  <c r="BB20" i="63"/>
  <c r="E1905" i="63" s="1"/>
  <c r="BB65" i="63"/>
  <c r="E4406" i="63" s="1"/>
  <c r="AO24" i="46"/>
  <c r="AX65" i="63"/>
  <c r="E4242" i="63" s="1"/>
  <c r="AK24" i="46"/>
  <c r="AX20" i="63"/>
  <c r="E1741" i="63" s="1"/>
  <c r="AV79" i="63"/>
  <c r="E4174" i="63" s="1"/>
  <c r="AI38" i="46"/>
  <c r="AV34" i="63"/>
  <c r="E1673" i="63" s="1"/>
  <c r="AV87" i="63"/>
  <c r="E4182" i="63" s="1"/>
  <c r="AV42" i="63"/>
  <c r="E1681" i="63" s="1"/>
  <c r="AI46" i="46"/>
  <c r="AW83" i="63"/>
  <c r="E4219" i="63" s="1"/>
  <c r="AW38" i="63"/>
  <c r="E1718" i="63" s="1"/>
  <c r="AJ42" i="46"/>
  <c r="AW65" i="63"/>
  <c r="E4201" i="63" s="1"/>
  <c r="AW20" i="63"/>
  <c r="E1700" i="63" s="1"/>
  <c r="AJ24" i="46"/>
  <c r="AI24" i="46"/>
  <c r="AV65" i="63"/>
  <c r="E4160" i="63" s="1"/>
  <c r="AV20" i="63"/>
  <c r="E1659" i="63" s="1"/>
  <c r="AW34" i="63"/>
  <c r="E1714" i="63" s="1"/>
  <c r="AW79" i="63"/>
  <c r="E4215" i="63" s="1"/>
  <c r="AJ38" i="46"/>
  <c r="AL24" i="46"/>
  <c r="AY65" i="63"/>
  <c r="E4283" i="63" s="1"/>
  <c r="AY20" i="63"/>
  <c r="E1782" i="63" s="1"/>
  <c r="AJ33" i="46"/>
  <c r="AW74" i="63"/>
  <c r="E4210" i="63" s="1"/>
  <c r="AW29" i="63"/>
  <c r="E1709" i="63" s="1"/>
  <c r="AJ27" i="46"/>
  <c r="AW23" i="63"/>
  <c r="E1703" i="63" s="1"/>
  <c r="AW68" i="63"/>
  <c r="E4204" i="63" s="1"/>
  <c r="AV29" i="63"/>
  <c r="E1668" i="63" s="1"/>
  <c r="AI33" i="46"/>
  <c r="AV74" i="63"/>
  <c r="E4169" i="63" s="1"/>
  <c r="BC65" i="63"/>
  <c r="E4447" i="63" s="1"/>
  <c r="BC20" i="63"/>
  <c r="E1946" i="63" s="1"/>
  <c r="AP24" i="46"/>
  <c r="AN24" i="46"/>
  <c r="BA65" i="63"/>
  <c r="E4365" i="63" s="1"/>
  <c r="BA20" i="63"/>
  <c r="E1864" i="63" s="1"/>
  <c r="AV77" i="63"/>
  <c r="E4172" i="63" s="1"/>
  <c r="AV32" i="63"/>
  <c r="E1671" i="63" s="1"/>
  <c r="AI36" i="46"/>
  <c r="AW71" i="63"/>
  <c r="E4207" i="63" s="1"/>
  <c r="AJ30" i="46"/>
  <c r="AW26" i="63"/>
  <c r="E1706" i="63" s="1"/>
  <c r="AV26" i="63"/>
  <c r="E1665" i="63" s="1"/>
  <c r="AV71" i="63"/>
  <c r="E4166" i="63" s="1"/>
  <c r="AI30" i="46"/>
  <c r="BD64" i="63"/>
  <c r="E4487" i="63" s="1"/>
  <c r="BD19" i="63"/>
  <c r="E1986" i="63" s="1"/>
  <c r="AQ23" i="46"/>
  <c r="BD14" i="63"/>
  <c r="E1981" i="63" s="1"/>
  <c r="BD59" i="63"/>
  <c r="E4482" i="63" s="1"/>
  <c r="AQ18" i="46"/>
  <c r="BD20" i="63"/>
  <c r="E1987" i="63" s="1"/>
  <c r="BD65" i="63"/>
  <c r="E4488" i="63" s="1"/>
  <c r="AQ24" i="46"/>
  <c r="BD5" i="63"/>
  <c r="E1972" i="63" s="1"/>
  <c r="BD50" i="63"/>
  <c r="E4473" i="63" s="1"/>
  <c r="AQ9" i="46"/>
  <c r="BD16" i="63"/>
  <c r="E1983" i="63" s="1"/>
  <c r="BD61" i="63"/>
  <c r="E4484" i="63" s="1"/>
  <c r="AQ20" i="46"/>
  <c r="BD10" i="63"/>
  <c r="E1977" i="63" s="1"/>
  <c r="BD55" i="63"/>
  <c r="E4478" i="63" s="1"/>
  <c r="AQ14" i="46"/>
  <c r="BD56" i="63"/>
  <c r="E4479" i="63" s="1"/>
  <c r="BD11" i="63"/>
  <c r="E1978" i="63" s="1"/>
  <c r="AQ15" i="46"/>
  <c r="BD48" i="63"/>
  <c r="E4471" i="63" s="1"/>
  <c r="BD3" i="63"/>
  <c r="E1970" i="63" s="1"/>
  <c r="AQ7" i="46"/>
  <c r="AQ6" i="46"/>
  <c r="BD54" i="63"/>
  <c r="E4477" i="63" s="1"/>
  <c r="BD9" i="63"/>
  <c r="E1976" i="63" s="1"/>
  <c r="AQ13" i="46"/>
  <c r="BD52" i="63"/>
  <c r="E4475" i="63" s="1"/>
  <c r="BD7" i="63"/>
  <c r="E1974" i="63" s="1"/>
  <c r="AQ11" i="46"/>
  <c r="BD58" i="63"/>
  <c r="E4481" i="63" s="1"/>
  <c r="BD13" i="63"/>
  <c r="E1980" i="63" s="1"/>
  <c r="AQ17" i="46"/>
  <c r="BD12" i="63"/>
  <c r="E1979" i="63" s="1"/>
  <c r="BD57" i="63"/>
  <c r="E4480" i="63" s="1"/>
  <c r="AQ16" i="46"/>
  <c r="BD18" i="63"/>
  <c r="E1985" i="63" s="1"/>
  <c r="BD63" i="63"/>
  <c r="E4486" i="63" s="1"/>
  <c r="AQ22" i="46"/>
  <c r="BD60" i="63"/>
  <c r="E4483" i="63" s="1"/>
  <c r="BD15" i="63"/>
  <c r="E1982" i="63" s="1"/>
  <c r="AQ19" i="46"/>
  <c r="BD51" i="63"/>
  <c r="E4474" i="63" s="1"/>
  <c r="BD6" i="63"/>
  <c r="E1973" i="63" s="1"/>
  <c r="AQ10" i="46"/>
  <c r="BD62" i="63"/>
  <c r="E4485" i="63" s="1"/>
  <c r="BD17" i="63"/>
  <c r="E1984" i="63" s="1"/>
  <c r="AQ21" i="46"/>
  <c r="BD8" i="63"/>
  <c r="E1975" i="63" s="1"/>
  <c r="BD53" i="63"/>
  <c r="E4476" i="63" s="1"/>
  <c r="AQ12" i="46"/>
  <c r="BD49" i="63"/>
  <c r="E4472" i="63" s="1"/>
  <c r="BD4" i="63"/>
  <c r="E1971" i="63" s="1"/>
  <c r="AQ8" i="46"/>
  <c r="AW69" i="63"/>
  <c r="E4205" i="63" s="1"/>
  <c r="AJ28" i="46"/>
  <c r="AW24" i="63"/>
  <c r="E1704" i="63" s="1"/>
  <c r="AW87" i="63"/>
  <c r="E4223" i="63" s="1"/>
  <c r="AW42" i="63"/>
  <c r="E1722" i="63" s="1"/>
  <c r="AJ46" i="46"/>
  <c r="AY75" i="63"/>
  <c r="E4293" i="63" s="1"/>
  <c r="AL34" i="46"/>
  <c r="AY30" i="63"/>
  <c r="E1792" i="63" s="1"/>
  <c r="AI49" i="46"/>
  <c r="AH58" i="46" l="1"/>
  <c r="AJ35" i="46"/>
  <c r="AW76" i="63"/>
  <c r="E4212" i="63" s="1"/>
  <c r="AW31" i="63"/>
  <c r="E1711" i="63" s="1"/>
  <c r="AV31" i="63"/>
  <c r="E1670" i="63" s="1"/>
  <c r="AV76" i="63"/>
  <c r="E4171" i="63" s="1"/>
  <c r="AI35" i="46"/>
  <c r="AV66" i="63"/>
  <c r="E4161" i="63" s="1"/>
  <c r="AV21" i="63"/>
  <c r="E1660" i="63" s="1"/>
  <c r="AI25" i="46"/>
  <c r="AV36" i="63"/>
  <c r="E1675" i="63" s="1"/>
  <c r="AI40" i="46"/>
  <c r="AV81" i="63"/>
  <c r="E4176" i="63" s="1"/>
  <c r="AV40" i="63"/>
  <c r="E1679" i="63" s="1"/>
  <c r="AI44" i="46"/>
  <c r="AV85" i="63"/>
  <c r="E4180" i="63" s="1"/>
  <c r="AX85" i="63"/>
  <c r="E4262" i="63" s="1"/>
  <c r="AK44" i="46"/>
  <c r="AX40" i="63"/>
  <c r="E1761" i="63" s="1"/>
  <c r="AI43" i="46"/>
  <c r="AV84" i="63"/>
  <c r="E4179" i="63" s="1"/>
  <c r="AV39" i="63"/>
  <c r="E1678" i="63" s="1"/>
  <c r="AW81" i="63"/>
  <c r="E4217" i="63" s="1"/>
  <c r="AW36" i="63"/>
  <c r="E1716" i="63" s="1"/>
  <c r="AJ40" i="46"/>
  <c r="AJ25" i="46"/>
  <c r="AW21" i="63"/>
  <c r="E1701" i="63" s="1"/>
  <c r="AW66" i="63"/>
  <c r="E4202" i="63" s="1"/>
  <c r="AJ31" i="46"/>
  <c r="AW72" i="63"/>
  <c r="E4208" i="63" s="1"/>
  <c r="AW27" i="63"/>
  <c r="E1707" i="63" s="1"/>
  <c r="AK34" i="46"/>
  <c r="AX30" i="63"/>
  <c r="E1751" i="63" s="1"/>
  <c r="AX75" i="63"/>
  <c r="E4252" i="63" s="1"/>
  <c r="AX35" i="63"/>
  <c r="E1756" i="63" s="1"/>
  <c r="AX80" i="63"/>
  <c r="E4257" i="63" s="1"/>
  <c r="AK39" i="46"/>
  <c r="AO25" i="46"/>
  <c r="BB21" i="63"/>
  <c r="E1906" i="63" s="1"/>
  <c r="BB66" i="63"/>
  <c r="E4407" i="63" s="1"/>
  <c r="AJ34" i="46"/>
  <c r="AW75" i="63"/>
  <c r="E4211" i="63" s="1"/>
  <c r="AW30" i="63"/>
  <c r="E1710" i="63" s="1"/>
  <c r="AW43" i="63"/>
  <c r="E1723" i="63" s="1"/>
  <c r="AW88" i="63"/>
  <c r="E4224" i="63" s="1"/>
  <c r="AJ47" i="46"/>
  <c r="AK48" i="46" s="1"/>
  <c r="AL49" i="46" s="1"/>
  <c r="AM50" i="46" s="1"/>
  <c r="AN51" i="46" s="1"/>
  <c r="AO52" i="46" s="1"/>
  <c r="AP53" i="46" s="1"/>
  <c r="AQ54" i="46" s="1"/>
  <c r="AR55" i="46" s="1"/>
  <c r="AS56" i="46" s="1"/>
  <c r="AW80" i="63"/>
  <c r="E4216" i="63" s="1"/>
  <c r="AW35" i="63"/>
  <c r="E1715" i="63" s="1"/>
  <c r="AJ39" i="46"/>
  <c r="AL31" i="46"/>
  <c r="AY27" i="63"/>
  <c r="E1789" i="63" s="1"/>
  <c r="AY72" i="63"/>
  <c r="E4290" i="63" s="1"/>
  <c r="AZ66" i="63"/>
  <c r="E4325" i="63" s="1"/>
  <c r="AZ21" i="63"/>
  <c r="E1824" i="63" s="1"/>
  <c r="AM25" i="46"/>
  <c r="AX39" i="63"/>
  <c r="E1760" i="63" s="1"/>
  <c r="AX84" i="63"/>
  <c r="E4261" i="63" s="1"/>
  <c r="AK43" i="46"/>
  <c r="AK31" i="46"/>
  <c r="AX27" i="63"/>
  <c r="E1748" i="63" s="1"/>
  <c r="AX72" i="63"/>
  <c r="E4249" i="63" s="1"/>
  <c r="BC21" i="63"/>
  <c r="E1947" i="63" s="1"/>
  <c r="BC66" i="63"/>
  <c r="E4448" i="63" s="1"/>
  <c r="AP25" i="46"/>
  <c r="AB6" i="23"/>
  <c r="AA58" i="23"/>
  <c r="AA59" i="23" s="1"/>
  <c r="AB7" i="23"/>
  <c r="AC8" i="23" s="1"/>
  <c r="AD9" i="23" s="1"/>
  <c r="AE10" i="23" s="1"/>
  <c r="AF11" i="23" s="1"/>
  <c r="AG12" i="23" s="1"/>
  <c r="AH13" i="23" s="1"/>
  <c r="AI14" i="23" s="1"/>
  <c r="AJ15" i="23" s="1"/>
  <c r="AK16" i="23" s="1"/>
  <c r="AL17" i="23" s="1"/>
  <c r="AM18" i="23" s="1"/>
  <c r="AN19" i="23" s="1"/>
  <c r="BD66" i="63"/>
  <c r="E4489" i="63" s="1"/>
  <c r="BD21" i="63"/>
  <c r="E1988" i="63" s="1"/>
  <c r="AQ25" i="46"/>
  <c r="AX66" i="63"/>
  <c r="E4243" i="63" s="1"/>
  <c r="AK25" i="46"/>
  <c r="AX21" i="63"/>
  <c r="E1742" i="63" s="1"/>
  <c r="AW78" i="63"/>
  <c r="E4214" i="63" s="1"/>
  <c r="AJ37" i="46"/>
  <c r="AW33" i="63"/>
  <c r="E1713" i="63" s="1"/>
  <c r="AX69" i="63"/>
  <c r="E4246" i="63" s="1"/>
  <c r="AK28" i="46"/>
  <c r="AX24" i="63"/>
  <c r="E1745" i="63" s="1"/>
  <c r="AY66" i="63"/>
  <c r="E4284" i="63" s="1"/>
  <c r="AY21" i="63"/>
  <c r="E1783" i="63" s="1"/>
  <c r="AL25" i="46"/>
  <c r="BA66" i="63"/>
  <c r="E4366" i="63" s="1"/>
  <c r="BA21" i="63"/>
  <c r="E1865" i="63" s="1"/>
  <c r="AN25" i="46"/>
  <c r="BE9" i="63"/>
  <c r="E2017" i="63" s="1"/>
  <c r="BE54" i="63"/>
  <c r="E4518" i="63" s="1"/>
  <c r="AR13" i="46"/>
  <c r="BE52" i="63"/>
  <c r="E4516" i="63" s="1"/>
  <c r="BE7" i="63"/>
  <c r="E2015" i="63" s="1"/>
  <c r="AR11" i="46"/>
  <c r="BE19" i="63"/>
  <c r="E2027" i="63" s="1"/>
  <c r="BE64" i="63"/>
  <c r="E4528" i="63" s="1"/>
  <c r="AR23" i="46"/>
  <c r="BE59" i="63"/>
  <c r="E4523" i="63" s="1"/>
  <c r="BE14" i="63"/>
  <c r="E2022" i="63" s="1"/>
  <c r="AR18" i="46"/>
  <c r="BE53" i="63"/>
  <c r="E4517" i="63" s="1"/>
  <c r="BE8" i="63"/>
  <c r="E2016" i="63" s="1"/>
  <c r="AR12" i="46"/>
  <c r="BE48" i="63"/>
  <c r="E4512" i="63" s="1"/>
  <c r="BE3" i="63"/>
  <c r="E2011" i="63" s="1"/>
  <c r="AR7" i="46"/>
  <c r="AR6" i="46"/>
  <c r="BE57" i="63"/>
  <c r="E4521" i="63" s="1"/>
  <c r="BE12" i="63"/>
  <c r="E2020" i="63" s="1"/>
  <c r="AR16" i="46"/>
  <c r="BE11" i="63"/>
  <c r="E2019" i="63" s="1"/>
  <c r="BE56" i="63"/>
  <c r="E4520" i="63" s="1"/>
  <c r="AR15" i="46"/>
  <c r="BE15" i="63"/>
  <c r="E2023" i="63" s="1"/>
  <c r="BE60" i="63"/>
  <c r="E4524" i="63" s="1"/>
  <c r="AR19" i="46"/>
  <c r="BE50" i="63"/>
  <c r="E4514" i="63" s="1"/>
  <c r="BE5" i="63"/>
  <c r="E2013" i="63" s="1"/>
  <c r="AR9" i="46"/>
  <c r="BE63" i="63"/>
  <c r="E4527" i="63" s="1"/>
  <c r="BE18" i="63"/>
  <c r="E2026" i="63" s="1"/>
  <c r="AR22" i="46"/>
  <c r="BE61" i="63"/>
  <c r="E4525" i="63" s="1"/>
  <c r="BE16" i="63"/>
  <c r="E2024" i="63" s="1"/>
  <c r="AR20" i="46"/>
  <c r="BE13" i="63"/>
  <c r="E2021" i="63" s="1"/>
  <c r="BE58" i="63"/>
  <c r="E4522" i="63" s="1"/>
  <c r="AR17" i="46"/>
  <c r="BE55" i="63"/>
  <c r="E4519" i="63" s="1"/>
  <c r="BE10" i="63"/>
  <c r="E2018" i="63" s="1"/>
  <c r="AR14" i="46"/>
  <c r="BE49" i="63"/>
  <c r="E4513" i="63" s="1"/>
  <c r="BE4" i="63"/>
  <c r="E2012" i="63" s="1"/>
  <c r="AR8" i="46"/>
  <c r="BE17" i="63"/>
  <c r="E2025" i="63" s="1"/>
  <c r="BE62" i="63"/>
  <c r="E4526" i="63" s="1"/>
  <c r="AR21" i="46"/>
  <c r="BE6" i="63"/>
  <c r="E2014" i="63" s="1"/>
  <c r="BE51" i="63"/>
  <c r="E4515" i="63" s="1"/>
  <c r="AR10" i="46"/>
  <c r="BE21" i="63"/>
  <c r="E2029" i="63" s="1"/>
  <c r="BE66" i="63"/>
  <c r="E4530" i="63" s="1"/>
  <c r="AR25" i="46"/>
  <c r="BE65" i="63"/>
  <c r="E4529" i="63" s="1"/>
  <c r="BE20" i="63"/>
  <c r="E2028" i="63" s="1"/>
  <c r="AR24" i="46"/>
  <c r="AX70" i="63"/>
  <c r="E4247" i="63" s="1"/>
  <c r="AX25" i="63"/>
  <c r="E1746" i="63" s="1"/>
  <c r="AK29" i="46"/>
  <c r="AZ76" i="63"/>
  <c r="E4335" i="63" s="1"/>
  <c r="AZ31" i="63"/>
  <c r="E1834" i="63" s="1"/>
  <c r="AM35" i="46"/>
  <c r="AX43" i="63"/>
  <c r="E1764" i="63" s="1"/>
  <c r="AX88" i="63"/>
  <c r="E4265" i="63" s="1"/>
  <c r="AK47" i="46"/>
  <c r="AL48" i="46" s="1"/>
  <c r="AM49" i="46" s="1"/>
  <c r="AN50" i="46" s="1"/>
  <c r="AO51" i="46" s="1"/>
  <c r="AP52" i="46" s="1"/>
  <c r="AQ53" i="46" s="1"/>
  <c r="AR54" i="46" s="1"/>
  <c r="AS55" i="46" s="1"/>
  <c r="AT56" i="46" s="1"/>
  <c r="AJ50" i="46"/>
  <c r="AI58" i="46" l="1"/>
  <c r="AW32" i="63"/>
  <c r="E1712" i="63" s="1"/>
  <c r="AJ36" i="46"/>
  <c r="AW77" i="63"/>
  <c r="E4213" i="63" s="1"/>
  <c r="AX77" i="63"/>
  <c r="E4254" i="63" s="1"/>
  <c r="AX32" i="63"/>
  <c r="E1753" i="63" s="1"/>
  <c r="AK36" i="46"/>
  <c r="AW86" i="63"/>
  <c r="E4222" i="63" s="1"/>
  <c r="AJ45" i="46"/>
  <c r="AW41" i="63"/>
  <c r="E1721" i="63" s="1"/>
  <c r="AW82" i="63"/>
  <c r="E4218" i="63" s="1"/>
  <c r="AJ41" i="46"/>
  <c r="AW37" i="63"/>
  <c r="E1717" i="63" s="1"/>
  <c r="AY86" i="63"/>
  <c r="E4304" i="63" s="1"/>
  <c r="AL45" i="46"/>
  <c r="AY41" i="63"/>
  <c r="E1803" i="63" s="1"/>
  <c r="AW67" i="63"/>
  <c r="E4203" i="63" s="1"/>
  <c r="AW22" i="63"/>
  <c r="E1702" i="63" s="1"/>
  <c r="AJ26" i="46"/>
  <c r="AX82" i="63"/>
  <c r="E4259" i="63" s="1"/>
  <c r="AK41" i="46"/>
  <c r="AX37" i="63"/>
  <c r="E1758" i="63" s="1"/>
  <c r="AJ44" i="46"/>
  <c r="AW85" i="63"/>
  <c r="E4221" i="63" s="1"/>
  <c r="AW40" i="63"/>
  <c r="E1720" i="63" s="1"/>
  <c r="AY70" i="63"/>
  <c r="E4288" i="63" s="1"/>
  <c r="AL29" i="46"/>
  <c r="AY25" i="63"/>
  <c r="E1787" i="63" s="1"/>
  <c r="AY85" i="63"/>
  <c r="E4303" i="63" s="1"/>
  <c r="AL44" i="46"/>
  <c r="AY40" i="63"/>
  <c r="E1802" i="63" s="1"/>
  <c r="AY76" i="63"/>
  <c r="E4294" i="63" s="1"/>
  <c r="AY31" i="63"/>
  <c r="E1793" i="63" s="1"/>
  <c r="AL35" i="46"/>
  <c r="AZ22" i="63"/>
  <c r="E1825" i="63" s="1"/>
  <c r="AZ67" i="63"/>
  <c r="E4326" i="63" s="1"/>
  <c r="AM26" i="46"/>
  <c r="AX79" i="63"/>
  <c r="E4256" i="63" s="1"/>
  <c r="AK38" i="46"/>
  <c r="AX34" i="63"/>
  <c r="E1755" i="63" s="1"/>
  <c r="BE22" i="63"/>
  <c r="E2030" i="63" s="1"/>
  <c r="BE67" i="63"/>
  <c r="E4531" i="63" s="1"/>
  <c r="AR26" i="46"/>
  <c r="AY22" i="63"/>
  <c r="E1784" i="63" s="1"/>
  <c r="AL26" i="46"/>
  <c r="AY67" i="63"/>
  <c r="E4285" i="63" s="1"/>
  <c r="AX81" i="63"/>
  <c r="E4258" i="63" s="1"/>
  <c r="AX36" i="63"/>
  <c r="E1757" i="63" s="1"/>
  <c r="AK40" i="46"/>
  <c r="AX31" i="63"/>
  <c r="E1752" i="63" s="1"/>
  <c r="AK35" i="46"/>
  <c r="AX76" i="63"/>
  <c r="E4253" i="63" s="1"/>
  <c r="AM32" i="46"/>
  <c r="AZ73" i="63"/>
  <c r="E4332" i="63" s="1"/>
  <c r="AZ28" i="63"/>
  <c r="E1831" i="63" s="1"/>
  <c r="AX28" i="63"/>
  <c r="E1749" i="63" s="1"/>
  <c r="AX73" i="63"/>
  <c r="E4250" i="63" s="1"/>
  <c r="AK32" i="46"/>
  <c r="AL32" i="46"/>
  <c r="AY28" i="63"/>
  <c r="E1790" i="63" s="1"/>
  <c r="AY73" i="63"/>
  <c r="E4291" i="63" s="1"/>
  <c r="BD67" i="63"/>
  <c r="E4490" i="63" s="1"/>
  <c r="BD22" i="63"/>
  <c r="E1989" i="63" s="1"/>
  <c r="AQ26" i="46"/>
  <c r="AP26" i="46"/>
  <c r="BC67" i="63"/>
  <c r="E4449" i="63" s="1"/>
  <c r="BC22" i="63"/>
  <c r="E1948" i="63" s="1"/>
  <c r="AN26" i="46"/>
  <c r="BA22" i="63"/>
  <c r="E1866" i="63" s="1"/>
  <c r="BA67" i="63"/>
  <c r="E4367" i="63" s="1"/>
  <c r="AL40" i="46"/>
  <c r="AY81" i="63"/>
  <c r="E4299" i="63" s="1"/>
  <c r="AY36" i="63"/>
  <c r="E1798" i="63" s="1"/>
  <c r="AO26" i="46"/>
  <c r="BB67" i="63"/>
  <c r="E4408" i="63" s="1"/>
  <c r="BB22" i="63"/>
  <c r="E1907" i="63" s="1"/>
  <c r="AC6" i="23"/>
  <c r="AB58" i="23"/>
  <c r="AB59" i="23" s="1"/>
  <c r="AC7" i="23"/>
  <c r="AD8" i="23" s="1"/>
  <c r="AE9" i="23" s="1"/>
  <c r="AF10" i="23" s="1"/>
  <c r="AG11" i="23" s="1"/>
  <c r="AH12" i="23" s="1"/>
  <c r="AI13" i="23" s="1"/>
  <c r="AJ14" i="23" s="1"/>
  <c r="AK15" i="23" s="1"/>
  <c r="AL16" i="23" s="1"/>
  <c r="AM17" i="23" s="1"/>
  <c r="AN18" i="23" s="1"/>
  <c r="AK26" i="46"/>
  <c r="AX67" i="63"/>
  <c r="E4244" i="63" s="1"/>
  <c r="AX22" i="63"/>
  <c r="E1743" i="63" s="1"/>
  <c r="BF66" i="63"/>
  <c r="E4571" i="63" s="1"/>
  <c r="BF21" i="63"/>
  <c r="E2070" i="63" s="1"/>
  <c r="AS25" i="46"/>
  <c r="BF7" i="63"/>
  <c r="E2056" i="63" s="1"/>
  <c r="BF52" i="63"/>
  <c r="E4557" i="63" s="1"/>
  <c r="AS11" i="46"/>
  <c r="BF18" i="63"/>
  <c r="E2067" i="63" s="1"/>
  <c r="BF63" i="63"/>
  <c r="E4568" i="63" s="1"/>
  <c r="AS22" i="46"/>
  <c r="BF50" i="63"/>
  <c r="E4555" i="63" s="1"/>
  <c r="BF5" i="63"/>
  <c r="E2054" i="63" s="1"/>
  <c r="AS9" i="46"/>
  <c r="BF62" i="63"/>
  <c r="E4567" i="63" s="1"/>
  <c r="BF17" i="63"/>
  <c r="E2066" i="63" s="1"/>
  <c r="AS21" i="46"/>
  <c r="BF51" i="63"/>
  <c r="E4556" i="63" s="1"/>
  <c r="BF6" i="63"/>
  <c r="E2055" i="63" s="1"/>
  <c r="AS10" i="46"/>
  <c r="BF58" i="63"/>
  <c r="E4563" i="63" s="1"/>
  <c r="BF13" i="63"/>
  <c r="E2062" i="63" s="1"/>
  <c r="AS17" i="46"/>
  <c r="BF49" i="63"/>
  <c r="E4554" i="63" s="1"/>
  <c r="BF4" i="63"/>
  <c r="E2053" i="63" s="1"/>
  <c r="AS8" i="46"/>
  <c r="BF60" i="63"/>
  <c r="E4565" i="63" s="1"/>
  <c r="BF15" i="63"/>
  <c r="E2064" i="63" s="1"/>
  <c r="AS19" i="46"/>
  <c r="BF8" i="63"/>
  <c r="E2057" i="63" s="1"/>
  <c r="BF53" i="63"/>
  <c r="E4558" i="63" s="1"/>
  <c r="AS12" i="46"/>
  <c r="BF22" i="63"/>
  <c r="E2071" i="63" s="1"/>
  <c r="BF67" i="63"/>
  <c r="E4572" i="63" s="1"/>
  <c r="AS26" i="46"/>
  <c r="BF56" i="63"/>
  <c r="E4561" i="63" s="1"/>
  <c r="BF11" i="63"/>
  <c r="E2060" i="63" s="1"/>
  <c r="AS15" i="46"/>
  <c r="BF14" i="63"/>
  <c r="E2063" i="63" s="1"/>
  <c r="BF59" i="63"/>
  <c r="E4564" i="63" s="1"/>
  <c r="AS18" i="46"/>
  <c r="BF64" i="63"/>
  <c r="E4569" i="63" s="1"/>
  <c r="BF19" i="63"/>
  <c r="E2068" i="63" s="1"/>
  <c r="AS23" i="46"/>
  <c r="BF16" i="63"/>
  <c r="E2065" i="63" s="1"/>
  <c r="BF61" i="63"/>
  <c r="E4566" i="63" s="1"/>
  <c r="AS20" i="46"/>
  <c r="BF12" i="63"/>
  <c r="E2061" i="63" s="1"/>
  <c r="BF57" i="63"/>
  <c r="E4562" i="63" s="1"/>
  <c r="AS16" i="46"/>
  <c r="BF48" i="63"/>
  <c r="E4553" i="63" s="1"/>
  <c r="BF3" i="63"/>
  <c r="E2052" i="63" s="1"/>
  <c r="AS6" i="46"/>
  <c r="AS7" i="46"/>
  <c r="BF54" i="63"/>
  <c r="E4559" i="63" s="1"/>
  <c r="BF9" i="63"/>
  <c r="E2058" i="63" s="1"/>
  <c r="AS13" i="46"/>
  <c r="BF20" i="63"/>
  <c r="E2069" i="63" s="1"/>
  <c r="BF65" i="63"/>
  <c r="E4570" i="63" s="1"/>
  <c r="AS24" i="46"/>
  <c r="BF10" i="63"/>
  <c r="E2059" i="63" s="1"/>
  <c r="BF55" i="63"/>
  <c r="E4560" i="63" s="1"/>
  <c r="AS14" i="46"/>
  <c r="AY26" i="63"/>
  <c r="E1788" i="63" s="1"/>
  <c r="AY71" i="63"/>
  <c r="E4289" i="63" s="1"/>
  <c r="AL30" i="46"/>
  <c r="BA77" i="63"/>
  <c r="E4377" i="63" s="1"/>
  <c r="BA32" i="63"/>
  <c r="E1876" i="63" s="1"/>
  <c r="AN36" i="46"/>
  <c r="AK51" i="46"/>
  <c r="AJ58" i="46" l="1"/>
  <c r="AY78" i="63"/>
  <c r="E4296" i="63" s="1"/>
  <c r="AL37" i="46"/>
  <c r="AY33" i="63"/>
  <c r="E1795" i="63" s="1"/>
  <c r="AK37" i="46"/>
  <c r="AX78" i="63"/>
  <c r="E4255" i="63" s="1"/>
  <c r="AX33" i="63"/>
  <c r="E1754" i="63" s="1"/>
  <c r="AL42" i="46"/>
  <c r="AY38" i="63"/>
  <c r="E1800" i="63" s="1"/>
  <c r="AY83" i="63"/>
  <c r="E4301" i="63" s="1"/>
  <c r="AX23" i="63"/>
  <c r="E1744" i="63" s="1"/>
  <c r="AK27" i="46"/>
  <c r="AX68" i="63"/>
  <c r="E4245" i="63" s="1"/>
  <c r="AX87" i="63"/>
  <c r="E4264" i="63" s="1"/>
  <c r="AK46" i="46"/>
  <c r="AX42" i="63"/>
  <c r="E1763" i="63" s="1"/>
  <c r="AK42" i="46"/>
  <c r="AX83" i="63"/>
  <c r="E4260" i="63" s="1"/>
  <c r="AX38" i="63"/>
  <c r="E1759" i="63" s="1"/>
  <c r="AK45" i="46"/>
  <c r="AX86" i="63"/>
  <c r="E4263" i="63" s="1"/>
  <c r="AX41" i="63"/>
  <c r="E1762" i="63" s="1"/>
  <c r="AZ42" i="63"/>
  <c r="E1845" i="63" s="1"/>
  <c r="AM46" i="46"/>
  <c r="AZ87" i="63"/>
  <c r="E4346" i="63" s="1"/>
  <c r="AY80" i="63"/>
  <c r="E4298" i="63" s="1"/>
  <c r="AL39" i="46"/>
  <c r="AY35" i="63"/>
  <c r="E1797" i="63" s="1"/>
  <c r="BA29" i="63"/>
  <c r="E1873" i="63" s="1"/>
  <c r="BA74" i="63"/>
  <c r="E4374" i="63" s="1"/>
  <c r="AN33" i="46"/>
  <c r="AZ77" i="63"/>
  <c r="E4336" i="63" s="1"/>
  <c r="AZ32" i="63"/>
  <c r="E1835" i="63" s="1"/>
  <c r="AM36" i="46"/>
  <c r="AY29" i="63"/>
  <c r="E1791" i="63" s="1"/>
  <c r="AY74" i="63"/>
  <c r="E4292" i="63" s="1"/>
  <c r="AL33" i="46"/>
  <c r="AZ23" i="63"/>
  <c r="E1826" i="63" s="1"/>
  <c r="AZ68" i="63"/>
  <c r="E4327" i="63" s="1"/>
  <c r="AM27" i="46"/>
  <c r="BC68" i="63"/>
  <c r="E4450" i="63" s="1"/>
  <c r="BC23" i="63"/>
  <c r="E1949" i="63" s="1"/>
  <c r="AP27" i="46"/>
  <c r="AM41" i="46"/>
  <c r="AZ37" i="63"/>
  <c r="E1840" i="63" s="1"/>
  <c r="AZ82" i="63"/>
  <c r="E4341" i="63" s="1"/>
  <c r="BF68" i="63"/>
  <c r="E4573" i="63" s="1"/>
  <c r="BF23" i="63"/>
  <c r="E2072" i="63" s="1"/>
  <c r="AS27" i="46"/>
  <c r="AD6" i="23"/>
  <c r="AC58" i="23"/>
  <c r="AC59" i="23" s="1"/>
  <c r="AD7" i="23"/>
  <c r="AE8" i="23" s="1"/>
  <c r="AF9" i="23" s="1"/>
  <c r="AG10" i="23" s="1"/>
  <c r="AH11" i="23" s="1"/>
  <c r="AI12" i="23" s="1"/>
  <c r="AJ13" i="23" s="1"/>
  <c r="AK14" i="23" s="1"/>
  <c r="AL15" i="23" s="1"/>
  <c r="AM16" i="23" s="1"/>
  <c r="AN17" i="23" s="1"/>
  <c r="AY32" i="63"/>
  <c r="E1794" i="63" s="1"/>
  <c r="AY77" i="63"/>
  <c r="E4295" i="63" s="1"/>
  <c r="AL36" i="46"/>
  <c r="BB68" i="63"/>
  <c r="E4409" i="63" s="1"/>
  <c r="AO27" i="46"/>
  <c r="BB23" i="63"/>
  <c r="E1908" i="63" s="1"/>
  <c r="AZ41" i="63"/>
  <c r="E1844" i="63" s="1"/>
  <c r="AM45" i="46"/>
  <c r="AZ86" i="63"/>
  <c r="E4345" i="63" s="1"/>
  <c r="AQ27" i="46"/>
  <c r="BD23" i="63"/>
  <c r="E1990" i="63" s="1"/>
  <c r="BD68" i="63"/>
  <c r="E4491" i="63" s="1"/>
  <c r="AN27" i="46"/>
  <c r="BA68" i="63"/>
  <c r="E4368" i="63" s="1"/>
  <c r="BA23" i="63"/>
  <c r="E1867" i="63" s="1"/>
  <c r="AM30" i="46"/>
  <c r="AZ26" i="63"/>
  <c r="E1829" i="63" s="1"/>
  <c r="AZ71" i="63"/>
  <c r="E4330" i="63" s="1"/>
  <c r="AY23" i="63"/>
  <c r="E1785" i="63" s="1"/>
  <c r="AY68" i="63"/>
  <c r="E4286" i="63" s="1"/>
  <c r="AL27" i="46"/>
  <c r="BE68" i="63"/>
  <c r="E4532" i="63" s="1"/>
  <c r="AR27" i="46"/>
  <c r="BE23" i="63"/>
  <c r="E2031" i="63" s="1"/>
  <c r="AM33" i="46"/>
  <c r="AZ74" i="63"/>
  <c r="E4333" i="63" s="1"/>
  <c r="AZ29" i="63"/>
  <c r="E1832" i="63" s="1"/>
  <c r="AY37" i="63"/>
  <c r="E1799" i="63" s="1"/>
  <c r="AY82" i="63"/>
  <c r="E4300" i="63" s="1"/>
  <c r="AL41" i="46"/>
  <c r="BG21" i="63"/>
  <c r="E2111" i="63" s="1"/>
  <c r="BG66" i="63"/>
  <c r="E4612" i="63" s="1"/>
  <c r="AT25" i="46"/>
  <c r="BG49" i="63"/>
  <c r="E4595" i="63" s="1"/>
  <c r="BG4" i="63"/>
  <c r="E2094" i="63" s="1"/>
  <c r="AT8" i="46"/>
  <c r="BG13" i="63"/>
  <c r="E2103" i="63" s="1"/>
  <c r="BG58" i="63"/>
  <c r="E4604" i="63" s="1"/>
  <c r="AT17" i="46"/>
  <c r="BG65" i="63"/>
  <c r="E4611" i="63" s="1"/>
  <c r="BG20" i="63"/>
  <c r="E2110" i="63" s="1"/>
  <c r="AT24" i="46"/>
  <c r="BG57" i="63"/>
  <c r="E4603" i="63" s="1"/>
  <c r="BG12" i="63"/>
  <c r="E2102" i="63" s="1"/>
  <c r="AT16" i="46"/>
  <c r="BG9" i="63"/>
  <c r="E2099" i="63" s="1"/>
  <c r="BG54" i="63"/>
  <c r="E4600" i="63" s="1"/>
  <c r="AT13" i="46"/>
  <c r="BG50" i="63"/>
  <c r="E4596" i="63" s="1"/>
  <c r="BG5" i="63"/>
  <c r="E2095" i="63" s="1"/>
  <c r="AT9" i="46"/>
  <c r="BG63" i="63"/>
  <c r="E4609" i="63" s="1"/>
  <c r="BG18" i="63"/>
  <c r="E2108" i="63" s="1"/>
  <c r="AT22" i="46"/>
  <c r="BG51" i="63"/>
  <c r="E4597" i="63" s="1"/>
  <c r="BG6" i="63"/>
  <c r="E2096" i="63" s="1"/>
  <c r="AT10" i="46"/>
  <c r="BG53" i="63"/>
  <c r="E4599" i="63" s="1"/>
  <c r="BG8" i="63"/>
  <c r="E2098" i="63" s="1"/>
  <c r="AT12" i="46"/>
  <c r="BG11" i="63"/>
  <c r="E2101" i="63" s="1"/>
  <c r="BG56" i="63"/>
  <c r="E4602" i="63" s="1"/>
  <c r="AT15" i="46"/>
  <c r="BG55" i="63"/>
  <c r="E4601" i="63" s="1"/>
  <c r="BG10" i="63"/>
  <c r="E2100" i="63" s="1"/>
  <c r="AT14" i="46"/>
  <c r="BG48" i="63"/>
  <c r="E4594" i="63" s="1"/>
  <c r="BG3" i="63"/>
  <c r="E2093" i="63" s="1"/>
  <c r="AT7" i="46"/>
  <c r="AT6" i="46"/>
  <c r="BG17" i="63"/>
  <c r="E2107" i="63" s="1"/>
  <c r="BG62" i="63"/>
  <c r="E4608" i="63" s="1"/>
  <c r="AT21" i="46"/>
  <c r="BG15" i="63"/>
  <c r="E2105" i="63" s="1"/>
  <c r="BG60" i="63"/>
  <c r="E4606" i="63" s="1"/>
  <c r="AT19" i="46"/>
  <c r="BG23" i="63"/>
  <c r="E2113" i="63" s="1"/>
  <c r="BG68" i="63"/>
  <c r="E4614" i="63" s="1"/>
  <c r="AT27" i="46"/>
  <c r="BG61" i="63"/>
  <c r="E4607" i="63" s="1"/>
  <c r="BG16" i="63"/>
  <c r="E2106" i="63" s="1"/>
  <c r="AT20" i="46"/>
  <c r="BG59" i="63"/>
  <c r="E4605" i="63" s="1"/>
  <c r="BG14" i="63"/>
  <c r="E2104" i="63" s="1"/>
  <c r="AT18" i="46"/>
  <c r="BG52" i="63"/>
  <c r="E4598" i="63" s="1"/>
  <c r="BG7" i="63"/>
  <c r="E2097" i="63" s="1"/>
  <c r="AT11" i="46"/>
  <c r="BG19" i="63"/>
  <c r="E2109" i="63" s="1"/>
  <c r="BG64" i="63"/>
  <c r="E4610" i="63" s="1"/>
  <c r="AT23" i="46"/>
  <c r="BG67" i="63"/>
  <c r="E4613" i="63" s="1"/>
  <c r="BG22" i="63"/>
  <c r="E2112" i="63" s="1"/>
  <c r="AT26" i="46"/>
  <c r="AO37" i="46"/>
  <c r="BB33" i="63"/>
  <c r="E1918" i="63" s="1"/>
  <c r="BB78" i="63"/>
  <c r="E4419" i="63" s="1"/>
  <c r="AZ72" i="63"/>
  <c r="E4331" i="63" s="1"/>
  <c r="AM31" i="46"/>
  <c r="AZ27" i="63"/>
  <c r="E1830" i="63" s="1"/>
  <c r="AL52" i="46"/>
  <c r="AK58" i="46" l="1"/>
  <c r="AY79" i="63"/>
  <c r="E4297" i="63" s="1"/>
  <c r="AY34" i="63"/>
  <c r="E1796" i="63" s="1"/>
  <c r="AL38" i="46"/>
  <c r="AZ34" i="63"/>
  <c r="E1837" i="63" s="1"/>
  <c r="AZ79" i="63"/>
  <c r="E4338" i="63" s="1"/>
  <c r="AM38" i="46"/>
  <c r="AL28" i="46"/>
  <c r="AY24" i="63"/>
  <c r="E1786" i="63" s="1"/>
  <c r="AY69" i="63"/>
  <c r="E4287" i="63" s="1"/>
  <c r="AL47" i="46"/>
  <c r="AM48" i="46" s="1"/>
  <c r="AN49" i="46" s="1"/>
  <c r="AO50" i="46" s="1"/>
  <c r="AP51" i="46" s="1"/>
  <c r="AQ52" i="46" s="1"/>
  <c r="AY88" i="63"/>
  <c r="E4306" i="63" s="1"/>
  <c r="AY43" i="63"/>
  <c r="E1805" i="63" s="1"/>
  <c r="AY39" i="63"/>
  <c r="E1801" i="63" s="1"/>
  <c r="AL43" i="46"/>
  <c r="AY84" i="63"/>
  <c r="E4302" i="63" s="1"/>
  <c r="AY42" i="63"/>
  <c r="E1804" i="63" s="1"/>
  <c r="AL46" i="46"/>
  <c r="AY87" i="63"/>
  <c r="E4305" i="63" s="1"/>
  <c r="BA88" i="63"/>
  <c r="E4388" i="63" s="1"/>
  <c r="AN47" i="46"/>
  <c r="AO48" i="46" s="1"/>
  <c r="AP49" i="46" s="1"/>
  <c r="AQ50" i="46" s="1"/>
  <c r="AR51" i="46" s="1"/>
  <c r="AS52" i="46" s="1"/>
  <c r="AT53" i="46" s="1"/>
  <c r="AU54" i="46" s="1"/>
  <c r="AV55" i="46" s="1"/>
  <c r="AW56" i="46" s="1"/>
  <c r="BA43" i="63"/>
  <c r="E1887" i="63" s="1"/>
  <c r="AM43" i="46"/>
  <c r="AZ39" i="63"/>
  <c r="E1842" i="63" s="1"/>
  <c r="AZ84" i="63"/>
  <c r="E4343" i="63" s="1"/>
  <c r="BE24" i="63"/>
  <c r="E2032" i="63" s="1"/>
  <c r="AR28" i="46"/>
  <c r="BE69" i="63"/>
  <c r="E4533" i="63" s="1"/>
  <c r="AT28" i="46"/>
  <c r="BG24" i="63"/>
  <c r="E2114" i="63" s="1"/>
  <c r="BG69" i="63"/>
  <c r="E4615" i="63" s="1"/>
  <c r="BA24" i="63"/>
  <c r="E1868" i="63" s="1"/>
  <c r="BA69" i="63"/>
  <c r="E4369" i="63" s="1"/>
  <c r="AN28" i="46"/>
  <c r="BA87" i="63"/>
  <c r="E4387" i="63" s="1"/>
  <c r="AN46" i="46"/>
  <c r="BA42" i="63"/>
  <c r="E1886" i="63" s="1"/>
  <c r="BB75" i="63"/>
  <c r="E4416" i="63" s="1"/>
  <c r="AO34" i="46"/>
  <c r="BB30" i="63"/>
  <c r="E1915" i="63" s="1"/>
  <c r="AZ30" i="63"/>
  <c r="E1833" i="63" s="1"/>
  <c r="AM34" i="46"/>
  <c r="AZ75" i="63"/>
  <c r="E4334" i="63" s="1"/>
  <c r="BF24" i="63"/>
  <c r="E2073" i="63" s="1"/>
  <c r="AS28" i="46"/>
  <c r="BF69" i="63"/>
  <c r="E4574" i="63" s="1"/>
  <c r="BB69" i="63"/>
  <c r="E4410" i="63" s="1"/>
  <c r="BB24" i="63"/>
  <c r="E1909" i="63" s="1"/>
  <c r="AO28" i="46"/>
  <c r="BC24" i="63"/>
  <c r="E1950" i="63" s="1"/>
  <c r="BC69" i="63"/>
  <c r="E4451" i="63" s="1"/>
  <c r="AP28" i="46"/>
  <c r="BA83" i="63"/>
  <c r="E4383" i="63" s="1"/>
  <c r="AN42" i="46"/>
  <c r="BA38" i="63"/>
  <c r="E1882" i="63" s="1"/>
  <c r="BA30" i="63"/>
  <c r="E1874" i="63" s="1"/>
  <c r="AN34" i="46"/>
  <c r="BA75" i="63"/>
  <c r="E4375" i="63" s="1"/>
  <c r="AZ83" i="63"/>
  <c r="E4342" i="63" s="1"/>
  <c r="AM42" i="46"/>
  <c r="AZ38" i="63"/>
  <c r="E1841" i="63" s="1"/>
  <c r="AQ28" i="46"/>
  <c r="BD69" i="63"/>
  <c r="E4492" i="63" s="1"/>
  <c r="BD24" i="63"/>
  <c r="E1991" i="63" s="1"/>
  <c r="AM40" i="46"/>
  <c r="AZ81" i="63"/>
  <c r="E4340" i="63" s="1"/>
  <c r="AZ36" i="63"/>
  <c r="E1839" i="63" s="1"/>
  <c r="AM28" i="46"/>
  <c r="AZ24" i="63"/>
  <c r="E1827" i="63" s="1"/>
  <c r="AZ69" i="63"/>
  <c r="E4328" i="63" s="1"/>
  <c r="BA27" i="63"/>
  <c r="E1871" i="63" s="1"/>
  <c r="BA72" i="63"/>
  <c r="E4372" i="63" s="1"/>
  <c r="AN31" i="46"/>
  <c r="AZ33" i="63"/>
  <c r="E1836" i="63" s="1"/>
  <c r="AZ78" i="63"/>
  <c r="E4337" i="63" s="1"/>
  <c r="AM37" i="46"/>
  <c r="AE6" i="23"/>
  <c r="AD58" i="23"/>
  <c r="AD59" i="23" s="1"/>
  <c r="AE7" i="23"/>
  <c r="AF8" i="23" s="1"/>
  <c r="AG9" i="23" s="1"/>
  <c r="AH10" i="23" s="1"/>
  <c r="AI11" i="23" s="1"/>
  <c r="AJ12" i="23" s="1"/>
  <c r="AK13" i="23" s="1"/>
  <c r="AL14" i="23" s="1"/>
  <c r="AM15" i="23" s="1"/>
  <c r="AN16" i="23" s="1"/>
  <c r="AN37" i="46"/>
  <c r="BA78" i="63"/>
  <c r="E4378" i="63" s="1"/>
  <c r="BA33" i="63"/>
  <c r="E1877" i="63" s="1"/>
  <c r="BH68" i="63"/>
  <c r="E4655" i="63" s="1"/>
  <c r="BH23" i="63"/>
  <c r="E2154" i="63" s="1"/>
  <c r="AU27" i="46"/>
  <c r="BH60" i="63"/>
  <c r="E4647" i="63" s="1"/>
  <c r="BH15" i="63"/>
  <c r="E2146" i="63" s="1"/>
  <c r="AU19" i="46"/>
  <c r="BH24" i="63"/>
  <c r="E2155" i="63" s="1"/>
  <c r="BH69" i="63"/>
  <c r="E4656" i="63" s="1"/>
  <c r="AU28" i="46"/>
  <c r="BH16" i="63"/>
  <c r="E2147" i="63" s="1"/>
  <c r="BH61" i="63"/>
  <c r="E4648" i="63" s="1"/>
  <c r="AU20" i="46"/>
  <c r="BH48" i="63"/>
  <c r="E4635" i="63" s="1"/>
  <c r="BH3" i="63"/>
  <c r="E2134" i="63" s="1"/>
  <c r="AU6" i="46"/>
  <c r="AU7" i="46"/>
  <c r="BH56" i="63"/>
  <c r="E4643" i="63" s="1"/>
  <c r="BH11" i="63"/>
  <c r="E2142" i="63" s="1"/>
  <c r="AU15" i="46"/>
  <c r="BH54" i="63"/>
  <c r="E4641" i="63" s="1"/>
  <c r="BH9" i="63"/>
  <c r="E2140" i="63" s="1"/>
  <c r="AU13" i="46"/>
  <c r="BH64" i="63"/>
  <c r="E4651" i="63" s="1"/>
  <c r="BH19" i="63"/>
  <c r="E2150" i="63" s="1"/>
  <c r="AU23" i="46"/>
  <c r="BH51" i="63"/>
  <c r="E4638" i="63" s="1"/>
  <c r="BH6" i="63"/>
  <c r="E2137" i="63" s="1"/>
  <c r="AU10" i="46"/>
  <c r="BH66" i="63"/>
  <c r="E4653" i="63" s="1"/>
  <c r="BH21" i="63"/>
  <c r="E2152" i="63" s="1"/>
  <c r="AU25" i="46"/>
  <c r="BH50" i="63"/>
  <c r="E4637" i="63" s="1"/>
  <c r="BH5" i="63"/>
  <c r="E2136" i="63" s="1"/>
  <c r="AU9" i="46"/>
  <c r="BH20" i="63"/>
  <c r="E2151" i="63" s="1"/>
  <c r="BH65" i="63"/>
  <c r="E4652" i="63" s="1"/>
  <c r="AU24" i="46"/>
  <c r="BH8" i="63"/>
  <c r="E2139" i="63" s="1"/>
  <c r="BH53" i="63"/>
  <c r="E4640" i="63" s="1"/>
  <c r="AU12" i="46"/>
  <c r="BH62" i="63"/>
  <c r="E4649" i="63" s="1"/>
  <c r="BH17" i="63"/>
  <c r="E2148" i="63" s="1"/>
  <c r="AU21" i="46"/>
  <c r="BH18" i="63"/>
  <c r="E2149" i="63" s="1"/>
  <c r="BH63" i="63"/>
  <c r="E4650" i="63" s="1"/>
  <c r="AU22" i="46"/>
  <c r="BH49" i="63"/>
  <c r="E4636" i="63" s="1"/>
  <c r="BH4" i="63"/>
  <c r="E2135" i="63" s="1"/>
  <c r="AU8" i="46"/>
  <c r="BH12" i="63"/>
  <c r="E2143" i="63" s="1"/>
  <c r="BH57" i="63"/>
  <c r="E4644" i="63" s="1"/>
  <c r="AU16" i="46"/>
  <c r="BH52" i="63"/>
  <c r="E4639" i="63" s="1"/>
  <c r="BH7" i="63"/>
  <c r="E2138" i="63" s="1"/>
  <c r="AU11" i="46"/>
  <c r="BH10" i="63"/>
  <c r="E2141" i="63" s="1"/>
  <c r="BH55" i="63"/>
  <c r="E4642" i="63" s="1"/>
  <c r="AU14" i="46"/>
  <c r="BH58" i="63"/>
  <c r="E4645" i="63" s="1"/>
  <c r="BH13" i="63"/>
  <c r="E2144" i="63" s="1"/>
  <c r="AU17" i="46"/>
  <c r="BH14" i="63"/>
  <c r="E2145" i="63" s="1"/>
  <c r="BH59" i="63"/>
  <c r="E4646" i="63" s="1"/>
  <c r="AU18" i="46"/>
  <c r="BH22" i="63"/>
  <c r="E2153" i="63" s="1"/>
  <c r="BH67" i="63"/>
  <c r="E4654" i="63" s="1"/>
  <c r="AU26" i="46"/>
  <c r="BA73" i="63"/>
  <c r="E4373" i="63" s="1"/>
  <c r="BA28" i="63"/>
  <c r="E1872" i="63" s="1"/>
  <c r="AN32" i="46"/>
  <c r="AP38" i="46"/>
  <c r="BC34" i="63"/>
  <c r="E1960" i="63" s="1"/>
  <c r="BC79" i="63"/>
  <c r="E4461" i="63" s="1"/>
  <c r="AM53" i="46"/>
  <c r="AL58" i="46" l="1"/>
  <c r="AR53" i="46"/>
  <c r="BA35" i="63"/>
  <c r="E1879" i="63" s="1"/>
  <c r="AN39" i="46"/>
  <c r="BA80" i="63"/>
  <c r="E4380" i="63" s="1"/>
  <c r="AM39" i="46"/>
  <c r="AZ80" i="63"/>
  <c r="E4339" i="63" s="1"/>
  <c r="AZ35" i="63"/>
  <c r="E1838" i="63" s="1"/>
  <c r="AM44" i="46"/>
  <c r="AZ40" i="63"/>
  <c r="E1843" i="63" s="1"/>
  <c r="AZ85" i="63"/>
  <c r="E4344" i="63" s="1"/>
  <c r="AZ88" i="63"/>
  <c r="E4347" i="63" s="1"/>
  <c r="AZ43" i="63"/>
  <c r="E1846" i="63" s="1"/>
  <c r="AM47" i="46"/>
  <c r="AN48" i="46" s="1"/>
  <c r="AO49" i="46" s="1"/>
  <c r="AP50" i="46" s="1"/>
  <c r="AQ51" i="46" s="1"/>
  <c r="AR52" i="46" s="1"/>
  <c r="AS53" i="46" s="1"/>
  <c r="AT54" i="46" s="1"/>
  <c r="AU55" i="46" s="1"/>
  <c r="AV56" i="46" s="1"/>
  <c r="AN44" i="46"/>
  <c r="BA40" i="63"/>
  <c r="E1884" i="63" s="1"/>
  <c r="BA85" i="63"/>
  <c r="E4385" i="63" s="1"/>
  <c r="AZ25" i="63"/>
  <c r="E1828" i="63" s="1"/>
  <c r="AM29" i="46"/>
  <c r="AM58" i="46" s="1"/>
  <c r="AZ70" i="63"/>
  <c r="E4329" i="63" s="1"/>
  <c r="AE58" i="23"/>
  <c r="AE59" i="23" s="1"/>
  <c r="AF6" i="23"/>
  <c r="AF7" i="23"/>
  <c r="AG8" i="23" s="1"/>
  <c r="AH9" i="23" s="1"/>
  <c r="AI10" i="23" s="1"/>
  <c r="AJ11" i="23" s="1"/>
  <c r="AK12" i="23" s="1"/>
  <c r="AL13" i="23" s="1"/>
  <c r="AM14" i="23" s="1"/>
  <c r="AN15" i="23" s="1"/>
  <c r="BA34" i="63"/>
  <c r="E1878" i="63" s="1"/>
  <c r="BA79" i="63"/>
  <c r="E4379" i="63" s="1"/>
  <c r="AN38" i="46"/>
  <c r="BA25" i="63"/>
  <c r="E1869" i="63" s="1"/>
  <c r="BA70" i="63"/>
  <c r="E4370" i="63" s="1"/>
  <c r="AN29" i="46"/>
  <c r="BE70" i="63"/>
  <c r="E4534" i="63" s="1"/>
  <c r="BE25" i="63"/>
  <c r="E2033" i="63" s="1"/>
  <c r="AR29" i="46"/>
  <c r="BB84" i="63"/>
  <c r="E4425" i="63" s="1"/>
  <c r="AO43" i="46"/>
  <c r="BB39" i="63"/>
  <c r="E1924" i="63" s="1"/>
  <c r="BB43" i="63"/>
  <c r="E1928" i="63" s="1"/>
  <c r="AO47" i="46"/>
  <c r="AP48" i="46" s="1"/>
  <c r="AQ49" i="46" s="1"/>
  <c r="AR50" i="46" s="1"/>
  <c r="AS51" i="46" s="1"/>
  <c r="AT52" i="46" s="1"/>
  <c r="AU53" i="46" s="1"/>
  <c r="AV54" i="46" s="1"/>
  <c r="AW55" i="46" s="1"/>
  <c r="AX56" i="46" s="1"/>
  <c r="BB88" i="63"/>
  <c r="E4429" i="63" s="1"/>
  <c r="BD25" i="63"/>
  <c r="E1992" i="63" s="1"/>
  <c r="AQ29" i="46"/>
  <c r="BD70" i="63"/>
  <c r="E4493" i="63" s="1"/>
  <c r="BB70" i="63"/>
  <c r="E4411" i="63" s="1"/>
  <c r="BB25" i="63"/>
  <c r="E1910" i="63" s="1"/>
  <c r="AO29" i="46"/>
  <c r="AT29" i="46"/>
  <c r="BG25" i="63"/>
  <c r="E2115" i="63" s="1"/>
  <c r="BG70" i="63"/>
  <c r="E4616" i="63" s="1"/>
  <c r="BB73" i="63"/>
  <c r="E4414" i="63" s="1"/>
  <c r="BB28" i="63"/>
  <c r="E1913" i="63" s="1"/>
  <c r="AO32" i="46"/>
  <c r="BA39" i="63"/>
  <c r="E1883" i="63" s="1"/>
  <c r="AN43" i="46"/>
  <c r="BA84" i="63"/>
  <c r="E4384" i="63" s="1"/>
  <c r="AU29" i="46"/>
  <c r="BH70" i="63"/>
  <c r="E4657" i="63" s="1"/>
  <c r="BH25" i="63"/>
  <c r="E2156" i="63" s="1"/>
  <c r="AO38" i="46"/>
  <c r="BB34" i="63"/>
  <c r="E1919" i="63" s="1"/>
  <c r="BB79" i="63"/>
  <c r="E4420" i="63" s="1"/>
  <c r="BA31" i="63"/>
  <c r="E1875" i="63" s="1"/>
  <c r="AN35" i="46"/>
  <c r="BA76" i="63"/>
  <c r="E4376" i="63" s="1"/>
  <c r="BF25" i="63"/>
  <c r="E2074" i="63" s="1"/>
  <c r="AS29" i="46"/>
  <c r="BF70" i="63"/>
  <c r="E4575" i="63" s="1"/>
  <c r="BA37" i="63"/>
  <c r="E1881" i="63" s="1"/>
  <c r="BA82" i="63"/>
  <c r="E4382" i="63" s="1"/>
  <c r="AN41" i="46"/>
  <c r="BB76" i="63"/>
  <c r="E4417" i="63" s="1"/>
  <c r="AO35" i="46"/>
  <c r="BB31" i="63"/>
  <c r="E1916" i="63" s="1"/>
  <c r="BC70" i="63"/>
  <c r="E4452" i="63" s="1"/>
  <c r="BC25" i="63"/>
  <c r="E1951" i="63" s="1"/>
  <c r="AP29" i="46"/>
  <c r="BC31" i="63"/>
  <c r="E1957" i="63" s="1"/>
  <c r="BC76" i="63"/>
  <c r="E4458" i="63" s="1"/>
  <c r="AP35" i="46"/>
  <c r="BI23" i="63"/>
  <c r="E2195" i="63" s="1"/>
  <c r="BI68" i="63"/>
  <c r="E4696" i="63" s="1"/>
  <c r="AV27" i="46"/>
  <c r="BI59" i="63"/>
  <c r="E4687" i="63" s="1"/>
  <c r="BI14" i="63"/>
  <c r="E2186" i="63" s="1"/>
  <c r="AV18" i="46"/>
  <c r="BI13" i="63"/>
  <c r="E2185" i="63" s="1"/>
  <c r="BI58" i="63"/>
  <c r="E4686" i="63" s="1"/>
  <c r="AV17" i="46"/>
  <c r="BI19" i="63"/>
  <c r="E2191" i="63" s="1"/>
  <c r="BI64" i="63"/>
  <c r="E4692" i="63" s="1"/>
  <c r="AV23" i="46"/>
  <c r="BI63" i="63"/>
  <c r="E4691" i="63" s="1"/>
  <c r="BI18" i="63"/>
  <c r="E2190" i="63" s="1"/>
  <c r="AV22" i="46"/>
  <c r="BI21" i="63"/>
  <c r="E2193" i="63" s="1"/>
  <c r="BI66" i="63"/>
  <c r="E4694" i="63" s="1"/>
  <c r="AV25" i="46"/>
  <c r="BI67" i="63"/>
  <c r="E4695" i="63" s="1"/>
  <c r="BI22" i="63"/>
  <c r="E2194" i="63" s="1"/>
  <c r="AV26" i="46"/>
  <c r="BI7" i="63"/>
  <c r="E2179" i="63" s="1"/>
  <c r="BI52" i="63"/>
  <c r="E4680" i="63" s="1"/>
  <c r="AV11" i="46"/>
  <c r="BI55" i="63"/>
  <c r="E4683" i="63" s="1"/>
  <c r="BI10" i="63"/>
  <c r="E2182" i="63" s="1"/>
  <c r="AV14" i="46"/>
  <c r="BI49" i="63"/>
  <c r="E4677" i="63" s="1"/>
  <c r="BI4" i="63"/>
  <c r="E2176" i="63" s="1"/>
  <c r="AV8" i="46"/>
  <c r="BI17" i="63"/>
  <c r="E2189" i="63" s="1"/>
  <c r="BI62" i="63"/>
  <c r="E4690" i="63" s="1"/>
  <c r="AV21" i="46"/>
  <c r="BI61" i="63"/>
  <c r="E4689" i="63" s="1"/>
  <c r="BI16" i="63"/>
  <c r="E2188" i="63" s="1"/>
  <c r="AV20" i="46"/>
  <c r="BI15" i="63"/>
  <c r="E2187" i="63" s="1"/>
  <c r="BI60" i="63"/>
  <c r="E4688" i="63" s="1"/>
  <c r="AV19" i="46"/>
  <c r="BI11" i="63"/>
  <c r="E2183" i="63" s="1"/>
  <c r="BI56" i="63"/>
  <c r="E4684" i="63" s="1"/>
  <c r="AV15" i="46"/>
  <c r="BI53" i="63"/>
  <c r="E4681" i="63" s="1"/>
  <c r="BI8" i="63"/>
  <c r="E2180" i="63" s="1"/>
  <c r="AV12" i="46"/>
  <c r="BI50" i="63"/>
  <c r="E4678" i="63" s="1"/>
  <c r="BI5" i="63"/>
  <c r="E2177" i="63" s="1"/>
  <c r="AV9" i="46"/>
  <c r="BI9" i="63"/>
  <c r="E2181" i="63" s="1"/>
  <c r="BI54" i="63"/>
  <c r="E4682" i="63" s="1"/>
  <c r="AV13" i="46"/>
  <c r="BI51" i="63"/>
  <c r="E4679" i="63" s="1"/>
  <c r="BI6" i="63"/>
  <c r="E2178" i="63" s="1"/>
  <c r="AV10" i="46"/>
  <c r="BI65" i="63"/>
  <c r="E4693" i="63" s="1"/>
  <c r="BI20" i="63"/>
  <c r="E2192" i="63" s="1"/>
  <c r="AV24" i="46"/>
  <c r="BI57" i="63"/>
  <c r="E4685" i="63" s="1"/>
  <c r="BI12" i="63"/>
  <c r="E2184" i="63" s="1"/>
  <c r="AV16" i="46"/>
  <c r="BI48" i="63"/>
  <c r="E4676" i="63" s="1"/>
  <c r="BI3" i="63"/>
  <c r="E2175" i="63" s="1"/>
  <c r="AV6" i="46"/>
  <c r="AV7" i="46"/>
  <c r="BI70" i="63"/>
  <c r="E4698" i="63" s="1"/>
  <c r="BI25" i="63"/>
  <c r="E2197" i="63" s="1"/>
  <c r="AV29" i="46"/>
  <c r="BI69" i="63"/>
  <c r="E4697" i="63" s="1"/>
  <c r="BI24" i="63"/>
  <c r="E2196" i="63" s="1"/>
  <c r="AV28" i="46"/>
  <c r="BB29" i="63"/>
  <c r="E1914" i="63" s="1"/>
  <c r="BB74" i="63"/>
  <c r="E4415" i="63" s="1"/>
  <c r="AO33" i="46"/>
  <c r="BD80" i="63"/>
  <c r="E4503" i="63" s="1"/>
  <c r="AQ39" i="46"/>
  <c r="BD35" i="63"/>
  <c r="E2002" i="63" s="1"/>
  <c r="AN54" i="46"/>
  <c r="AS54" i="46" l="1"/>
  <c r="AN40" i="46"/>
  <c r="BA81" i="63"/>
  <c r="E4381" i="63" s="1"/>
  <c r="BA36" i="63"/>
  <c r="E1880" i="63" s="1"/>
  <c r="BB36" i="63"/>
  <c r="E1921" i="63" s="1"/>
  <c r="AO40" i="46"/>
  <c r="BB81" i="63"/>
  <c r="E4422" i="63" s="1"/>
  <c r="AO45" i="46"/>
  <c r="BB86" i="63"/>
  <c r="E4427" i="63" s="1"/>
  <c r="BB41" i="63"/>
  <c r="E1926" i="63" s="1"/>
  <c r="AN45" i="46"/>
  <c r="BA41" i="63"/>
  <c r="E1885" i="63" s="1"/>
  <c r="BA86" i="63"/>
  <c r="E4386" i="63" s="1"/>
  <c r="BA71" i="63"/>
  <c r="E4371" i="63" s="1"/>
  <c r="AN30" i="46"/>
  <c r="AN58" i="46" s="1"/>
  <c r="BA26" i="63"/>
  <c r="E1870" i="63" s="1"/>
  <c r="AV30" i="46"/>
  <c r="BI26" i="63"/>
  <c r="E2198" i="63" s="1"/>
  <c r="BI71" i="63"/>
  <c r="E4699" i="63" s="1"/>
  <c r="BD26" i="63"/>
  <c r="E1993" i="63" s="1"/>
  <c r="BD71" i="63"/>
  <c r="E4494" i="63" s="1"/>
  <c r="AQ30" i="46"/>
  <c r="BH71" i="63"/>
  <c r="E4658" i="63" s="1"/>
  <c r="BH26" i="63"/>
  <c r="E2157" i="63" s="1"/>
  <c r="AU30" i="46"/>
  <c r="AS30" i="46"/>
  <c r="BF26" i="63"/>
  <c r="E2075" i="63" s="1"/>
  <c r="BF71" i="63"/>
  <c r="E4576" i="63" s="1"/>
  <c r="AO44" i="46"/>
  <c r="BB85" i="63"/>
  <c r="E4426" i="63" s="1"/>
  <c r="BB40" i="63"/>
  <c r="E1925" i="63" s="1"/>
  <c r="BC26" i="63"/>
  <c r="E1952" i="63" s="1"/>
  <c r="BC71" i="63"/>
  <c r="E4453" i="63" s="1"/>
  <c r="AP30" i="46"/>
  <c r="BB35" i="63"/>
  <c r="E1920" i="63" s="1"/>
  <c r="AO39" i="46"/>
  <c r="BB80" i="63"/>
  <c r="E4421" i="63" s="1"/>
  <c r="AT30" i="46"/>
  <c r="BG71" i="63"/>
  <c r="E4617" i="63" s="1"/>
  <c r="BG26" i="63"/>
  <c r="E2116" i="63" s="1"/>
  <c r="BC32" i="63"/>
  <c r="E1958" i="63" s="1"/>
  <c r="BC77" i="63"/>
  <c r="E4459" i="63" s="1"/>
  <c r="AP36" i="46"/>
  <c r="AQ36" i="46"/>
  <c r="BD77" i="63"/>
  <c r="E4500" i="63" s="1"/>
  <c r="BD32" i="63"/>
  <c r="E1999" i="63" s="1"/>
  <c r="AO36" i="46"/>
  <c r="BB32" i="63"/>
  <c r="E1917" i="63" s="1"/>
  <c r="BB77" i="63"/>
  <c r="E4418" i="63" s="1"/>
  <c r="BE26" i="63"/>
  <c r="E2034" i="63" s="1"/>
  <c r="BE71" i="63"/>
  <c r="E4535" i="63" s="1"/>
  <c r="AR30" i="46"/>
  <c r="AG6" i="23"/>
  <c r="AF58" i="23"/>
  <c r="AF59" i="23" s="1"/>
  <c r="AG7" i="23"/>
  <c r="AH8" i="23" s="1"/>
  <c r="AI9" i="23" s="1"/>
  <c r="AJ10" i="23" s="1"/>
  <c r="AK11" i="23" s="1"/>
  <c r="AL12" i="23" s="1"/>
  <c r="AM13" i="23" s="1"/>
  <c r="AN14" i="23" s="1"/>
  <c r="BC74" i="63"/>
  <c r="E4456" i="63" s="1"/>
  <c r="BC29" i="63"/>
  <c r="E1955" i="63" s="1"/>
  <c r="AP33" i="46"/>
  <c r="BC80" i="63"/>
  <c r="E4462" i="63" s="1"/>
  <c r="AP39" i="46"/>
  <c r="BC35" i="63"/>
  <c r="E1961" i="63" s="1"/>
  <c r="BB38" i="63"/>
  <c r="E1923" i="63" s="1"/>
  <c r="AO42" i="46"/>
  <c r="BB83" i="63"/>
  <c r="E4424" i="63" s="1"/>
  <c r="BC40" i="63"/>
  <c r="E1966" i="63" s="1"/>
  <c r="AP44" i="46"/>
  <c r="BC85" i="63"/>
  <c r="E4467" i="63" s="1"/>
  <c r="AO30" i="46"/>
  <c r="BB71" i="63"/>
  <c r="E4412" i="63" s="1"/>
  <c r="BB26" i="63"/>
  <c r="E1911" i="63" s="1"/>
  <c r="BJ71" i="63"/>
  <c r="E4740" i="63" s="1"/>
  <c r="BJ26" i="63"/>
  <c r="E2239" i="63" s="1"/>
  <c r="AW30" i="46"/>
  <c r="BJ3" i="63"/>
  <c r="E2216" i="63" s="1"/>
  <c r="BJ48" i="63"/>
  <c r="E4717" i="63" s="1"/>
  <c r="AW7" i="46"/>
  <c r="AW6" i="46"/>
  <c r="BJ66" i="63"/>
  <c r="E4735" i="63" s="1"/>
  <c r="BJ21" i="63"/>
  <c r="E2234" i="63" s="1"/>
  <c r="AW25" i="46"/>
  <c r="BJ52" i="63"/>
  <c r="E4721" i="63" s="1"/>
  <c r="BJ7" i="63"/>
  <c r="E2220" i="63" s="1"/>
  <c r="AW11" i="46"/>
  <c r="BJ54" i="63"/>
  <c r="E4723" i="63" s="1"/>
  <c r="BJ9" i="63"/>
  <c r="E2222" i="63" s="1"/>
  <c r="AW13" i="46"/>
  <c r="BJ16" i="63"/>
  <c r="E2229" i="63" s="1"/>
  <c r="BJ61" i="63"/>
  <c r="E4730" i="63" s="1"/>
  <c r="AW20" i="46"/>
  <c r="BJ18" i="63"/>
  <c r="E2231" i="63" s="1"/>
  <c r="BJ63" i="63"/>
  <c r="E4732" i="63" s="1"/>
  <c r="AW22" i="46"/>
  <c r="BJ56" i="63"/>
  <c r="E4725" i="63" s="1"/>
  <c r="BJ11" i="63"/>
  <c r="E2224" i="63" s="1"/>
  <c r="AW15" i="46"/>
  <c r="BJ68" i="63"/>
  <c r="E4737" i="63" s="1"/>
  <c r="BJ23" i="63"/>
  <c r="E2236" i="63" s="1"/>
  <c r="AW27" i="46"/>
  <c r="BJ64" i="63"/>
  <c r="E4733" i="63" s="1"/>
  <c r="BJ19" i="63"/>
  <c r="E2232" i="63" s="1"/>
  <c r="AW23" i="46"/>
  <c r="BJ14" i="63"/>
  <c r="E2227" i="63" s="1"/>
  <c r="BJ59" i="63"/>
  <c r="E4728" i="63" s="1"/>
  <c r="AW18" i="46"/>
  <c r="BJ60" i="63"/>
  <c r="E4729" i="63" s="1"/>
  <c r="BJ15" i="63"/>
  <c r="E2228" i="63" s="1"/>
  <c r="AW19" i="46"/>
  <c r="BJ25" i="63"/>
  <c r="E2238" i="63" s="1"/>
  <c r="BJ70" i="63"/>
  <c r="E4739" i="63" s="1"/>
  <c r="AW29" i="46"/>
  <c r="BJ49" i="63"/>
  <c r="E4718" i="63" s="1"/>
  <c r="BJ4" i="63"/>
  <c r="E2217" i="63" s="1"/>
  <c r="AW8" i="46"/>
  <c r="BJ58" i="63"/>
  <c r="E4727" i="63" s="1"/>
  <c r="BJ13" i="63"/>
  <c r="E2226" i="63" s="1"/>
  <c r="AW17" i="46"/>
  <c r="BJ10" i="63"/>
  <c r="E2223" i="63" s="1"/>
  <c r="BJ55" i="63"/>
  <c r="E4724" i="63" s="1"/>
  <c r="AW14" i="46"/>
  <c r="BJ51" i="63"/>
  <c r="E4720" i="63" s="1"/>
  <c r="BJ6" i="63"/>
  <c r="E2219" i="63" s="1"/>
  <c r="AW10" i="46"/>
  <c r="BJ12" i="63"/>
  <c r="E2225" i="63" s="1"/>
  <c r="BJ57" i="63"/>
  <c r="E4726" i="63" s="1"/>
  <c r="AW16" i="46"/>
  <c r="BJ62" i="63"/>
  <c r="E4731" i="63" s="1"/>
  <c r="BJ17" i="63"/>
  <c r="E2230" i="63" s="1"/>
  <c r="AW21" i="46"/>
  <c r="BJ50" i="63"/>
  <c r="E4719" i="63" s="1"/>
  <c r="BJ5" i="63"/>
  <c r="E2218" i="63" s="1"/>
  <c r="AW9" i="46"/>
  <c r="BJ8" i="63"/>
  <c r="E2221" i="63" s="1"/>
  <c r="BJ53" i="63"/>
  <c r="E4722" i="63" s="1"/>
  <c r="AW12" i="46"/>
  <c r="BJ22" i="63"/>
  <c r="E2235" i="63" s="1"/>
  <c r="BJ67" i="63"/>
  <c r="E4736" i="63" s="1"/>
  <c r="AW26" i="46"/>
  <c r="BJ20" i="63"/>
  <c r="E2233" i="63" s="1"/>
  <c r="BJ65" i="63"/>
  <c r="E4734" i="63" s="1"/>
  <c r="AW24" i="46"/>
  <c r="BJ24" i="63"/>
  <c r="E2237" i="63" s="1"/>
  <c r="BJ69" i="63"/>
  <c r="E4738" i="63" s="1"/>
  <c r="AW28" i="46"/>
  <c r="BC30" i="63"/>
  <c r="E1956" i="63" s="1"/>
  <c r="BC75" i="63"/>
  <c r="E4457" i="63" s="1"/>
  <c r="AP34" i="46"/>
  <c r="BE81" i="63"/>
  <c r="E4545" i="63" s="1"/>
  <c r="AR40" i="46"/>
  <c r="BE36" i="63"/>
  <c r="E2044" i="63" s="1"/>
  <c r="AO55" i="46"/>
  <c r="AT55" i="46" l="1"/>
  <c r="BC37" i="63"/>
  <c r="E1963" i="63" s="1"/>
  <c r="BC82" i="63"/>
  <c r="E4464" i="63" s="1"/>
  <c r="AP41" i="46"/>
  <c r="AO41" i="46"/>
  <c r="BB82" i="63"/>
  <c r="E4423" i="63" s="1"/>
  <c r="BB37" i="63"/>
  <c r="E1922" i="63" s="1"/>
  <c r="BB72" i="63"/>
  <c r="E4413" i="63" s="1"/>
  <c r="BB27" i="63"/>
  <c r="E1912" i="63" s="1"/>
  <c r="AO31" i="46"/>
  <c r="AO58" i="46" s="1"/>
  <c r="BB87" i="63"/>
  <c r="E4428" i="63" s="1"/>
  <c r="BB42" i="63"/>
  <c r="E1927" i="63" s="1"/>
  <c r="AO46" i="46"/>
  <c r="AP46" i="46"/>
  <c r="BC87" i="63"/>
  <c r="E4469" i="63" s="1"/>
  <c r="BC42" i="63"/>
  <c r="E1968" i="63" s="1"/>
  <c r="BC72" i="63"/>
  <c r="E4454" i="63" s="1"/>
  <c r="AP31" i="46"/>
  <c r="BC27" i="63"/>
  <c r="E1953" i="63" s="1"/>
  <c r="BD75" i="63"/>
  <c r="E4498" i="63" s="1"/>
  <c r="BD30" i="63"/>
  <c r="E1997" i="63" s="1"/>
  <c r="AQ34" i="46"/>
  <c r="BC81" i="63"/>
  <c r="E4463" i="63" s="1"/>
  <c r="AP40" i="46"/>
  <c r="BC36" i="63"/>
  <c r="E1962" i="63" s="1"/>
  <c r="BD86" i="63"/>
  <c r="E4509" i="63" s="1"/>
  <c r="AQ45" i="46"/>
  <c r="BD41" i="63"/>
  <c r="E2008" i="63" s="1"/>
  <c r="BD33" i="63"/>
  <c r="E2000" i="63" s="1"/>
  <c r="BD78" i="63"/>
  <c r="E4501" i="63" s="1"/>
  <c r="AQ37" i="46"/>
  <c r="BD36" i="63"/>
  <c r="E2003" i="63" s="1"/>
  <c r="BD81" i="63"/>
  <c r="E4504" i="63" s="1"/>
  <c r="AQ40" i="46"/>
  <c r="BC33" i="63"/>
  <c r="E1959" i="63" s="1"/>
  <c r="BC78" i="63"/>
  <c r="E4460" i="63" s="1"/>
  <c r="AP37" i="46"/>
  <c r="BD27" i="63"/>
  <c r="E1994" i="63" s="1"/>
  <c r="BD72" i="63"/>
  <c r="E4495" i="63" s="1"/>
  <c r="AQ31" i="46"/>
  <c r="AV31" i="46"/>
  <c r="BI27" i="63"/>
  <c r="E2199" i="63" s="1"/>
  <c r="BI72" i="63"/>
  <c r="E4700" i="63" s="1"/>
  <c r="AW31" i="46"/>
  <c r="BJ72" i="63"/>
  <c r="E4741" i="63" s="1"/>
  <c r="BJ27" i="63"/>
  <c r="E2240" i="63" s="1"/>
  <c r="BC84" i="63"/>
  <c r="E4466" i="63" s="1"/>
  <c r="BC39" i="63"/>
  <c r="E1965" i="63" s="1"/>
  <c r="AP43" i="46"/>
  <c r="AH6" i="23"/>
  <c r="AG58" i="23"/>
  <c r="AG59" i="23" s="1"/>
  <c r="AH7" i="23"/>
  <c r="AI8" i="23" s="1"/>
  <c r="AJ9" i="23" s="1"/>
  <c r="AK10" i="23" s="1"/>
  <c r="AL11" i="23" s="1"/>
  <c r="AM12" i="23" s="1"/>
  <c r="AN13" i="23" s="1"/>
  <c r="BC86" i="63"/>
  <c r="E4468" i="63" s="1"/>
  <c r="BC41" i="63"/>
  <c r="E1967" i="63" s="1"/>
  <c r="AP45" i="46"/>
  <c r="AT31" i="46"/>
  <c r="BG72" i="63"/>
  <c r="E4618" i="63" s="1"/>
  <c r="BG27" i="63"/>
  <c r="E2117" i="63" s="1"/>
  <c r="AS31" i="46"/>
  <c r="BF72" i="63"/>
  <c r="E4577" i="63" s="1"/>
  <c r="BF27" i="63"/>
  <c r="E2076" i="63" s="1"/>
  <c r="BE33" i="63"/>
  <c r="E2041" i="63" s="1"/>
  <c r="AR37" i="46"/>
  <c r="BE78" i="63"/>
  <c r="E4542" i="63" s="1"/>
  <c r="BH27" i="63"/>
  <c r="E2158" i="63" s="1"/>
  <c r="BH72" i="63"/>
  <c r="E4659" i="63" s="1"/>
  <c r="AU31" i="46"/>
  <c r="BE72" i="63"/>
  <c r="E4536" i="63" s="1"/>
  <c r="AR31" i="46"/>
  <c r="BE27" i="63"/>
  <c r="E2035" i="63" s="1"/>
  <c r="BK70" i="63"/>
  <c r="E4780" i="63" s="1"/>
  <c r="BK25" i="63"/>
  <c r="E2279" i="63" s="1"/>
  <c r="AX29" i="46"/>
  <c r="BK21" i="63"/>
  <c r="E2275" i="63" s="1"/>
  <c r="BK66" i="63"/>
  <c r="E4776" i="63" s="1"/>
  <c r="AX25" i="46"/>
  <c r="BK9" i="63"/>
  <c r="E2263" i="63" s="1"/>
  <c r="BK54" i="63"/>
  <c r="E4764" i="63" s="1"/>
  <c r="AX13" i="46"/>
  <c r="BK63" i="63"/>
  <c r="E4773" i="63" s="1"/>
  <c r="BK18" i="63"/>
  <c r="E2272" i="63" s="1"/>
  <c r="AX22" i="46"/>
  <c r="BK7" i="63"/>
  <c r="E2261" i="63" s="1"/>
  <c r="BK52" i="63"/>
  <c r="E4762" i="63" s="1"/>
  <c r="AX11" i="46"/>
  <c r="BK50" i="63"/>
  <c r="E4760" i="63" s="1"/>
  <c r="BK5" i="63"/>
  <c r="E2259" i="63" s="1"/>
  <c r="AX9" i="46"/>
  <c r="BK61" i="63"/>
  <c r="E4771" i="63" s="1"/>
  <c r="BK16" i="63"/>
  <c r="E2270" i="63" s="1"/>
  <c r="AX20" i="46"/>
  <c r="BK65" i="63"/>
  <c r="E4775" i="63" s="1"/>
  <c r="BK20" i="63"/>
  <c r="E2274" i="63" s="1"/>
  <c r="AX24" i="46"/>
  <c r="BK57" i="63"/>
  <c r="E4767" i="63" s="1"/>
  <c r="BK12" i="63"/>
  <c r="E2266" i="63" s="1"/>
  <c r="AX16" i="46"/>
  <c r="BK17" i="63"/>
  <c r="E2271" i="63" s="1"/>
  <c r="BK62" i="63"/>
  <c r="E4772" i="63" s="1"/>
  <c r="AX21" i="46"/>
  <c r="BK67" i="63"/>
  <c r="E4777" i="63" s="1"/>
  <c r="BK22" i="63"/>
  <c r="E2276" i="63" s="1"/>
  <c r="AX26" i="46"/>
  <c r="BK4" i="63"/>
  <c r="E2258" i="63" s="1"/>
  <c r="BK49" i="63"/>
  <c r="E4759" i="63" s="1"/>
  <c r="AX8" i="46"/>
  <c r="BK23" i="63"/>
  <c r="E2277" i="63" s="1"/>
  <c r="BK68" i="63"/>
  <c r="E4778" i="63" s="1"/>
  <c r="AX27" i="46"/>
  <c r="BK51" i="63"/>
  <c r="E4761" i="63" s="1"/>
  <c r="BK6" i="63"/>
  <c r="E2260" i="63" s="1"/>
  <c r="AX10" i="46"/>
  <c r="BK13" i="63"/>
  <c r="E2267" i="63" s="1"/>
  <c r="BK58" i="63"/>
  <c r="E4768" i="63" s="1"/>
  <c r="AX17" i="46"/>
  <c r="BK11" i="63"/>
  <c r="E2265" i="63" s="1"/>
  <c r="BK56" i="63"/>
  <c r="E4766" i="63" s="1"/>
  <c r="AX15" i="46"/>
  <c r="BK59" i="63"/>
  <c r="E4769" i="63" s="1"/>
  <c r="BK14" i="63"/>
  <c r="E2268" i="63" s="1"/>
  <c r="AX18" i="46"/>
  <c r="BK26" i="63"/>
  <c r="E2280" i="63" s="1"/>
  <c r="BK71" i="63"/>
  <c r="E4781" i="63" s="1"/>
  <c r="AX30" i="46"/>
  <c r="BK15" i="63"/>
  <c r="E2269" i="63" s="1"/>
  <c r="BK60" i="63"/>
  <c r="E4770" i="63" s="1"/>
  <c r="AX19" i="46"/>
  <c r="BK69" i="63"/>
  <c r="E4779" i="63" s="1"/>
  <c r="BK24" i="63"/>
  <c r="E2278" i="63" s="1"/>
  <c r="AX28" i="46"/>
  <c r="BK19" i="63"/>
  <c r="E2273" i="63" s="1"/>
  <c r="BK64" i="63"/>
  <c r="E4774" i="63" s="1"/>
  <c r="AX23" i="46"/>
  <c r="BK55" i="63"/>
  <c r="E4765" i="63" s="1"/>
  <c r="BK10" i="63"/>
  <c r="E2264" i="63" s="1"/>
  <c r="AX14" i="46"/>
  <c r="BK53" i="63"/>
  <c r="E4763" i="63" s="1"/>
  <c r="BK8" i="63"/>
  <c r="E2262" i="63" s="1"/>
  <c r="AX12" i="46"/>
  <c r="BK48" i="63"/>
  <c r="E4758" i="63" s="1"/>
  <c r="BK3" i="63"/>
  <c r="E2257" i="63" s="1"/>
  <c r="AX7" i="46"/>
  <c r="AX6" i="46"/>
  <c r="BK27" i="63"/>
  <c r="E2281" i="63" s="1"/>
  <c r="BK72" i="63"/>
  <c r="E4782" i="63" s="1"/>
  <c r="AX31" i="46"/>
  <c r="BF82" i="63"/>
  <c r="E4587" i="63" s="1"/>
  <c r="AS41" i="46"/>
  <c r="BF37" i="63"/>
  <c r="E2086" i="63" s="1"/>
  <c r="BD76" i="63"/>
  <c r="E4499" i="63" s="1"/>
  <c r="AQ35" i="46"/>
  <c r="BD31" i="63"/>
  <c r="E1998" i="63" s="1"/>
  <c r="AP56" i="46"/>
  <c r="AU56" i="46" l="1"/>
  <c r="BC83" i="63"/>
  <c r="E4465" i="63" s="1"/>
  <c r="AP42" i="46"/>
  <c r="BC38" i="63"/>
  <c r="E1964" i="63" s="1"/>
  <c r="BD83" i="63"/>
  <c r="E4506" i="63" s="1"/>
  <c r="BD38" i="63"/>
  <c r="E2005" i="63" s="1"/>
  <c r="AQ42" i="46"/>
  <c r="BD43" i="63"/>
  <c r="E2010" i="63" s="1"/>
  <c r="AQ47" i="46"/>
  <c r="AR48" i="46" s="1"/>
  <c r="AS49" i="46" s="1"/>
  <c r="AT50" i="46" s="1"/>
  <c r="AU51" i="46" s="1"/>
  <c r="AV52" i="46" s="1"/>
  <c r="AW53" i="46" s="1"/>
  <c r="AX54" i="46" s="1"/>
  <c r="AY55" i="46" s="1"/>
  <c r="AZ56" i="46" s="1"/>
  <c r="BD88" i="63"/>
  <c r="E4511" i="63" s="1"/>
  <c r="BC43" i="63"/>
  <c r="E1969" i="63" s="1"/>
  <c r="AP47" i="46"/>
  <c r="AQ48" i="46" s="1"/>
  <c r="AR49" i="46" s="1"/>
  <c r="AS50" i="46" s="1"/>
  <c r="AT51" i="46" s="1"/>
  <c r="AU52" i="46" s="1"/>
  <c r="AV53" i="46" s="1"/>
  <c r="AW54" i="46" s="1"/>
  <c r="AX55" i="46" s="1"/>
  <c r="AY56" i="46" s="1"/>
  <c r="BC88" i="63"/>
  <c r="E4470" i="63" s="1"/>
  <c r="AP32" i="46"/>
  <c r="AP58" i="46" s="1"/>
  <c r="BC73" i="63"/>
  <c r="E4455" i="63" s="1"/>
  <c r="BC28" i="63"/>
  <c r="E1954" i="63" s="1"/>
  <c r="AI6" i="23"/>
  <c r="AH58" i="23"/>
  <c r="AH59" i="23" s="1"/>
  <c r="AI7" i="23"/>
  <c r="AJ8" i="23" s="1"/>
  <c r="AK9" i="23" s="1"/>
  <c r="AL10" i="23" s="1"/>
  <c r="AM11" i="23" s="1"/>
  <c r="AN12" i="23" s="1"/>
  <c r="BE37" i="63"/>
  <c r="E2045" i="63" s="1"/>
  <c r="BE82" i="63"/>
  <c r="E4546" i="63" s="1"/>
  <c r="AR41" i="46"/>
  <c r="BD85" i="63"/>
  <c r="E4508" i="63" s="1"/>
  <c r="AQ44" i="46"/>
  <c r="BD40" i="63"/>
  <c r="E2007" i="63" s="1"/>
  <c r="AW32" i="46"/>
  <c r="BJ28" i="63"/>
  <c r="E2241" i="63" s="1"/>
  <c r="BJ73" i="63"/>
  <c r="E4742" i="63" s="1"/>
  <c r="BH73" i="63"/>
  <c r="E4660" i="63" s="1"/>
  <c r="BH28" i="63"/>
  <c r="E2159" i="63" s="1"/>
  <c r="AU32" i="46"/>
  <c r="BE28" i="63"/>
  <c r="E2036" i="63" s="1"/>
  <c r="BE73" i="63"/>
  <c r="E4537" i="63" s="1"/>
  <c r="AR32" i="46"/>
  <c r="AR46" i="46"/>
  <c r="BE87" i="63"/>
  <c r="E4551" i="63" s="1"/>
  <c r="BE42" i="63"/>
  <c r="E2050" i="63" s="1"/>
  <c r="BE76" i="63"/>
  <c r="E4540" i="63" s="1"/>
  <c r="BE31" i="63"/>
  <c r="E2039" i="63" s="1"/>
  <c r="AR35" i="46"/>
  <c r="BD42" i="63"/>
  <c r="E2009" i="63" s="1"/>
  <c r="AQ46" i="46"/>
  <c r="BD87" i="63"/>
  <c r="E4510" i="63" s="1"/>
  <c r="AR38" i="46"/>
  <c r="BE79" i="63"/>
  <c r="E4543" i="63" s="1"/>
  <c r="BE34" i="63"/>
  <c r="E2042" i="63" s="1"/>
  <c r="BF28" i="63"/>
  <c r="E2077" i="63" s="1"/>
  <c r="BF73" i="63"/>
  <c r="E4578" i="63" s="1"/>
  <c r="AS32" i="46"/>
  <c r="BD34" i="63"/>
  <c r="E2001" i="63" s="1"/>
  <c r="BD79" i="63"/>
  <c r="E4502" i="63" s="1"/>
  <c r="AQ38" i="46"/>
  <c r="BD82" i="63"/>
  <c r="E4505" i="63" s="1"/>
  <c r="BD37" i="63"/>
  <c r="E2004" i="63" s="1"/>
  <c r="AQ41" i="46"/>
  <c r="BF34" i="63"/>
  <c r="E2083" i="63" s="1"/>
  <c r="AS38" i="46"/>
  <c r="BF79" i="63"/>
  <c r="E4584" i="63" s="1"/>
  <c r="BK28" i="63"/>
  <c r="E2282" i="63" s="1"/>
  <c r="AX32" i="46"/>
  <c r="BK73" i="63"/>
  <c r="E4783" i="63" s="1"/>
  <c r="BD28" i="63"/>
  <c r="E1995" i="63" s="1"/>
  <c r="BD73" i="63"/>
  <c r="E4496" i="63" s="1"/>
  <c r="AQ32" i="46"/>
  <c r="BI28" i="63"/>
  <c r="E2200" i="63" s="1"/>
  <c r="BI73" i="63"/>
  <c r="E4701" i="63" s="1"/>
  <c r="AV32" i="46"/>
  <c r="BG73" i="63"/>
  <c r="E4619" i="63" s="1"/>
  <c r="BG28" i="63"/>
  <c r="E2118" i="63" s="1"/>
  <c r="AT32" i="46"/>
  <c r="BL48" i="63"/>
  <c r="E4799" i="63" s="1"/>
  <c r="BL3" i="63"/>
  <c r="E2298" i="63" s="1"/>
  <c r="AY6" i="46"/>
  <c r="AY7" i="46"/>
  <c r="BL54" i="63"/>
  <c r="E4805" i="63" s="1"/>
  <c r="BL9" i="63"/>
  <c r="E2304" i="63" s="1"/>
  <c r="AY13" i="46"/>
  <c r="BL20" i="63"/>
  <c r="E2315" i="63" s="1"/>
  <c r="BL65" i="63"/>
  <c r="E4816" i="63" s="1"/>
  <c r="AY24" i="46"/>
  <c r="BL16" i="63"/>
  <c r="E2311" i="63" s="1"/>
  <c r="BL61" i="63"/>
  <c r="E4812" i="63" s="1"/>
  <c r="AY20" i="46"/>
  <c r="BL60" i="63"/>
  <c r="E4811" i="63" s="1"/>
  <c r="BL15" i="63"/>
  <c r="E2310" i="63" s="1"/>
  <c r="AY19" i="46"/>
  <c r="BL14" i="63"/>
  <c r="E2309" i="63" s="1"/>
  <c r="BL59" i="63"/>
  <c r="E4810" i="63" s="1"/>
  <c r="AY18" i="46"/>
  <c r="BL24" i="63"/>
  <c r="E2319" i="63" s="1"/>
  <c r="BL69" i="63"/>
  <c r="E4820" i="63" s="1"/>
  <c r="AY28" i="46"/>
  <c r="BL5" i="63"/>
  <c r="E2300" i="63" s="1"/>
  <c r="BL50" i="63"/>
  <c r="E4801" i="63" s="1"/>
  <c r="AY9" i="46"/>
  <c r="BL58" i="63"/>
  <c r="E4809" i="63" s="1"/>
  <c r="BL13" i="63"/>
  <c r="E2308" i="63" s="1"/>
  <c r="AY17" i="46"/>
  <c r="BL62" i="63"/>
  <c r="E4813" i="63" s="1"/>
  <c r="BL17" i="63"/>
  <c r="E2312" i="63" s="1"/>
  <c r="AY21" i="46"/>
  <c r="BL64" i="63"/>
  <c r="E4815" i="63" s="1"/>
  <c r="BL19" i="63"/>
  <c r="E2314" i="63" s="1"/>
  <c r="AY23" i="46"/>
  <c r="BL22" i="63"/>
  <c r="E2317" i="63" s="1"/>
  <c r="BL67" i="63"/>
  <c r="E4818" i="63" s="1"/>
  <c r="AY26" i="46"/>
  <c r="BL28" i="63"/>
  <c r="E2323" i="63" s="1"/>
  <c r="BL73" i="63"/>
  <c r="E4824" i="63" s="1"/>
  <c r="AY32" i="46"/>
  <c r="BL49" i="63"/>
  <c r="E4800" i="63" s="1"/>
  <c r="BL4" i="63"/>
  <c r="E2299" i="63" s="1"/>
  <c r="AY8" i="46"/>
  <c r="BL56" i="63"/>
  <c r="E4807" i="63" s="1"/>
  <c r="BL11" i="63"/>
  <c r="E2306" i="63" s="1"/>
  <c r="AY15" i="46"/>
  <c r="BL25" i="63"/>
  <c r="E2320" i="63" s="1"/>
  <c r="BL70" i="63"/>
  <c r="E4821" i="63" s="1"/>
  <c r="AY29" i="46"/>
  <c r="BL72" i="63"/>
  <c r="E4823" i="63" s="1"/>
  <c r="BL27" i="63"/>
  <c r="E2322" i="63" s="1"/>
  <c r="AY31" i="46"/>
  <c r="BL12" i="63"/>
  <c r="E2307" i="63" s="1"/>
  <c r="BL57" i="63"/>
  <c r="E4808" i="63" s="1"/>
  <c r="AY16" i="46"/>
  <c r="BL52" i="63"/>
  <c r="E4803" i="63" s="1"/>
  <c r="BL7" i="63"/>
  <c r="E2302" i="63" s="1"/>
  <c r="AY11" i="46"/>
  <c r="BL68" i="63"/>
  <c r="E4819" i="63" s="1"/>
  <c r="BL23" i="63"/>
  <c r="E2318" i="63" s="1"/>
  <c r="AY27" i="46"/>
  <c r="BL18" i="63"/>
  <c r="E2313" i="63" s="1"/>
  <c r="BL63" i="63"/>
  <c r="E4814" i="63" s="1"/>
  <c r="AY22" i="46"/>
  <c r="BL66" i="63"/>
  <c r="E4817" i="63" s="1"/>
  <c r="BL21" i="63"/>
  <c r="E2316" i="63" s="1"/>
  <c r="AY25" i="46"/>
  <c r="BL51" i="63"/>
  <c r="E4802" i="63" s="1"/>
  <c r="BL6" i="63"/>
  <c r="E2301" i="63" s="1"/>
  <c r="AY10" i="46"/>
  <c r="BL8" i="63"/>
  <c r="E2303" i="63" s="1"/>
  <c r="BL53" i="63"/>
  <c r="E4804" i="63" s="1"/>
  <c r="AY12" i="46"/>
  <c r="BL10" i="63"/>
  <c r="E2305" i="63" s="1"/>
  <c r="BL55" i="63"/>
  <c r="E4806" i="63" s="1"/>
  <c r="AY14" i="46"/>
  <c r="BL71" i="63"/>
  <c r="E4822" i="63" s="1"/>
  <c r="BL26" i="63"/>
  <c r="E2321" i="63" s="1"/>
  <c r="AY30" i="46"/>
  <c r="BE77" i="63"/>
  <c r="E4541" i="63" s="1"/>
  <c r="AR36" i="46"/>
  <c r="BE32" i="63"/>
  <c r="E2040" i="63" s="1"/>
  <c r="AT42" i="46"/>
  <c r="BG38" i="63"/>
  <c r="E2128" i="63" s="1"/>
  <c r="BG83" i="63"/>
  <c r="E4629" i="63" s="1"/>
  <c r="AR43" i="46" l="1"/>
  <c r="BE39" i="63"/>
  <c r="E2047" i="63" s="1"/>
  <c r="BE84" i="63"/>
  <c r="E4548" i="63" s="1"/>
  <c r="BD84" i="63"/>
  <c r="E4507" i="63" s="1"/>
  <c r="BD39" i="63"/>
  <c r="E2006" i="63" s="1"/>
  <c r="AQ43" i="46"/>
  <c r="BD29" i="63"/>
  <c r="E1996" i="63" s="1"/>
  <c r="AQ33" i="46"/>
  <c r="BD74" i="63"/>
  <c r="E4497" i="63" s="1"/>
  <c r="AS42" i="46"/>
  <c r="BF83" i="63"/>
  <c r="E4588" i="63" s="1"/>
  <c r="BF38" i="63"/>
  <c r="E2087" i="63" s="1"/>
  <c r="AS36" i="46"/>
  <c r="BF32" i="63"/>
  <c r="E2081" i="63" s="1"/>
  <c r="BF77" i="63"/>
  <c r="E4582" i="63" s="1"/>
  <c r="BE41" i="63"/>
  <c r="E2049" i="63" s="1"/>
  <c r="BE86" i="63"/>
  <c r="E4550" i="63" s="1"/>
  <c r="AR45" i="46"/>
  <c r="BJ29" i="63"/>
  <c r="E2242" i="63" s="1"/>
  <c r="AW33" i="46"/>
  <c r="BJ74" i="63"/>
  <c r="E4743" i="63" s="1"/>
  <c r="BE83" i="63"/>
  <c r="E4547" i="63" s="1"/>
  <c r="BE38" i="63"/>
  <c r="E2046" i="63" s="1"/>
  <c r="AR42" i="46"/>
  <c r="BI29" i="63"/>
  <c r="E2201" i="63" s="1"/>
  <c r="AV33" i="46"/>
  <c r="BI74" i="63"/>
  <c r="E4702" i="63" s="1"/>
  <c r="BF88" i="63"/>
  <c r="E4593" i="63" s="1"/>
  <c r="AS47" i="46"/>
  <c r="AT48" i="46" s="1"/>
  <c r="AU49" i="46" s="1"/>
  <c r="AV50" i="46" s="1"/>
  <c r="AW51" i="46" s="1"/>
  <c r="AX52" i="46" s="1"/>
  <c r="AY53" i="46" s="1"/>
  <c r="AZ54" i="46" s="1"/>
  <c r="BA55" i="46" s="1"/>
  <c r="BB56" i="46" s="1"/>
  <c r="BF43" i="63"/>
  <c r="E2092" i="63" s="1"/>
  <c r="BE74" i="63"/>
  <c r="E4538" i="63" s="1"/>
  <c r="BE29" i="63"/>
  <c r="E2037" i="63" s="1"/>
  <c r="AR33" i="46"/>
  <c r="BF35" i="63"/>
  <c r="E2084" i="63" s="1"/>
  <c r="BF80" i="63"/>
  <c r="E4585" i="63" s="1"/>
  <c r="AS39" i="46"/>
  <c r="BH29" i="63"/>
  <c r="E2160" i="63" s="1"/>
  <c r="BH74" i="63"/>
  <c r="E4661" i="63" s="1"/>
  <c r="AU33" i="46"/>
  <c r="AR47" i="46"/>
  <c r="AS48" i="46" s="1"/>
  <c r="AT49" i="46" s="1"/>
  <c r="AU50" i="46" s="1"/>
  <c r="AV51" i="46" s="1"/>
  <c r="AW52" i="46" s="1"/>
  <c r="AX53" i="46" s="1"/>
  <c r="AY54" i="46" s="1"/>
  <c r="AZ55" i="46" s="1"/>
  <c r="BA56" i="46" s="1"/>
  <c r="BE88" i="63"/>
  <c r="E4552" i="63" s="1"/>
  <c r="BE43" i="63"/>
  <c r="E2051" i="63" s="1"/>
  <c r="BF74" i="63"/>
  <c r="E4579" i="63" s="1"/>
  <c r="AS33" i="46"/>
  <c r="BF29" i="63"/>
  <c r="E2078" i="63" s="1"/>
  <c r="AX33" i="46"/>
  <c r="BK29" i="63"/>
  <c r="E2283" i="63" s="1"/>
  <c r="BK74" i="63"/>
  <c r="E4784" i="63" s="1"/>
  <c r="AY33" i="46"/>
  <c r="BL74" i="63"/>
  <c r="E4825" i="63" s="1"/>
  <c r="BL29" i="63"/>
  <c r="E2324" i="63" s="1"/>
  <c r="BE80" i="63"/>
  <c r="E4544" i="63" s="1"/>
  <c r="AR39" i="46"/>
  <c r="BE35" i="63"/>
  <c r="E2043" i="63" s="1"/>
  <c r="BG35" i="63"/>
  <c r="E2125" i="63" s="1"/>
  <c r="BG80" i="63"/>
  <c r="E4626" i="63" s="1"/>
  <c r="AT39" i="46"/>
  <c r="AT33" i="46"/>
  <c r="BG74" i="63"/>
  <c r="E4620" i="63" s="1"/>
  <c r="BG29" i="63"/>
  <c r="E2119" i="63" s="1"/>
  <c r="AI58" i="23"/>
  <c r="AI59" i="23" s="1"/>
  <c r="AJ6" i="23"/>
  <c r="AJ7" i="23"/>
  <c r="AK8" i="23" s="1"/>
  <c r="AL9" i="23" s="1"/>
  <c r="AM10" i="23" s="1"/>
  <c r="AN11" i="23" s="1"/>
  <c r="BM27" i="63"/>
  <c r="E2363" i="63" s="1"/>
  <c r="BM72" i="63"/>
  <c r="E4864" i="63" s="1"/>
  <c r="AZ31" i="46"/>
  <c r="BM9" i="63"/>
  <c r="E2345" i="63" s="1"/>
  <c r="BM54" i="63"/>
  <c r="E4846" i="63" s="1"/>
  <c r="AZ13" i="46"/>
  <c r="BM67" i="63"/>
  <c r="E4859" i="63" s="1"/>
  <c r="BM22" i="63"/>
  <c r="E2358" i="63" s="1"/>
  <c r="AZ26" i="46"/>
  <c r="BM69" i="63"/>
  <c r="E4861" i="63" s="1"/>
  <c r="BM24" i="63"/>
  <c r="E2360" i="63" s="1"/>
  <c r="AZ28" i="46"/>
  <c r="BM53" i="63"/>
  <c r="E4845" i="63" s="1"/>
  <c r="BM8" i="63"/>
  <c r="E2344" i="63" s="1"/>
  <c r="AZ12" i="46"/>
  <c r="BM73" i="63"/>
  <c r="E4865" i="63" s="1"/>
  <c r="BM28" i="63"/>
  <c r="E2364" i="63" s="1"/>
  <c r="AZ32" i="46"/>
  <c r="BM57" i="63"/>
  <c r="E4849" i="63" s="1"/>
  <c r="BM12" i="63"/>
  <c r="E2348" i="63" s="1"/>
  <c r="AZ16" i="46"/>
  <c r="BM74" i="63"/>
  <c r="E4866" i="63" s="1"/>
  <c r="BM29" i="63"/>
  <c r="E2365" i="63" s="1"/>
  <c r="AZ33" i="46"/>
  <c r="BM65" i="63"/>
  <c r="E4857" i="63" s="1"/>
  <c r="BM20" i="63"/>
  <c r="E2356" i="63" s="1"/>
  <c r="AZ24" i="46"/>
  <c r="BM63" i="63"/>
  <c r="E4855" i="63" s="1"/>
  <c r="BM18" i="63"/>
  <c r="E2354" i="63" s="1"/>
  <c r="AZ22" i="46"/>
  <c r="BM70" i="63"/>
  <c r="E4862" i="63" s="1"/>
  <c r="BM25" i="63"/>
  <c r="E2361" i="63" s="1"/>
  <c r="AZ29" i="46"/>
  <c r="BM61" i="63"/>
  <c r="E4853" i="63" s="1"/>
  <c r="BM16" i="63"/>
  <c r="E2352" i="63" s="1"/>
  <c r="AZ20" i="46"/>
  <c r="BM21" i="63"/>
  <c r="E2357" i="63" s="1"/>
  <c r="BM66" i="63"/>
  <c r="E4858" i="63" s="1"/>
  <c r="AZ25" i="46"/>
  <c r="BM49" i="63"/>
  <c r="E4841" i="63" s="1"/>
  <c r="BM4" i="63"/>
  <c r="E2340" i="63" s="1"/>
  <c r="AZ8" i="46"/>
  <c r="BM11" i="63"/>
  <c r="E2347" i="63" s="1"/>
  <c r="BM56" i="63"/>
  <c r="E4848" i="63" s="1"/>
  <c r="AZ15" i="46"/>
  <c r="BM7" i="63"/>
  <c r="E2343" i="63" s="1"/>
  <c r="BM52" i="63"/>
  <c r="E4844" i="63" s="1"/>
  <c r="AZ11" i="46"/>
  <c r="BM19" i="63"/>
  <c r="E2355" i="63" s="1"/>
  <c r="BM64" i="63"/>
  <c r="E4856" i="63" s="1"/>
  <c r="AZ23" i="46"/>
  <c r="BM13" i="63"/>
  <c r="E2349" i="63" s="1"/>
  <c r="BM58" i="63"/>
  <c r="E4850" i="63" s="1"/>
  <c r="AZ17" i="46"/>
  <c r="BM26" i="63"/>
  <c r="E2362" i="63" s="1"/>
  <c r="BM71" i="63"/>
  <c r="E4863" i="63" s="1"/>
  <c r="AZ30" i="46"/>
  <c r="BM50" i="63"/>
  <c r="E4842" i="63" s="1"/>
  <c r="BM5" i="63"/>
  <c r="E2341" i="63" s="1"/>
  <c r="AZ9" i="46"/>
  <c r="BM23" i="63"/>
  <c r="E2359" i="63" s="1"/>
  <c r="BM68" i="63"/>
  <c r="E4860" i="63" s="1"/>
  <c r="AZ27" i="46"/>
  <c r="BM59" i="63"/>
  <c r="E4851" i="63" s="1"/>
  <c r="BM14" i="63"/>
  <c r="E2350" i="63" s="1"/>
  <c r="AZ18" i="46"/>
  <c r="BM6" i="63"/>
  <c r="E2342" i="63" s="1"/>
  <c r="BM51" i="63"/>
  <c r="E4843" i="63" s="1"/>
  <c r="AZ10" i="46"/>
  <c r="BM15" i="63"/>
  <c r="E2351" i="63" s="1"/>
  <c r="BM60" i="63"/>
  <c r="E4852" i="63" s="1"/>
  <c r="AZ19" i="46"/>
  <c r="BM17" i="63"/>
  <c r="E2353" i="63" s="1"/>
  <c r="BM62" i="63"/>
  <c r="E4854" i="63" s="1"/>
  <c r="AZ21" i="46"/>
  <c r="BM55" i="63"/>
  <c r="E4847" i="63" s="1"/>
  <c r="BM10" i="63"/>
  <c r="E2346" i="63" s="1"/>
  <c r="AZ14" i="46"/>
  <c r="BM48" i="63"/>
  <c r="E4840" i="63" s="1"/>
  <c r="BM3" i="63"/>
  <c r="E2339" i="63" s="1"/>
  <c r="AZ7" i="46"/>
  <c r="AZ6" i="46"/>
  <c r="BF78" i="63"/>
  <c r="E4583" i="63" s="1"/>
  <c r="AS37" i="46"/>
  <c r="BF33" i="63"/>
  <c r="E2082" i="63" s="1"/>
  <c r="BH39" i="63"/>
  <c r="E2170" i="63" s="1"/>
  <c r="BH84" i="63"/>
  <c r="E4671" i="63" s="1"/>
  <c r="AU43" i="46"/>
  <c r="AQ58" i="46" l="1"/>
  <c r="BE85" i="63"/>
  <c r="E4549" i="63" s="1"/>
  <c r="AR44" i="46"/>
  <c r="AR58" i="46" s="1"/>
  <c r="BE40" i="63"/>
  <c r="E2048" i="63" s="1"/>
  <c r="BF85" i="63"/>
  <c r="E4590" i="63" s="1"/>
  <c r="BF40" i="63"/>
  <c r="E2089" i="63" s="1"/>
  <c r="AS44" i="46"/>
  <c r="BE75" i="63"/>
  <c r="E4539" i="63" s="1"/>
  <c r="BE30" i="63"/>
  <c r="E2038" i="63" s="1"/>
  <c r="AR34" i="46"/>
  <c r="BL30" i="63"/>
  <c r="E2325" i="63" s="1"/>
  <c r="BL75" i="63"/>
  <c r="E4826" i="63" s="1"/>
  <c r="AY34" i="46"/>
  <c r="BH75" i="63"/>
  <c r="E4662" i="63" s="1"/>
  <c r="BH30" i="63"/>
  <c r="E2161" i="63" s="1"/>
  <c r="AU34" i="46"/>
  <c r="AU40" i="46"/>
  <c r="BH81" i="63"/>
  <c r="E4668" i="63" s="1"/>
  <c r="BH36" i="63"/>
  <c r="E2167" i="63" s="1"/>
  <c r="BG81" i="63"/>
  <c r="E4627" i="63" s="1"/>
  <c r="AT40" i="46"/>
  <c r="BG36" i="63"/>
  <c r="E2126" i="63" s="1"/>
  <c r="BK75" i="63"/>
  <c r="E4785" i="63" s="1"/>
  <c r="BK30" i="63"/>
  <c r="E2284" i="63" s="1"/>
  <c r="AX34" i="46"/>
  <c r="AJ58" i="23"/>
  <c r="AJ59" i="23" s="1"/>
  <c r="AK6" i="23"/>
  <c r="AK7" i="23"/>
  <c r="AL8" i="23" s="1"/>
  <c r="AM9" i="23" s="1"/>
  <c r="AN10" i="23" s="1"/>
  <c r="BM30" i="63"/>
  <c r="E2366" i="63" s="1"/>
  <c r="BM75" i="63"/>
  <c r="E4867" i="63" s="1"/>
  <c r="AZ34" i="46"/>
  <c r="AS34" i="46"/>
  <c r="BF75" i="63"/>
  <c r="E4580" i="63" s="1"/>
  <c r="BF30" i="63"/>
  <c r="E2079" i="63" s="1"/>
  <c r="BJ30" i="63"/>
  <c r="E2243" i="63" s="1"/>
  <c r="BJ75" i="63"/>
  <c r="E4744" i="63" s="1"/>
  <c r="AW34" i="46"/>
  <c r="BF36" i="63"/>
  <c r="E2085" i="63" s="1"/>
  <c r="BF81" i="63"/>
  <c r="E4586" i="63" s="1"/>
  <c r="AS40" i="46"/>
  <c r="BF39" i="63"/>
  <c r="E2088" i="63" s="1"/>
  <c r="BF84" i="63"/>
  <c r="E4589" i="63" s="1"/>
  <c r="AS43" i="46"/>
  <c r="BG78" i="63"/>
  <c r="E4624" i="63" s="1"/>
  <c r="AT37" i="46"/>
  <c r="BG33" i="63"/>
  <c r="E2123" i="63" s="1"/>
  <c r="BG30" i="63"/>
  <c r="E2120" i="63" s="1"/>
  <c r="BG75" i="63"/>
  <c r="E4621" i="63" s="1"/>
  <c r="AT34" i="46"/>
  <c r="BF87" i="63"/>
  <c r="E4592" i="63" s="1"/>
  <c r="BF42" i="63"/>
  <c r="E2091" i="63" s="1"/>
  <c r="AS46" i="46"/>
  <c r="BI75" i="63"/>
  <c r="E4703" i="63" s="1"/>
  <c r="BI30" i="63"/>
  <c r="E2202" i="63" s="1"/>
  <c r="AV34" i="46"/>
  <c r="BG84" i="63"/>
  <c r="E4630" i="63" s="1"/>
  <c r="AT43" i="46"/>
  <c r="BG39" i="63"/>
  <c r="E2129" i="63" s="1"/>
  <c r="BN49" i="63"/>
  <c r="E4882" i="63" s="1"/>
  <c r="BN4" i="63"/>
  <c r="E2381" i="63" s="1"/>
  <c r="BA8" i="46"/>
  <c r="BN18" i="63"/>
  <c r="E2395" i="63" s="1"/>
  <c r="BN63" i="63"/>
  <c r="E4896" i="63" s="1"/>
  <c r="BA22" i="46"/>
  <c r="BN52" i="63"/>
  <c r="E4885" i="63" s="1"/>
  <c r="BN7" i="63"/>
  <c r="E2384" i="63" s="1"/>
  <c r="BA11" i="46"/>
  <c r="BN51" i="63"/>
  <c r="E4884" i="63" s="1"/>
  <c r="BN6" i="63"/>
  <c r="E2383" i="63" s="1"/>
  <c r="BA10" i="46"/>
  <c r="BN14" i="63"/>
  <c r="E2391" i="63" s="1"/>
  <c r="BN59" i="63"/>
  <c r="E4892" i="63" s="1"/>
  <c r="BA18" i="46"/>
  <c r="BN20" i="63"/>
  <c r="E2397" i="63" s="1"/>
  <c r="BN65" i="63"/>
  <c r="E4898" i="63" s="1"/>
  <c r="BA24" i="46"/>
  <c r="BN12" i="63"/>
  <c r="E2389" i="63" s="1"/>
  <c r="BN57" i="63"/>
  <c r="E4890" i="63" s="1"/>
  <c r="BA16" i="46"/>
  <c r="BN22" i="63"/>
  <c r="E2399" i="63" s="1"/>
  <c r="BN67" i="63"/>
  <c r="E4900" i="63" s="1"/>
  <c r="BA26" i="46"/>
  <c r="BN71" i="63"/>
  <c r="E4904" i="63" s="1"/>
  <c r="BN26" i="63"/>
  <c r="E2403" i="63" s="1"/>
  <c r="BA30" i="46"/>
  <c r="BN64" i="63"/>
  <c r="E4897" i="63" s="1"/>
  <c r="BN19" i="63"/>
  <c r="E2396" i="63" s="1"/>
  <c r="BA23" i="46"/>
  <c r="BN75" i="63"/>
  <c r="E4908" i="63" s="1"/>
  <c r="BN30" i="63"/>
  <c r="E2407" i="63" s="1"/>
  <c r="BA34" i="46"/>
  <c r="BN29" i="63"/>
  <c r="E2406" i="63" s="1"/>
  <c r="BN74" i="63"/>
  <c r="E4907" i="63" s="1"/>
  <c r="BA33" i="46"/>
  <c r="BN25" i="63"/>
  <c r="E2402" i="63" s="1"/>
  <c r="BN70" i="63"/>
  <c r="E4903" i="63" s="1"/>
  <c r="BA29" i="46"/>
  <c r="BN10" i="63"/>
  <c r="E2387" i="63" s="1"/>
  <c r="BN55" i="63"/>
  <c r="E4888" i="63" s="1"/>
  <c r="BA14" i="46"/>
  <c r="BN48" i="63"/>
  <c r="E4881" i="63" s="1"/>
  <c r="BN3" i="63"/>
  <c r="E2380" i="63" s="1"/>
  <c r="BA6" i="46"/>
  <c r="BA7" i="46"/>
  <c r="BN56" i="63"/>
  <c r="E4889" i="63" s="1"/>
  <c r="BN11" i="63"/>
  <c r="E2388" i="63" s="1"/>
  <c r="BA15" i="46"/>
  <c r="BN16" i="63"/>
  <c r="E2393" i="63" s="1"/>
  <c r="BN61" i="63"/>
  <c r="E4894" i="63" s="1"/>
  <c r="BA20" i="46"/>
  <c r="BN60" i="63"/>
  <c r="E4893" i="63" s="1"/>
  <c r="BN15" i="63"/>
  <c r="E2392" i="63" s="1"/>
  <c r="BA19" i="46"/>
  <c r="BN24" i="63"/>
  <c r="E2401" i="63" s="1"/>
  <c r="BN69" i="63"/>
  <c r="E4902" i="63" s="1"/>
  <c r="BA28" i="46"/>
  <c r="BN72" i="63"/>
  <c r="E4905" i="63" s="1"/>
  <c r="BN27" i="63"/>
  <c r="E2404" i="63" s="1"/>
  <c r="BA31" i="46"/>
  <c r="BN8" i="63"/>
  <c r="E2385" i="63" s="1"/>
  <c r="BN53" i="63"/>
  <c r="E4886" i="63" s="1"/>
  <c r="BA12" i="46"/>
  <c r="BN50" i="63"/>
  <c r="E4883" i="63" s="1"/>
  <c r="BN5" i="63"/>
  <c r="E2382" i="63" s="1"/>
  <c r="BA9" i="46"/>
  <c r="BN62" i="63"/>
  <c r="E4895" i="63" s="1"/>
  <c r="BN17" i="63"/>
  <c r="E2394" i="63" s="1"/>
  <c r="BA21" i="46"/>
  <c r="BN66" i="63"/>
  <c r="E4899" i="63" s="1"/>
  <c r="BN21" i="63"/>
  <c r="E2398" i="63" s="1"/>
  <c r="BA25" i="46"/>
  <c r="BN58" i="63"/>
  <c r="E4891" i="63" s="1"/>
  <c r="BN13" i="63"/>
  <c r="E2390" i="63" s="1"/>
  <c r="BA17" i="46"/>
  <c r="BN54" i="63"/>
  <c r="E4887" i="63" s="1"/>
  <c r="BN9" i="63"/>
  <c r="E2386" i="63" s="1"/>
  <c r="BA13" i="46"/>
  <c r="BN68" i="63"/>
  <c r="E4901" i="63" s="1"/>
  <c r="BN23" i="63"/>
  <c r="E2400" i="63" s="1"/>
  <c r="BA27" i="46"/>
  <c r="BN28" i="63"/>
  <c r="E2405" i="63" s="1"/>
  <c r="BN73" i="63"/>
  <c r="E4906" i="63" s="1"/>
  <c r="BA32" i="46"/>
  <c r="BI40" i="63"/>
  <c r="E2212" i="63" s="1"/>
  <c r="BI85" i="63"/>
  <c r="E4713" i="63" s="1"/>
  <c r="AV44" i="46"/>
  <c r="BG79" i="63"/>
  <c r="E4625" i="63" s="1"/>
  <c r="AT38" i="46"/>
  <c r="BG34" i="63"/>
  <c r="E2124" i="63" s="1"/>
  <c r="AS45" i="46" l="1"/>
  <c r="BF86" i="63"/>
  <c r="E4591" i="63" s="1"/>
  <c r="BF41" i="63"/>
  <c r="E2090" i="63" s="1"/>
  <c r="BG86" i="63"/>
  <c r="E4632" i="63" s="1"/>
  <c r="BG41" i="63"/>
  <c r="E2131" i="63" s="1"/>
  <c r="AT45" i="46"/>
  <c r="BF31" i="63"/>
  <c r="E2080" i="63" s="1"/>
  <c r="BF76" i="63"/>
  <c r="E4581" i="63" s="1"/>
  <c r="AS35" i="46"/>
  <c r="AS58" i="46" s="1"/>
  <c r="BG43" i="63"/>
  <c r="E2133" i="63" s="1"/>
  <c r="BG88" i="63"/>
  <c r="E4634" i="63" s="1"/>
  <c r="AT47" i="46"/>
  <c r="BN76" i="63"/>
  <c r="E4909" i="63" s="1"/>
  <c r="BA35" i="46"/>
  <c r="BN31" i="63"/>
  <c r="E2408" i="63" s="1"/>
  <c r="BG85" i="63"/>
  <c r="E4631" i="63" s="1"/>
  <c r="AT44" i="46"/>
  <c r="BG40" i="63"/>
  <c r="E2130" i="63" s="1"/>
  <c r="BL31" i="63"/>
  <c r="E2326" i="63" s="1"/>
  <c r="BL76" i="63"/>
  <c r="E4827" i="63" s="1"/>
  <c r="AY35" i="46"/>
  <c r="BI82" i="63"/>
  <c r="E4710" i="63" s="1"/>
  <c r="BI37" i="63"/>
  <c r="E2209" i="63" s="1"/>
  <c r="AV41" i="46"/>
  <c r="BH76" i="63"/>
  <c r="E4663" i="63" s="1"/>
  <c r="AU35" i="46"/>
  <c r="BH31" i="63"/>
  <c r="E2162" i="63" s="1"/>
  <c r="BJ76" i="63"/>
  <c r="E4745" i="63" s="1"/>
  <c r="AW35" i="46"/>
  <c r="BJ31" i="63"/>
  <c r="E2244" i="63" s="1"/>
  <c r="BH37" i="63"/>
  <c r="E2168" i="63" s="1"/>
  <c r="BH82" i="63"/>
  <c r="E4669" i="63" s="1"/>
  <c r="AU41" i="46"/>
  <c r="AZ35" i="46"/>
  <c r="BM31" i="63"/>
  <c r="E2367" i="63" s="1"/>
  <c r="BM76" i="63"/>
  <c r="E4868" i="63" s="1"/>
  <c r="BI31" i="63"/>
  <c r="E2203" i="63" s="1"/>
  <c r="BI76" i="63"/>
  <c r="E4704" i="63" s="1"/>
  <c r="AV35" i="46"/>
  <c r="AU44" i="46"/>
  <c r="BH85" i="63"/>
  <c r="E4672" i="63" s="1"/>
  <c r="BH40" i="63"/>
  <c r="E2171" i="63" s="1"/>
  <c r="AT41" i="46"/>
  <c r="BG37" i="63"/>
  <c r="E2127" i="63" s="1"/>
  <c r="BG82" i="63"/>
  <c r="E4628" i="63" s="1"/>
  <c r="AK58" i="23"/>
  <c r="AK59" i="23" s="1"/>
  <c r="AL6" i="23"/>
  <c r="AL7" i="23"/>
  <c r="AM8" i="23" s="1"/>
  <c r="AN9" i="23" s="1"/>
  <c r="BH79" i="63"/>
  <c r="E4666" i="63" s="1"/>
  <c r="AU38" i="46"/>
  <c r="BH34" i="63"/>
  <c r="E2165" i="63" s="1"/>
  <c r="BK76" i="63"/>
  <c r="E4786" i="63" s="1"/>
  <c r="AX35" i="46"/>
  <c r="BK31" i="63"/>
  <c r="E2285" i="63" s="1"/>
  <c r="AT35" i="46"/>
  <c r="BG76" i="63"/>
  <c r="E4622" i="63" s="1"/>
  <c r="BG31" i="63"/>
  <c r="E2121" i="63" s="1"/>
  <c r="BO74" i="63"/>
  <c r="E4948" i="63" s="1"/>
  <c r="BO29" i="63"/>
  <c r="E2447" i="63" s="1"/>
  <c r="BB33" i="46"/>
  <c r="BO55" i="63"/>
  <c r="E4929" i="63" s="1"/>
  <c r="BO10" i="63"/>
  <c r="E2428" i="63" s="1"/>
  <c r="BB14" i="46"/>
  <c r="BO67" i="63"/>
  <c r="E4941" i="63" s="1"/>
  <c r="BO22" i="63"/>
  <c r="E2440" i="63" s="1"/>
  <c r="BB26" i="46"/>
  <c r="BO63" i="63"/>
  <c r="E4937" i="63" s="1"/>
  <c r="BO18" i="63"/>
  <c r="E2436" i="63" s="1"/>
  <c r="BB22" i="46"/>
  <c r="BO9" i="63"/>
  <c r="E2427" i="63" s="1"/>
  <c r="BO54" i="63"/>
  <c r="E4928" i="63" s="1"/>
  <c r="BB13" i="46"/>
  <c r="BO73" i="63"/>
  <c r="E4947" i="63" s="1"/>
  <c r="BO28" i="63"/>
  <c r="E2446" i="63" s="1"/>
  <c r="BB32" i="46"/>
  <c r="BO61" i="63"/>
  <c r="E4935" i="63" s="1"/>
  <c r="BO16" i="63"/>
  <c r="E2434" i="63" s="1"/>
  <c r="BB20" i="46"/>
  <c r="BO57" i="63"/>
  <c r="E4931" i="63" s="1"/>
  <c r="BO12" i="63"/>
  <c r="E2430" i="63" s="1"/>
  <c r="BB16" i="46"/>
  <c r="BO48" i="63"/>
  <c r="E4922" i="63" s="1"/>
  <c r="BO3" i="63"/>
  <c r="E2421" i="63" s="1"/>
  <c r="BB7" i="46"/>
  <c r="BB6" i="46"/>
  <c r="BO26" i="63"/>
  <c r="E2444" i="63" s="1"/>
  <c r="BO71" i="63"/>
  <c r="E4945" i="63" s="1"/>
  <c r="BB30" i="46"/>
  <c r="BO31" i="63"/>
  <c r="E2449" i="63" s="1"/>
  <c r="BO76" i="63"/>
  <c r="E4950" i="63" s="1"/>
  <c r="BB35" i="46"/>
  <c r="BO27" i="63"/>
  <c r="E2445" i="63" s="1"/>
  <c r="BO72" i="63"/>
  <c r="E4946" i="63" s="1"/>
  <c r="BB31" i="46"/>
  <c r="BO13" i="63"/>
  <c r="E2431" i="63" s="1"/>
  <c r="BO58" i="63"/>
  <c r="E4932" i="63" s="1"/>
  <c r="BB17" i="46"/>
  <c r="BO15" i="63"/>
  <c r="E2433" i="63" s="1"/>
  <c r="BO60" i="63"/>
  <c r="E4934" i="63" s="1"/>
  <c r="BB19" i="46"/>
  <c r="BO19" i="63"/>
  <c r="E2437" i="63" s="1"/>
  <c r="BO64" i="63"/>
  <c r="E4938" i="63" s="1"/>
  <c r="BB23" i="46"/>
  <c r="BO69" i="63"/>
  <c r="E4943" i="63" s="1"/>
  <c r="BO24" i="63"/>
  <c r="E2442" i="63" s="1"/>
  <c r="BB28" i="46"/>
  <c r="BO59" i="63"/>
  <c r="E4933" i="63" s="1"/>
  <c r="BO14" i="63"/>
  <c r="E2432" i="63" s="1"/>
  <c r="BB18" i="46"/>
  <c r="BO51" i="63"/>
  <c r="E4925" i="63" s="1"/>
  <c r="BO6" i="63"/>
  <c r="E2424" i="63" s="1"/>
  <c r="BB10" i="46"/>
  <c r="BO70" i="63"/>
  <c r="E4944" i="63" s="1"/>
  <c r="BO25" i="63"/>
  <c r="E2443" i="63" s="1"/>
  <c r="BB29" i="46"/>
  <c r="BO17" i="63"/>
  <c r="E2435" i="63" s="1"/>
  <c r="BO62" i="63"/>
  <c r="E4936" i="63" s="1"/>
  <c r="BB21" i="46"/>
  <c r="BO49" i="63"/>
  <c r="E4923" i="63" s="1"/>
  <c r="BO4" i="63"/>
  <c r="E2422" i="63" s="1"/>
  <c r="BB8" i="46"/>
  <c r="BO11" i="63"/>
  <c r="E2429" i="63" s="1"/>
  <c r="BO56" i="63"/>
  <c r="E4930" i="63" s="1"/>
  <c r="BB15" i="46"/>
  <c r="BO30" i="63"/>
  <c r="E2448" i="63" s="1"/>
  <c r="BO75" i="63"/>
  <c r="E4949" i="63" s="1"/>
  <c r="BB34" i="46"/>
  <c r="BO65" i="63"/>
  <c r="E4939" i="63" s="1"/>
  <c r="BO20" i="63"/>
  <c r="E2438" i="63" s="1"/>
  <c r="BB24" i="46"/>
  <c r="BO23" i="63"/>
  <c r="E2441" i="63" s="1"/>
  <c r="BO68" i="63"/>
  <c r="E4942" i="63" s="1"/>
  <c r="BB27" i="46"/>
  <c r="BO21" i="63"/>
  <c r="E2439" i="63" s="1"/>
  <c r="BO66" i="63"/>
  <c r="E4940" i="63" s="1"/>
  <c r="BB25" i="46"/>
  <c r="BO7" i="63"/>
  <c r="E2425" i="63" s="1"/>
  <c r="BO52" i="63"/>
  <c r="E4926" i="63" s="1"/>
  <c r="BB11" i="46"/>
  <c r="BO53" i="63"/>
  <c r="E4927" i="63" s="1"/>
  <c r="BO8" i="63"/>
  <c r="E2426" i="63" s="1"/>
  <c r="BB12" i="46"/>
  <c r="BO50" i="63"/>
  <c r="E4924" i="63" s="1"/>
  <c r="BO5" i="63"/>
  <c r="E2423" i="63" s="1"/>
  <c r="BB9" i="46"/>
  <c r="BJ41" i="63"/>
  <c r="E2254" i="63" s="1"/>
  <c r="BJ86" i="63"/>
  <c r="E4755" i="63" s="1"/>
  <c r="AW45" i="46"/>
  <c r="BH80" i="63"/>
  <c r="E4667" i="63" s="1"/>
  <c r="BH35" i="63"/>
  <c r="E2166" i="63" s="1"/>
  <c r="AU39" i="46"/>
  <c r="AU48" i="46" l="1"/>
  <c r="BH42" i="63"/>
  <c r="E2173" i="63" s="1"/>
  <c r="AU46" i="46"/>
  <c r="BH87" i="63"/>
  <c r="E4674" i="63" s="1"/>
  <c r="BG42" i="63"/>
  <c r="E2132" i="63" s="1"/>
  <c r="BG87" i="63"/>
  <c r="E4633" i="63" s="1"/>
  <c r="AT46" i="46"/>
  <c r="AT58" i="46" s="1"/>
  <c r="BG77" i="63"/>
  <c r="E4623" i="63" s="1"/>
  <c r="BG32" i="63"/>
  <c r="E2122" i="63" s="1"/>
  <c r="AT36" i="46"/>
  <c r="BH83" i="63"/>
  <c r="E4670" i="63" s="1"/>
  <c r="AU42" i="46"/>
  <c r="BH38" i="63"/>
  <c r="E2169" i="63" s="1"/>
  <c r="BL77" i="63"/>
  <c r="E4828" i="63" s="1"/>
  <c r="BL32" i="63"/>
  <c r="E2327" i="63" s="1"/>
  <c r="AY36" i="46"/>
  <c r="BI80" i="63"/>
  <c r="E4708" i="63" s="1"/>
  <c r="BI35" i="63"/>
  <c r="E2207" i="63" s="1"/>
  <c r="AV39" i="46"/>
  <c r="BK77" i="63"/>
  <c r="E4787" i="63" s="1"/>
  <c r="BK32" i="63"/>
  <c r="E2286" i="63" s="1"/>
  <c r="AX36" i="46"/>
  <c r="BI41" i="63"/>
  <c r="E2213" i="63" s="1"/>
  <c r="AV45" i="46"/>
  <c r="BI86" i="63"/>
  <c r="E4714" i="63" s="1"/>
  <c r="BM32" i="63"/>
  <c r="E2368" i="63" s="1"/>
  <c r="BM77" i="63"/>
  <c r="E4869" i="63" s="1"/>
  <c r="AZ36" i="46"/>
  <c r="BH32" i="63"/>
  <c r="E2163" i="63" s="1"/>
  <c r="BH77" i="63"/>
  <c r="E4664" i="63" s="1"/>
  <c r="AU36" i="46"/>
  <c r="AL58" i="23"/>
  <c r="AL59" i="23" s="1"/>
  <c r="AM6" i="23"/>
  <c r="AM7" i="23"/>
  <c r="AN8" i="23" s="1"/>
  <c r="BJ32" i="63"/>
  <c r="E2245" i="63" s="1"/>
  <c r="AW36" i="46"/>
  <c r="BJ77" i="63"/>
  <c r="E4746" i="63" s="1"/>
  <c r="BN32" i="63"/>
  <c r="E2409" i="63" s="1"/>
  <c r="BA36" i="46"/>
  <c r="BN77" i="63"/>
  <c r="E4910" i="63" s="1"/>
  <c r="BI32" i="63"/>
  <c r="E2204" i="63" s="1"/>
  <c r="BI77" i="63"/>
  <c r="E4705" i="63" s="1"/>
  <c r="AV36" i="46"/>
  <c r="BJ83" i="63"/>
  <c r="E4752" i="63" s="1"/>
  <c r="BJ38" i="63"/>
  <c r="E2251" i="63" s="1"/>
  <c r="AW42" i="46"/>
  <c r="BB36" i="46"/>
  <c r="BO77" i="63"/>
  <c r="E4951" i="63" s="1"/>
  <c r="BO32" i="63"/>
  <c r="E2450" i="63" s="1"/>
  <c r="BI83" i="63"/>
  <c r="E4711" i="63" s="1"/>
  <c r="AV42" i="46"/>
  <c r="BI38" i="63"/>
  <c r="E2210" i="63" s="1"/>
  <c r="BH41" i="63"/>
  <c r="E2172" i="63" s="1"/>
  <c r="BH86" i="63"/>
  <c r="E4673" i="63" s="1"/>
  <c r="AU45" i="46"/>
  <c r="BP54" i="63"/>
  <c r="E4969" i="63" s="1"/>
  <c r="BP9" i="63"/>
  <c r="E2468" i="63" s="1"/>
  <c r="BP8" i="63"/>
  <c r="E2467" i="63" s="1"/>
  <c r="BP53" i="63"/>
  <c r="E4968" i="63" s="1"/>
  <c r="BP24" i="63"/>
  <c r="E2483" i="63" s="1"/>
  <c r="BP69" i="63"/>
  <c r="E4984" i="63" s="1"/>
  <c r="BP76" i="63"/>
  <c r="E4991" i="63" s="1"/>
  <c r="BP31" i="63"/>
  <c r="E2490" i="63" s="1"/>
  <c r="BP50" i="63"/>
  <c r="E4965" i="63" s="1"/>
  <c r="BP5" i="63"/>
  <c r="E2464" i="63" s="1"/>
  <c r="BP71" i="63"/>
  <c r="E4986" i="63" s="1"/>
  <c r="BP26" i="63"/>
  <c r="E2485" i="63" s="1"/>
  <c r="BP52" i="63"/>
  <c r="E4967" i="63" s="1"/>
  <c r="BP7" i="63"/>
  <c r="E2466" i="63" s="1"/>
  <c r="BP60" i="63"/>
  <c r="E4975" i="63" s="1"/>
  <c r="BP15" i="63"/>
  <c r="E2474" i="63" s="1"/>
  <c r="BP20" i="63"/>
  <c r="E2479" i="63" s="1"/>
  <c r="BP65" i="63"/>
  <c r="E4980" i="63" s="1"/>
  <c r="BP14" i="63"/>
  <c r="E2473" i="63" s="1"/>
  <c r="BP59" i="63"/>
  <c r="E4974" i="63" s="1"/>
  <c r="BP32" i="63"/>
  <c r="E2491" i="63" s="1"/>
  <c r="BP77" i="63"/>
  <c r="E4992" i="63" s="1"/>
  <c r="BP48" i="63"/>
  <c r="E4963" i="63" s="1"/>
  <c r="BP3" i="63"/>
  <c r="E2462" i="63" s="1"/>
  <c r="BP58" i="63"/>
  <c r="E4973" i="63" s="1"/>
  <c r="BP13" i="63"/>
  <c r="E2472" i="63" s="1"/>
  <c r="BP29" i="63"/>
  <c r="E2488" i="63" s="1"/>
  <c r="BP74" i="63"/>
  <c r="E4989" i="63" s="1"/>
  <c r="BP64" i="63"/>
  <c r="E4979" i="63" s="1"/>
  <c r="BP19" i="63"/>
  <c r="E2478" i="63" s="1"/>
  <c r="BP56" i="63"/>
  <c r="E4971" i="63" s="1"/>
  <c r="BP11" i="63"/>
  <c r="E2470" i="63" s="1"/>
  <c r="BP51" i="63"/>
  <c r="E4966" i="63" s="1"/>
  <c r="BP6" i="63"/>
  <c r="E2465" i="63" s="1"/>
  <c r="BP22" i="63"/>
  <c r="E2481" i="63" s="1"/>
  <c r="BP67" i="63"/>
  <c r="E4982" i="63" s="1"/>
  <c r="BP66" i="63"/>
  <c r="E4981" i="63" s="1"/>
  <c r="BP21" i="63"/>
  <c r="E2480" i="63" s="1"/>
  <c r="BP12" i="63"/>
  <c r="E2471" i="63" s="1"/>
  <c r="BP57" i="63"/>
  <c r="E4972" i="63" s="1"/>
  <c r="BP18" i="63"/>
  <c r="E2477" i="63" s="1"/>
  <c r="BP63" i="63"/>
  <c r="E4978" i="63" s="1"/>
  <c r="BP25" i="63"/>
  <c r="E2484" i="63" s="1"/>
  <c r="BP70" i="63"/>
  <c r="E4985" i="63" s="1"/>
  <c r="BP16" i="63"/>
  <c r="E2475" i="63" s="1"/>
  <c r="BP61" i="63"/>
  <c r="E4976" i="63" s="1"/>
  <c r="BP28" i="63"/>
  <c r="E2487" i="63" s="1"/>
  <c r="BP73" i="63"/>
  <c r="E4988" i="63" s="1"/>
  <c r="BP72" i="63"/>
  <c r="E4987" i="63" s="1"/>
  <c r="BP27" i="63"/>
  <c r="E2486" i="63" s="1"/>
  <c r="BP49" i="63"/>
  <c r="E4964" i="63" s="1"/>
  <c r="BP4" i="63"/>
  <c r="E2463" i="63" s="1"/>
  <c r="BP62" i="63"/>
  <c r="E4977" i="63" s="1"/>
  <c r="BP17" i="63"/>
  <c r="E2476" i="63" s="1"/>
  <c r="BP10" i="63"/>
  <c r="E2469" i="63" s="1"/>
  <c r="BP55" i="63"/>
  <c r="E4970" i="63" s="1"/>
  <c r="BP68" i="63"/>
  <c r="E4983" i="63" s="1"/>
  <c r="BP23" i="63"/>
  <c r="E2482" i="63" s="1"/>
  <c r="BP75" i="63"/>
  <c r="E4990" i="63" s="1"/>
  <c r="BP30" i="63"/>
  <c r="E2489" i="63" s="1"/>
  <c r="BK42" i="63"/>
  <c r="E2296" i="63" s="1"/>
  <c r="BK87" i="63"/>
  <c r="E4797" i="63" s="1"/>
  <c r="AX46" i="46"/>
  <c r="BI36" i="63"/>
  <c r="E2208" i="63" s="1"/>
  <c r="BI81" i="63"/>
  <c r="E4709" i="63" s="1"/>
  <c r="AV40" i="46"/>
  <c r="AV49" i="46" l="1"/>
  <c r="BH43" i="63"/>
  <c r="E2174" i="63" s="1"/>
  <c r="BH88" i="63"/>
  <c r="E4675" i="63" s="1"/>
  <c r="AU47" i="46"/>
  <c r="AV48" i="46" s="1"/>
  <c r="AW49" i="46" s="1"/>
  <c r="AX50" i="46" s="1"/>
  <c r="AY51" i="46" s="1"/>
  <c r="AZ52" i="46" s="1"/>
  <c r="BA53" i="46" s="1"/>
  <c r="BB54" i="46" s="1"/>
  <c r="BI88" i="63"/>
  <c r="E4716" i="63" s="1"/>
  <c r="BI43" i="63"/>
  <c r="E2215" i="63" s="1"/>
  <c r="AV47" i="46"/>
  <c r="AW48" i="46" s="1"/>
  <c r="AX49" i="46" s="1"/>
  <c r="AY50" i="46" s="1"/>
  <c r="AZ51" i="46" s="1"/>
  <c r="BA52" i="46" s="1"/>
  <c r="BB53" i="46" s="1"/>
  <c r="BH78" i="63"/>
  <c r="E4665" i="63" s="1"/>
  <c r="AU37" i="46"/>
  <c r="BH33" i="63"/>
  <c r="E2164" i="63" s="1"/>
  <c r="AM58" i="23"/>
  <c r="AM59" i="23" s="1"/>
  <c r="AN6" i="23"/>
  <c r="AN7" i="23"/>
  <c r="BJ87" i="63"/>
  <c r="E4756" i="63" s="1"/>
  <c r="BJ42" i="63"/>
  <c r="E2255" i="63" s="1"/>
  <c r="AW46" i="46"/>
  <c r="BM33" i="63"/>
  <c r="E2369" i="63" s="1"/>
  <c r="BM78" i="63"/>
  <c r="E4870" i="63" s="1"/>
  <c r="AZ37" i="46"/>
  <c r="BP33" i="63"/>
  <c r="E2492" i="63" s="1"/>
  <c r="BP78" i="63"/>
  <c r="E4993" i="63" s="1"/>
  <c r="BK84" i="63"/>
  <c r="E4794" i="63" s="1"/>
  <c r="BK39" i="63"/>
  <c r="E2293" i="63" s="1"/>
  <c r="AX43" i="46"/>
  <c r="BK78" i="63"/>
  <c r="E4788" i="63" s="1"/>
  <c r="AX37" i="46"/>
  <c r="BK33" i="63"/>
  <c r="E2287" i="63" s="1"/>
  <c r="BN33" i="63"/>
  <c r="E2410" i="63" s="1"/>
  <c r="BN78" i="63"/>
  <c r="E4911" i="63" s="1"/>
  <c r="BA37" i="46"/>
  <c r="BI39" i="63"/>
  <c r="E2211" i="63" s="1"/>
  <c r="AV43" i="46"/>
  <c r="BI84" i="63"/>
  <c r="E4712" i="63" s="1"/>
  <c r="BI87" i="63"/>
  <c r="E4715" i="63" s="1"/>
  <c r="BI42" i="63"/>
  <c r="E2214" i="63" s="1"/>
  <c r="AV46" i="46"/>
  <c r="BB37" i="46"/>
  <c r="BO78" i="63"/>
  <c r="E4952" i="63" s="1"/>
  <c r="BO33" i="63"/>
  <c r="E2451" i="63" s="1"/>
  <c r="BI33" i="63"/>
  <c r="E2205" i="63" s="1"/>
  <c r="BI78" i="63"/>
  <c r="E4706" i="63" s="1"/>
  <c r="AV37" i="46"/>
  <c r="BL33" i="63"/>
  <c r="E2328" i="63" s="1"/>
  <c r="BL78" i="63"/>
  <c r="E4829" i="63" s="1"/>
  <c r="AY37" i="46"/>
  <c r="AW43" i="46"/>
  <c r="BJ39" i="63"/>
  <c r="E2252" i="63" s="1"/>
  <c r="BJ84" i="63"/>
  <c r="E4753" i="63" s="1"/>
  <c r="AW37" i="46"/>
  <c r="BJ33" i="63"/>
  <c r="E2246" i="63" s="1"/>
  <c r="BJ78" i="63"/>
  <c r="E4747" i="63" s="1"/>
  <c r="BJ81" i="63"/>
  <c r="E4750" i="63" s="1"/>
  <c r="BJ36" i="63"/>
  <c r="E2249" i="63" s="1"/>
  <c r="AW40" i="46"/>
  <c r="BL43" i="63"/>
  <c r="E2338" i="63" s="1"/>
  <c r="BL88" i="63"/>
  <c r="E4839" i="63" s="1"/>
  <c r="AY47" i="46"/>
  <c r="AZ48" i="46" s="1"/>
  <c r="BA49" i="46" s="1"/>
  <c r="BB50" i="46" s="1"/>
  <c r="BJ37" i="63"/>
  <c r="E2250" i="63" s="1"/>
  <c r="BJ82" i="63"/>
  <c r="E4751" i="63" s="1"/>
  <c r="AW41" i="46"/>
  <c r="AU58" i="46" l="1"/>
  <c r="AW50" i="46"/>
  <c r="AV38" i="46"/>
  <c r="AV58" i="46" s="1"/>
  <c r="BI34" i="63"/>
  <c r="E2206" i="63" s="1"/>
  <c r="BI79" i="63"/>
  <c r="E4707" i="63" s="1"/>
  <c r="AX38" i="46"/>
  <c r="BK79" i="63"/>
  <c r="E4789" i="63" s="1"/>
  <c r="BK34" i="63"/>
  <c r="E2288" i="63" s="1"/>
  <c r="BJ34" i="63"/>
  <c r="E2247" i="63" s="1"/>
  <c r="AW38" i="46"/>
  <c r="BJ79" i="63"/>
  <c r="E4748" i="63" s="1"/>
  <c r="BJ40" i="63"/>
  <c r="E2253" i="63" s="1"/>
  <c r="AW44" i="46"/>
  <c r="BJ85" i="63"/>
  <c r="E4754" i="63" s="1"/>
  <c r="BL40" i="63"/>
  <c r="E2335" i="63" s="1"/>
  <c r="BL85" i="63"/>
  <c r="E4836" i="63" s="1"/>
  <c r="AY44" i="46"/>
  <c r="BK88" i="63"/>
  <c r="E4798" i="63" s="1"/>
  <c r="BK43" i="63"/>
  <c r="E2297" i="63" s="1"/>
  <c r="AX47" i="46"/>
  <c r="AY48" i="46" s="1"/>
  <c r="AZ49" i="46" s="1"/>
  <c r="BA50" i="46" s="1"/>
  <c r="BB51" i="46" s="1"/>
  <c r="BL79" i="63"/>
  <c r="E4830" i="63" s="1"/>
  <c r="BL34" i="63"/>
  <c r="E2329" i="63" s="1"/>
  <c r="AY38" i="46"/>
  <c r="BM34" i="63"/>
  <c r="E2370" i="63" s="1"/>
  <c r="BM79" i="63"/>
  <c r="E4871" i="63" s="1"/>
  <c r="AZ38" i="46"/>
  <c r="BP34" i="63"/>
  <c r="E2493" i="63" s="1"/>
  <c r="BP79" i="63"/>
  <c r="E4994" i="63" s="1"/>
  <c r="BK37" i="63"/>
  <c r="E2291" i="63" s="1"/>
  <c r="AX41" i="46"/>
  <c r="BK82" i="63"/>
  <c r="E4792" i="63" s="1"/>
  <c r="BK85" i="63"/>
  <c r="E4795" i="63" s="1"/>
  <c r="AX44" i="46"/>
  <c r="BK40" i="63"/>
  <c r="E2294" i="63" s="1"/>
  <c r="BB38" i="46"/>
  <c r="BO79" i="63"/>
  <c r="E4953" i="63" s="1"/>
  <c r="BO34" i="63"/>
  <c r="E2452" i="63" s="1"/>
  <c r="BJ43" i="63"/>
  <c r="E2256" i="63" s="1"/>
  <c r="AW47" i="46"/>
  <c r="AX48" i="46" s="1"/>
  <c r="AY49" i="46" s="1"/>
  <c r="AZ50" i="46" s="1"/>
  <c r="BA51" i="46" s="1"/>
  <c r="BB52" i="46" s="1"/>
  <c r="BJ88" i="63"/>
  <c r="E4757" i="63" s="1"/>
  <c r="AN58" i="23"/>
  <c r="AN59" i="23" s="1"/>
  <c r="BN34" i="63"/>
  <c r="E2411" i="63" s="1"/>
  <c r="BN79" i="63"/>
  <c r="E4912" i="63" s="1"/>
  <c r="BA38" i="46"/>
  <c r="BK38" i="63"/>
  <c r="E2292" i="63" s="1"/>
  <c r="BK83" i="63"/>
  <c r="E4793" i="63" s="1"/>
  <c r="AX42" i="46"/>
  <c r="AX51" i="46" l="1"/>
  <c r="BJ80" i="63"/>
  <c r="E4749" i="63" s="1"/>
  <c r="BJ35" i="63"/>
  <c r="E2248" i="63" s="1"/>
  <c r="AW39" i="46"/>
  <c r="AW58" i="46" s="1"/>
  <c r="BO80" i="63"/>
  <c r="E4954" i="63" s="1"/>
  <c r="BO35" i="63"/>
  <c r="E2453" i="63" s="1"/>
  <c r="BB39" i="46"/>
  <c r="BK41" i="63"/>
  <c r="E2295" i="63" s="1"/>
  <c r="AX45" i="46"/>
  <c r="BK86" i="63"/>
  <c r="E4796" i="63" s="1"/>
  <c r="BP80" i="63"/>
  <c r="E4995" i="63" s="1"/>
  <c r="BP35" i="63"/>
  <c r="E2494" i="63" s="1"/>
  <c r="BN80" i="63"/>
  <c r="E4913" i="63" s="1"/>
  <c r="BN35" i="63"/>
  <c r="E2412" i="63" s="1"/>
  <c r="BA39" i="46"/>
  <c r="BK80" i="63"/>
  <c r="E4790" i="63" s="1"/>
  <c r="BK35" i="63"/>
  <c r="E2289" i="63" s="1"/>
  <c r="AX39" i="46"/>
  <c r="BL86" i="63"/>
  <c r="E4837" i="63" s="1"/>
  <c r="AY45" i="46"/>
  <c r="BL41" i="63"/>
  <c r="E2336" i="63" s="1"/>
  <c r="AZ45" i="46"/>
  <c r="BM86" i="63"/>
  <c r="E4878" i="63" s="1"/>
  <c r="BM41" i="63"/>
  <c r="E2377" i="63" s="1"/>
  <c r="AZ39" i="46"/>
  <c r="BM35" i="63"/>
  <c r="E2371" i="63" s="1"/>
  <c r="BM80" i="63"/>
  <c r="E4872" i="63" s="1"/>
  <c r="AY42" i="46"/>
  <c r="BL38" i="63"/>
  <c r="E2333" i="63" s="1"/>
  <c r="BL83" i="63"/>
  <c r="E4834" i="63" s="1"/>
  <c r="BL35" i="63"/>
  <c r="E2330" i="63" s="1"/>
  <c r="BL80" i="63"/>
  <c r="E4831" i="63" s="1"/>
  <c r="AY39" i="46"/>
  <c r="BL84" i="63"/>
  <c r="E4835" i="63" s="1"/>
  <c r="AY43" i="46"/>
  <c r="BL39" i="63"/>
  <c r="E2334" i="63" s="1"/>
  <c r="AY52" i="46" l="1"/>
  <c r="BK81" i="63"/>
  <c r="E4791" i="63" s="1"/>
  <c r="BK36" i="63"/>
  <c r="E2290" i="63" s="1"/>
  <c r="AX40" i="46"/>
  <c r="AX58" i="46" s="1"/>
  <c r="BL36" i="63"/>
  <c r="E2331" i="63" s="1"/>
  <c r="AY40" i="46"/>
  <c r="BL81" i="63"/>
  <c r="E4832" i="63" s="1"/>
  <c r="BM36" i="63"/>
  <c r="E2372" i="63" s="1"/>
  <c r="BM81" i="63"/>
  <c r="E4873" i="63" s="1"/>
  <c r="AZ40" i="46"/>
  <c r="BN36" i="63"/>
  <c r="E2413" i="63" s="1"/>
  <c r="BN81" i="63"/>
  <c r="E4914" i="63" s="1"/>
  <c r="BA40" i="46"/>
  <c r="BL87" i="63"/>
  <c r="E4838" i="63" s="1"/>
  <c r="BL42" i="63"/>
  <c r="E2337" i="63" s="1"/>
  <c r="AY46" i="46"/>
  <c r="BO81" i="63"/>
  <c r="E4955" i="63" s="1"/>
  <c r="BO36" i="63"/>
  <c r="E2454" i="63" s="1"/>
  <c r="BB40" i="46"/>
  <c r="BN42" i="63"/>
  <c r="E2419" i="63" s="1"/>
  <c r="BN87" i="63"/>
  <c r="E4920" i="63" s="1"/>
  <c r="BA46" i="46"/>
  <c r="BP36" i="63"/>
  <c r="E2495" i="63" s="1"/>
  <c r="BP81" i="63"/>
  <c r="E4996" i="63" s="1"/>
  <c r="BM39" i="63"/>
  <c r="E2375" i="63" s="1"/>
  <c r="BM84" i="63"/>
  <c r="E4876" i="63" s="1"/>
  <c r="AZ43" i="46"/>
  <c r="BM42" i="63"/>
  <c r="E2378" i="63" s="1"/>
  <c r="BM87" i="63"/>
  <c r="E4879" i="63" s="1"/>
  <c r="AZ46" i="46"/>
  <c r="BM85" i="63"/>
  <c r="E4877" i="63" s="1"/>
  <c r="BM40" i="63"/>
  <c r="E2376" i="63" s="1"/>
  <c r="AZ44" i="46"/>
  <c r="AZ53" i="46" l="1"/>
  <c r="BL82" i="63"/>
  <c r="E4833" i="63" s="1"/>
  <c r="BL37" i="63"/>
  <c r="E2332" i="63" s="1"/>
  <c r="AY41" i="46"/>
  <c r="AY58" i="46" s="1"/>
  <c r="BA41" i="46"/>
  <c r="BN37" i="63"/>
  <c r="E2414" i="63" s="1"/>
  <c r="BN82" i="63"/>
  <c r="E4915" i="63" s="1"/>
  <c r="BM88" i="63"/>
  <c r="E4880" i="63" s="1"/>
  <c r="BM43" i="63"/>
  <c r="E2379" i="63" s="1"/>
  <c r="AZ47" i="46"/>
  <c r="BA48" i="46" s="1"/>
  <c r="BB49" i="46" s="1"/>
  <c r="BN88" i="63"/>
  <c r="E4921" i="63" s="1"/>
  <c r="BA47" i="46"/>
  <c r="BB48" i="46" s="1"/>
  <c r="BN43" i="63"/>
  <c r="E2420" i="63" s="1"/>
  <c r="BO43" i="63"/>
  <c r="E2461" i="63" s="1"/>
  <c r="BO88" i="63"/>
  <c r="E4962" i="63" s="1"/>
  <c r="BB47" i="46"/>
  <c r="BP37" i="63"/>
  <c r="E2496" i="63" s="1"/>
  <c r="BP82" i="63"/>
  <c r="E4997" i="63" s="1"/>
  <c r="BN40" i="63"/>
  <c r="E2417" i="63" s="1"/>
  <c r="BN85" i="63"/>
  <c r="E4918" i="63" s="1"/>
  <c r="BA44" i="46"/>
  <c r="BB41" i="46"/>
  <c r="BO82" i="63"/>
  <c r="E4956" i="63" s="1"/>
  <c r="BO37" i="63"/>
  <c r="E2455" i="63" s="1"/>
  <c r="BM37" i="63"/>
  <c r="E2373" i="63" s="1"/>
  <c r="BM82" i="63"/>
  <c r="E4874" i="63" s="1"/>
  <c r="AZ41" i="46"/>
  <c r="BN86" i="63"/>
  <c r="E4919" i="63" s="1"/>
  <c r="BA45" i="46"/>
  <c r="BN41" i="63"/>
  <c r="E2418" i="63" s="1"/>
  <c r="BA54" i="46" l="1"/>
  <c r="AZ42" i="46"/>
  <c r="AZ58" i="46" s="1"/>
  <c r="BM83" i="63"/>
  <c r="E4875" i="63" s="1"/>
  <c r="BM38" i="63"/>
  <c r="E2374" i="63" s="1"/>
  <c r="BN83" i="63"/>
  <c r="E4916" i="63" s="1"/>
  <c r="BN38" i="63"/>
  <c r="E2415" i="63" s="1"/>
  <c r="BA42" i="46"/>
  <c r="BP83" i="63"/>
  <c r="E4998" i="63" s="1"/>
  <c r="BP38" i="63"/>
  <c r="E2497" i="63" s="1"/>
  <c r="BB45" i="46"/>
  <c r="BO41" i="63"/>
  <c r="E2459" i="63" s="1"/>
  <c r="BO86" i="63"/>
  <c r="E4960" i="63" s="1"/>
  <c r="BB42" i="46"/>
  <c r="BO38" i="63"/>
  <c r="E2456" i="63" s="1"/>
  <c r="BO83" i="63"/>
  <c r="E4957" i="63" s="1"/>
  <c r="BO87" i="63"/>
  <c r="E4961" i="63" s="1"/>
  <c r="BB46" i="46"/>
  <c r="BO42" i="63"/>
  <c r="E2460" i="63" s="1"/>
  <c r="BB55" i="46" l="1"/>
  <c r="BN84" i="63"/>
  <c r="E4917" i="63" s="1"/>
  <c r="BN39" i="63"/>
  <c r="E2416" i="63" s="1"/>
  <c r="BA43" i="46"/>
  <c r="BA58" i="46" s="1"/>
  <c r="BB43" i="46"/>
  <c r="BO39" i="63"/>
  <c r="E2457" i="63" s="1"/>
  <c r="BO84" i="63"/>
  <c r="E4958" i="63" s="1"/>
  <c r="BP39" i="63"/>
  <c r="E2498" i="63" s="1"/>
  <c r="BP84" i="63"/>
  <c r="E4999" i="63" s="1"/>
  <c r="BP87" i="63"/>
  <c r="E5002" i="63" s="1"/>
  <c r="BP42" i="63"/>
  <c r="E2501" i="63" s="1"/>
  <c r="BP88" i="63"/>
  <c r="E5003" i="63" s="1"/>
  <c r="BP43" i="63"/>
  <c r="E2502" i="63" s="1"/>
  <c r="BO85" i="63" l="1"/>
  <c r="E4959" i="63" s="1"/>
  <c r="BO40" i="63"/>
  <c r="E2458" i="63" s="1"/>
  <c r="BB44" i="46"/>
  <c r="BB58" i="46" s="1"/>
  <c r="BP40" i="63"/>
  <c r="E2499" i="63" s="1"/>
  <c r="BP85" i="63"/>
  <c r="E5000" i="63" s="1"/>
  <c r="BP86" i="63" l="1"/>
  <c r="E5001" i="63" s="1"/>
  <c r="BP41" i="63"/>
  <c r="E2500" i="63" s="1"/>
</calcChain>
</file>

<file path=xl/sharedStrings.xml><?xml version="1.0" encoding="utf-8"?>
<sst xmlns="http://schemas.openxmlformats.org/spreadsheetml/2006/main" count="10082" uniqueCount="47">
  <si>
    <t>Age</t>
  </si>
  <si>
    <t>Survival Ratio</t>
  </si>
  <si>
    <t>CY</t>
  </si>
  <si>
    <t>age</t>
  </si>
  <si>
    <t>Plot pop by calyr and age.  Observe.  See cht-popxage</t>
  </si>
  <si>
    <t>Model New Vehicle Sales</t>
  </si>
  <si>
    <t>Year</t>
  </si>
  <si>
    <t>Annual Growth Rate</t>
  </si>
  <si>
    <t xml:space="preserve">population </t>
  </si>
  <si>
    <t>MY</t>
  </si>
  <si>
    <t>New Sales Annual Growth Rate</t>
  </si>
  <si>
    <t>Backcast</t>
  </si>
  <si>
    <t>Active</t>
  </si>
  <si>
    <t>Average Survival Ratio</t>
  </si>
  <si>
    <t>Inactive</t>
  </si>
  <si>
    <t>Ratio</t>
  </si>
  <si>
    <t>CA Household Population (1.7% Growth)</t>
  </si>
  <si>
    <t>Average Inactive/Active Ratio</t>
  </si>
  <si>
    <t>Total</t>
  </si>
  <si>
    <t>Golf Cart/Specialty Cart</t>
  </si>
  <si>
    <t>Housing Starts</t>
  </si>
  <si>
    <t>Golf Cart/Specialty Cart Calculated Fleet Population</t>
  </si>
  <si>
    <t>Golf Cart/Specialty Cart New Year Sales</t>
  </si>
  <si>
    <t>Golf Cart/Specialty Cart
 DMV + Forecast 2010</t>
  </si>
  <si>
    <t>Trend of fleet population.</t>
  </si>
  <si>
    <t>Housing Starts, units</t>
  </si>
  <si>
    <t>Registered New Vehicles</t>
  </si>
  <si>
    <t>Bldg Permit</t>
  </si>
  <si>
    <t>Inactive/Total Ratio</t>
  </si>
  <si>
    <t>Status</t>
  </si>
  <si>
    <t>Population</t>
  </si>
  <si>
    <t>Category</t>
  </si>
  <si>
    <t>Golf Cart/Specialty Veh</t>
  </si>
  <si>
    <t>Calculated New Year Sales- 2yr Average Housing Start</t>
  </si>
  <si>
    <t>Calculated New Year Sales- 1yr Average Housing Start</t>
  </si>
  <si>
    <t>Take populations from DMV - DMVPop-Active-Inactive</t>
  </si>
  <si>
    <t>Worksheet1.  DMVPop-Active-Inactive</t>
  </si>
  <si>
    <t>Chart1.  Popbyage</t>
  </si>
  <si>
    <t>Worksheet2.  VehiclesSales_HousingStarts</t>
  </si>
  <si>
    <t>Chart2. HousingStart_NewSales</t>
  </si>
  <si>
    <t>Worksheet3.  Forecast_Backcast_from2004</t>
  </si>
  <si>
    <t>Worksheet4.  DMV_Forecast_from2010</t>
  </si>
  <si>
    <t>Forecast and backcast.  See equations and charts</t>
  </si>
  <si>
    <t>Worksheet5.  Trend_CompareRatio</t>
  </si>
  <si>
    <t>Compare ratio of offroad motorcycle calculated fleet population to CA household projections.</t>
  </si>
  <si>
    <t>Worksheet6.  Output</t>
  </si>
  <si>
    <t>Golf/Speciality Vehicle Pop Calculation 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</si>
</sst>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2" fontId="2" fillId="0" borderId="0" xfId="0" applyNumberFormat="1" applyFont="1" applyAlignment="1">
      <alignment horizontal="center"/>
    </xf>
    <xf numFmtId="1" fontId="4" fillId="3" borderId="0" xfId="0" applyNumberFormat="1" applyFont="1" applyFill="1"/>
    <xf numFmtId="164" fontId="2" fillId="0" borderId="0" xfId="0" applyNumberFormat="1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 wrapText="1"/>
    </xf>
    <xf numFmtId="1" fontId="6" fillId="0" borderId="0" xfId="0" applyNumberFormat="1" applyFont="1" applyAlignment="1">
      <alignment horizontal="center"/>
    </xf>
    <xf numFmtId="1" fontId="0" fillId="0" borderId="0" xfId="0" applyNumberFormat="1"/>
    <xf numFmtId="1" fontId="5" fillId="0" borderId="0" xfId="0" applyNumberFormat="1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2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Golf/Specialty Cart
DMV Age Distribution</a:t>
            </a:r>
          </a:p>
        </c:rich>
      </c:tx>
      <c:layout>
        <c:manualLayout>
          <c:xMode val="edge"/>
          <c:yMode val="edge"/>
          <c:x val="0.4062153163152053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688E-2"/>
          <c:y val="0.15660685154975529"/>
          <c:w val="0.81687014428412874"/>
          <c:h val="0.73735725938009788"/>
        </c:manualLayout>
      </c:layout>
      <c:scatterChart>
        <c:scatterStyle val="smoothMarker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'Wk1. DMVPop-Active-Inactive'!$A$61:$A$101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'Wk1. DMVPop-Active-Inactive'!$F$61:$F$101</c:f>
              <c:numCache>
                <c:formatCode>General</c:formatCode>
                <c:ptCount val="41"/>
                <c:pt idx="0">
                  <c:v>282</c:v>
                </c:pt>
                <c:pt idx="1">
                  <c:v>815</c:v>
                </c:pt>
                <c:pt idx="2">
                  <c:v>1221</c:v>
                </c:pt>
                <c:pt idx="3">
                  <c:v>682</c:v>
                </c:pt>
                <c:pt idx="4">
                  <c:v>719</c:v>
                </c:pt>
                <c:pt idx="5">
                  <c:v>722</c:v>
                </c:pt>
                <c:pt idx="6">
                  <c:v>500</c:v>
                </c:pt>
                <c:pt idx="7">
                  <c:v>616</c:v>
                </c:pt>
                <c:pt idx="8">
                  <c:v>555</c:v>
                </c:pt>
                <c:pt idx="9">
                  <c:v>426</c:v>
                </c:pt>
                <c:pt idx="10">
                  <c:v>517</c:v>
                </c:pt>
                <c:pt idx="11">
                  <c:v>413</c:v>
                </c:pt>
                <c:pt idx="12">
                  <c:v>620</c:v>
                </c:pt>
                <c:pt idx="13">
                  <c:v>598</c:v>
                </c:pt>
                <c:pt idx="14">
                  <c:v>391</c:v>
                </c:pt>
                <c:pt idx="15">
                  <c:v>565</c:v>
                </c:pt>
                <c:pt idx="16">
                  <c:v>658</c:v>
                </c:pt>
                <c:pt idx="17">
                  <c:v>306</c:v>
                </c:pt>
                <c:pt idx="18">
                  <c:v>328</c:v>
                </c:pt>
                <c:pt idx="19">
                  <c:v>958</c:v>
                </c:pt>
                <c:pt idx="20">
                  <c:v>507</c:v>
                </c:pt>
                <c:pt idx="21">
                  <c:v>317</c:v>
                </c:pt>
                <c:pt idx="22">
                  <c:v>508</c:v>
                </c:pt>
                <c:pt idx="23">
                  <c:v>286</c:v>
                </c:pt>
                <c:pt idx="24">
                  <c:v>220</c:v>
                </c:pt>
                <c:pt idx="25">
                  <c:v>248</c:v>
                </c:pt>
                <c:pt idx="26">
                  <c:v>170</c:v>
                </c:pt>
                <c:pt idx="27">
                  <c:v>156</c:v>
                </c:pt>
                <c:pt idx="28">
                  <c:v>132</c:v>
                </c:pt>
                <c:pt idx="29">
                  <c:v>77</c:v>
                </c:pt>
                <c:pt idx="30">
                  <c:v>259</c:v>
                </c:pt>
                <c:pt idx="31">
                  <c:v>164</c:v>
                </c:pt>
                <c:pt idx="32">
                  <c:v>245</c:v>
                </c:pt>
                <c:pt idx="33">
                  <c:v>190</c:v>
                </c:pt>
                <c:pt idx="34">
                  <c:v>339</c:v>
                </c:pt>
                <c:pt idx="35">
                  <c:v>391</c:v>
                </c:pt>
                <c:pt idx="36">
                  <c:v>336</c:v>
                </c:pt>
                <c:pt idx="37">
                  <c:v>253</c:v>
                </c:pt>
                <c:pt idx="38">
                  <c:v>239</c:v>
                </c:pt>
                <c:pt idx="39">
                  <c:v>324</c:v>
                </c:pt>
                <c:pt idx="40">
                  <c:v>181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08-4DD2-AFD9-D43B4C8B791C}"/>
            </c:ext>
          </c:extLst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'Wk1. DMVPop-Active-Inactive'!$A$61:$A$101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'Wk1. DMVPop-Active-Inactive'!$G$61:$G$101</c:f>
              <c:numCache>
                <c:formatCode>General</c:formatCode>
                <c:ptCount val="41"/>
                <c:pt idx="0">
                  <c:v>2923</c:v>
                </c:pt>
                <c:pt idx="1">
                  <c:v>810</c:v>
                </c:pt>
                <c:pt idx="2">
                  <c:v>418</c:v>
                </c:pt>
                <c:pt idx="3">
                  <c:v>622</c:v>
                </c:pt>
                <c:pt idx="4">
                  <c:v>436</c:v>
                </c:pt>
                <c:pt idx="5">
                  <c:v>633</c:v>
                </c:pt>
                <c:pt idx="6">
                  <c:v>762</c:v>
                </c:pt>
                <c:pt idx="7">
                  <c:v>453</c:v>
                </c:pt>
                <c:pt idx="8">
                  <c:v>510</c:v>
                </c:pt>
                <c:pt idx="9">
                  <c:v>460</c:v>
                </c:pt>
                <c:pt idx="10">
                  <c:v>378</c:v>
                </c:pt>
                <c:pt idx="11">
                  <c:v>400</c:v>
                </c:pt>
                <c:pt idx="12">
                  <c:v>348</c:v>
                </c:pt>
                <c:pt idx="13">
                  <c:v>461</c:v>
                </c:pt>
                <c:pt idx="14">
                  <c:v>447</c:v>
                </c:pt>
                <c:pt idx="15">
                  <c:v>292</c:v>
                </c:pt>
                <c:pt idx="16">
                  <c:v>457</c:v>
                </c:pt>
                <c:pt idx="17">
                  <c:v>418</c:v>
                </c:pt>
                <c:pt idx="18">
                  <c:v>76</c:v>
                </c:pt>
                <c:pt idx="19">
                  <c:v>148</c:v>
                </c:pt>
                <c:pt idx="20">
                  <c:v>806</c:v>
                </c:pt>
                <c:pt idx="21">
                  <c:v>382</c:v>
                </c:pt>
                <c:pt idx="22">
                  <c:v>240</c:v>
                </c:pt>
                <c:pt idx="23">
                  <c:v>370</c:v>
                </c:pt>
                <c:pt idx="24">
                  <c:v>219</c:v>
                </c:pt>
                <c:pt idx="25">
                  <c:v>183</c:v>
                </c:pt>
                <c:pt idx="26">
                  <c:v>192</c:v>
                </c:pt>
                <c:pt idx="27">
                  <c:v>134</c:v>
                </c:pt>
                <c:pt idx="28">
                  <c:v>128</c:v>
                </c:pt>
                <c:pt idx="29">
                  <c:v>102</c:v>
                </c:pt>
                <c:pt idx="30">
                  <c:v>65</c:v>
                </c:pt>
                <c:pt idx="31">
                  <c:v>206</c:v>
                </c:pt>
                <c:pt idx="32">
                  <c:v>136</c:v>
                </c:pt>
                <c:pt idx="33">
                  <c:v>192</c:v>
                </c:pt>
                <c:pt idx="34">
                  <c:v>156</c:v>
                </c:pt>
                <c:pt idx="35">
                  <c:v>274</c:v>
                </c:pt>
                <c:pt idx="36">
                  <c:v>316</c:v>
                </c:pt>
                <c:pt idx="37">
                  <c:v>269</c:v>
                </c:pt>
                <c:pt idx="38">
                  <c:v>233</c:v>
                </c:pt>
                <c:pt idx="39">
                  <c:v>196</c:v>
                </c:pt>
                <c:pt idx="40">
                  <c:v>256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08-4DD2-AFD9-D43B4C8B791C}"/>
            </c:ext>
          </c:extLst>
        </c:ser>
        <c:ser>
          <c:idx val="2"/>
          <c:order val="2"/>
          <c:tx>
            <c:v>2006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'Wk1. DMVPop-Active-Inactive'!$A$61:$A$101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'Wk1. DMVPop-Active-Inactive'!$H$61:$H$101</c:f>
              <c:numCache>
                <c:formatCode>General</c:formatCode>
                <c:ptCount val="41"/>
                <c:pt idx="0">
                  <c:v>2505</c:v>
                </c:pt>
                <c:pt idx="1">
                  <c:v>4840</c:v>
                </c:pt>
                <c:pt idx="2">
                  <c:v>1182</c:v>
                </c:pt>
                <c:pt idx="3">
                  <c:v>686</c:v>
                </c:pt>
                <c:pt idx="4">
                  <c:v>1003</c:v>
                </c:pt>
                <c:pt idx="5">
                  <c:v>834</c:v>
                </c:pt>
                <c:pt idx="6">
                  <c:v>894</c:v>
                </c:pt>
                <c:pt idx="7">
                  <c:v>872</c:v>
                </c:pt>
                <c:pt idx="8">
                  <c:v>581</c:v>
                </c:pt>
                <c:pt idx="9">
                  <c:v>578</c:v>
                </c:pt>
                <c:pt idx="10">
                  <c:v>498</c:v>
                </c:pt>
                <c:pt idx="11">
                  <c:v>394</c:v>
                </c:pt>
                <c:pt idx="12">
                  <c:v>407</c:v>
                </c:pt>
                <c:pt idx="13">
                  <c:v>354</c:v>
                </c:pt>
                <c:pt idx="14">
                  <c:v>479</c:v>
                </c:pt>
                <c:pt idx="15">
                  <c:v>445</c:v>
                </c:pt>
                <c:pt idx="16">
                  <c:v>346</c:v>
                </c:pt>
                <c:pt idx="17">
                  <c:v>523</c:v>
                </c:pt>
                <c:pt idx="18">
                  <c:v>595</c:v>
                </c:pt>
                <c:pt idx="19">
                  <c:v>427</c:v>
                </c:pt>
                <c:pt idx="20">
                  <c:v>389</c:v>
                </c:pt>
                <c:pt idx="21">
                  <c:v>769</c:v>
                </c:pt>
                <c:pt idx="22">
                  <c:v>394</c:v>
                </c:pt>
                <c:pt idx="23">
                  <c:v>271</c:v>
                </c:pt>
                <c:pt idx="24">
                  <c:v>392</c:v>
                </c:pt>
                <c:pt idx="25">
                  <c:v>227</c:v>
                </c:pt>
                <c:pt idx="26">
                  <c:v>222</c:v>
                </c:pt>
                <c:pt idx="27">
                  <c:v>216</c:v>
                </c:pt>
                <c:pt idx="28">
                  <c:v>155</c:v>
                </c:pt>
                <c:pt idx="29">
                  <c:v>115</c:v>
                </c:pt>
                <c:pt idx="30">
                  <c:v>106</c:v>
                </c:pt>
                <c:pt idx="31">
                  <c:v>76</c:v>
                </c:pt>
                <c:pt idx="32">
                  <c:v>189</c:v>
                </c:pt>
                <c:pt idx="33">
                  <c:v>142</c:v>
                </c:pt>
                <c:pt idx="34">
                  <c:v>177</c:v>
                </c:pt>
                <c:pt idx="35">
                  <c:v>137</c:v>
                </c:pt>
                <c:pt idx="36">
                  <c:v>261</c:v>
                </c:pt>
                <c:pt idx="37">
                  <c:v>298</c:v>
                </c:pt>
                <c:pt idx="38">
                  <c:v>230</c:v>
                </c:pt>
                <c:pt idx="39">
                  <c:v>199</c:v>
                </c:pt>
                <c:pt idx="40">
                  <c:v>173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08-4DD2-AFD9-D43B4C8B791C}"/>
            </c:ext>
          </c:extLst>
        </c:ser>
        <c:ser>
          <c:idx val="3"/>
          <c:order val="3"/>
          <c:tx>
            <c:v>2007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'Wk1. DMVPop-Active-Inactive'!$A$61:$A$101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'Wk1. DMVPop-Active-Inactive'!$I$61:$I$101</c:f>
              <c:numCache>
                <c:formatCode>General</c:formatCode>
                <c:ptCount val="41"/>
                <c:pt idx="0">
                  <c:v>2191</c:v>
                </c:pt>
                <c:pt idx="1">
                  <c:v>3476</c:v>
                </c:pt>
                <c:pt idx="2">
                  <c:v>3971</c:v>
                </c:pt>
                <c:pt idx="3">
                  <c:v>320</c:v>
                </c:pt>
                <c:pt idx="4">
                  <c:v>-121</c:v>
                </c:pt>
                <c:pt idx="5">
                  <c:v>197</c:v>
                </c:pt>
                <c:pt idx="6">
                  <c:v>250</c:v>
                </c:pt>
                <c:pt idx="7">
                  <c:v>594</c:v>
                </c:pt>
                <c:pt idx="8">
                  <c:v>635</c:v>
                </c:pt>
                <c:pt idx="9">
                  <c:v>387</c:v>
                </c:pt>
                <c:pt idx="10">
                  <c:v>409</c:v>
                </c:pt>
                <c:pt idx="11">
                  <c:v>367</c:v>
                </c:pt>
                <c:pt idx="12">
                  <c:v>267</c:v>
                </c:pt>
                <c:pt idx="13">
                  <c:v>301</c:v>
                </c:pt>
                <c:pt idx="14">
                  <c:v>239</c:v>
                </c:pt>
                <c:pt idx="15">
                  <c:v>316</c:v>
                </c:pt>
                <c:pt idx="16">
                  <c:v>271</c:v>
                </c:pt>
                <c:pt idx="17">
                  <c:v>144</c:v>
                </c:pt>
                <c:pt idx="18">
                  <c:v>266</c:v>
                </c:pt>
                <c:pt idx="19">
                  <c:v>187</c:v>
                </c:pt>
                <c:pt idx="20">
                  <c:v>-78</c:v>
                </c:pt>
                <c:pt idx="21">
                  <c:v>-45</c:v>
                </c:pt>
                <c:pt idx="22">
                  <c:v>561</c:v>
                </c:pt>
                <c:pt idx="23">
                  <c:v>213</c:v>
                </c:pt>
                <c:pt idx="24">
                  <c:v>159</c:v>
                </c:pt>
                <c:pt idx="25">
                  <c:v>277</c:v>
                </c:pt>
                <c:pt idx="26">
                  <c:v>137</c:v>
                </c:pt>
                <c:pt idx="27">
                  <c:v>116</c:v>
                </c:pt>
                <c:pt idx="28">
                  <c:v>136</c:v>
                </c:pt>
                <c:pt idx="29">
                  <c:v>104</c:v>
                </c:pt>
                <c:pt idx="30">
                  <c:v>85</c:v>
                </c:pt>
                <c:pt idx="31">
                  <c:v>72</c:v>
                </c:pt>
                <c:pt idx="32">
                  <c:v>41</c:v>
                </c:pt>
                <c:pt idx="33">
                  <c:v>166</c:v>
                </c:pt>
                <c:pt idx="34">
                  <c:v>113</c:v>
                </c:pt>
                <c:pt idx="35">
                  <c:v>149</c:v>
                </c:pt>
                <c:pt idx="36">
                  <c:v>105</c:v>
                </c:pt>
                <c:pt idx="37">
                  <c:v>208</c:v>
                </c:pt>
                <c:pt idx="38">
                  <c:v>253</c:v>
                </c:pt>
                <c:pt idx="39">
                  <c:v>203</c:v>
                </c:pt>
                <c:pt idx="40">
                  <c:v>178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408-4DD2-AFD9-D43B4C8B791C}"/>
            </c:ext>
          </c:extLst>
        </c:ser>
        <c:ser>
          <c:idx val="5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'Wk1. DMVPop-Active-Inactive'!$A$61:$A$101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'Wk1. DMVPop-Active-Inactive'!$J$61:$J$101</c:f>
              <c:numCache>
                <c:formatCode>General</c:formatCode>
                <c:ptCount val="41"/>
                <c:pt idx="0">
                  <c:v>1007</c:v>
                </c:pt>
                <c:pt idx="1">
                  <c:v>2240</c:v>
                </c:pt>
                <c:pt idx="2">
                  <c:v>3260</c:v>
                </c:pt>
                <c:pt idx="3">
                  <c:v>2913</c:v>
                </c:pt>
                <c:pt idx="4">
                  <c:v>297</c:v>
                </c:pt>
                <c:pt idx="5">
                  <c:v>-402</c:v>
                </c:pt>
                <c:pt idx="6">
                  <c:v>103</c:v>
                </c:pt>
                <c:pt idx="7">
                  <c:v>58</c:v>
                </c:pt>
                <c:pt idx="8">
                  <c:v>594</c:v>
                </c:pt>
                <c:pt idx="9">
                  <c:v>516</c:v>
                </c:pt>
                <c:pt idx="10">
                  <c:v>385</c:v>
                </c:pt>
                <c:pt idx="11">
                  <c:v>307</c:v>
                </c:pt>
                <c:pt idx="12">
                  <c:v>335</c:v>
                </c:pt>
                <c:pt idx="13">
                  <c:v>205</c:v>
                </c:pt>
                <c:pt idx="14">
                  <c:v>268</c:v>
                </c:pt>
                <c:pt idx="15">
                  <c:v>181</c:v>
                </c:pt>
                <c:pt idx="16">
                  <c:v>243</c:v>
                </c:pt>
                <c:pt idx="17">
                  <c:v>205</c:v>
                </c:pt>
                <c:pt idx="18">
                  <c:v>95</c:v>
                </c:pt>
                <c:pt idx="19">
                  <c:v>187</c:v>
                </c:pt>
                <c:pt idx="20">
                  <c:v>129</c:v>
                </c:pt>
                <c:pt idx="21">
                  <c:v>-254</c:v>
                </c:pt>
                <c:pt idx="22">
                  <c:v>-124</c:v>
                </c:pt>
                <c:pt idx="23">
                  <c:v>475</c:v>
                </c:pt>
                <c:pt idx="24">
                  <c:v>151</c:v>
                </c:pt>
                <c:pt idx="25">
                  <c:v>102</c:v>
                </c:pt>
                <c:pt idx="26">
                  <c:v>247</c:v>
                </c:pt>
                <c:pt idx="27">
                  <c:v>94</c:v>
                </c:pt>
                <c:pt idx="28">
                  <c:v>100</c:v>
                </c:pt>
                <c:pt idx="29">
                  <c:v>91</c:v>
                </c:pt>
                <c:pt idx="30">
                  <c:v>71</c:v>
                </c:pt>
                <c:pt idx="31">
                  <c:v>78</c:v>
                </c:pt>
                <c:pt idx="32">
                  <c:v>66</c:v>
                </c:pt>
                <c:pt idx="33">
                  <c:v>33</c:v>
                </c:pt>
                <c:pt idx="34">
                  <c:v>145</c:v>
                </c:pt>
                <c:pt idx="35">
                  <c:v>89</c:v>
                </c:pt>
                <c:pt idx="36">
                  <c:v>138</c:v>
                </c:pt>
                <c:pt idx="37">
                  <c:v>91</c:v>
                </c:pt>
                <c:pt idx="38">
                  <c:v>197</c:v>
                </c:pt>
                <c:pt idx="39">
                  <c:v>229</c:v>
                </c:pt>
                <c:pt idx="40">
                  <c:v>194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408-4DD2-AFD9-D43B4C8B791C}"/>
            </c:ext>
          </c:extLst>
        </c:ser>
        <c:ser>
          <c:idx val="6"/>
          <c:order val="5"/>
          <c:tx>
            <c:v>2009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'Wk1. DMVPop-Active-Inactive'!$A$61:$A$101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'Wk1. DMVPop-Active-Inactive'!$K$61:$K$101</c:f>
              <c:numCache>
                <c:formatCode>General</c:formatCode>
                <c:ptCount val="41"/>
                <c:pt idx="1">
                  <c:v>263</c:v>
                </c:pt>
                <c:pt idx="2">
                  <c:v>2495</c:v>
                </c:pt>
                <c:pt idx="3">
                  <c:v>3072</c:v>
                </c:pt>
                <c:pt idx="4">
                  <c:v>3374</c:v>
                </c:pt>
                <c:pt idx="5">
                  <c:v>405</c:v>
                </c:pt>
                <c:pt idx="6">
                  <c:v>-96</c:v>
                </c:pt>
                <c:pt idx="7">
                  <c:v>105</c:v>
                </c:pt>
                <c:pt idx="8">
                  <c:v>210</c:v>
                </c:pt>
                <c:pt idx="9">
                  <c:v>591</c:v>
                </c:pt>
                <c:pt idx="10">
                  <c:v>568</c:v>
                </c:pt>
                <c:pt idx="11">
                  <c:v>409</c:v>
                </c:pt>
                <c:pt idx="12">
                  <c:v>347</c:v>
                </c:pt>
                <c:pt idx="13">
                  <c:v>331</c:v>
                </c:pt>
                <c:pt idx="14">
                  <c:v>217</c:v>
                </c:pt>
                <c:pt idx="15">
                  <c:v>261</c:v>
                </c:pt>
                <c:pt idx="16">
                  <c:v>192</c:v>
                </c:pt>
                <c:pt idx="17">
                  <c:v>253</c:v>
                </c:pt>
                <c:pt idx="18">
                  <c:v>218</c:v>
                </c:pt>
                <c:pt idx="19">
                  <c:v>89</c:v>
                </c:pt>
                <c:pt idx="20">
                  <c:v>188</c:v>
                </c:pt>
                <c:pt idx="21">
                  <c:v>112</c:v>
                </c:pt>
                <c:pt idx="22">
                  <c:v>-199</c:v>
                </c:pt>
                <c:pt idx="23">
                  <c:v>-147</c:v>
                </c:pt>
                <c:pt idx="24">
                  <c:v>458</c:v>
                </c:pt>
                <c:pt idx="25">
                  <c:v>128</c:v>
                </c:pt>
                <c:pt idx="26">
                  <c:v>102</c:v>
                </c:pt>
                <c:pt idx="27">
                  <c:v>230</c:v>
                </c:pt>
                <c:pt idx="28">
                  <c:v>90</c:v>
                </c:pt>
                <c:pt idx="29">
                  <c:v>116</c:v>
                </c:pt>
                <c:pt idx="30">
                  <c:v>94</c:v>
                </c:pt>
                <c:pt idx="31">
                  <c:v>77</c:v>
                </c:pt>
                <c:pt idx="32">
                  <c:v>78</c:v>
                </c:pt>
                <c:pt idx="33">
                  <c:v>55</c:v>
                </c:pt>
                <c:pt idx="34">
                  <c:v>39</c:v>
                </c:pt>
                <c:pt idx="35">
                  <c:v>144</c:v>
                </c:pt>
                <c:pt idx="36">
                  <c:v>88</c:v>
                </c:pt>
                <c:pt idx="37">
                  <c:v>140</c:v>
                </c:pt>
                <c:pt idx="38">
                  <c:v>84</c:v>
                </c:pt>
                <c:pt idx="39">
                  <c:v>193</c:v>
                </c:pt>
                <c:pt idx="40">
                  <c:v>229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408-4DD2-AFD9-D43B4C8B7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880640"/>
        <c:axId val="300883968"/>
      </c:scatterChart>
      <c:valAx>
        <c:axId val="300880640"/>
        <c:scaling>
          <c:orientation val="minMax"/>
          <c:max val="4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280799112097671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883968"/>
        <c:crosses val="autoZero"/>
        <c:crossBetween val="midCat"/>
      </c:valAx>
      <c:valAx>
        <c:axId val="300883968"/>
        <c:scaling>
          <c:orientation val="minMax"/>
          <c:max val="7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Population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6655791190864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880640"/>
        <c:crosses val="autoZero"/>
        <c:crossBetween val="midCat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119866814650386"/>
          <c:y val="0.42251223491027734"/>
          <c:w val="7.4361820199777995E-2"/>
          <c:h val="0.2071778140293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28"/>
          <c:y val="4.214129483814523E-2"/>
          <c:w val="0.71699868766404196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'Wk2. VehicleSales_HousingStarts'!$G$3:$G$18</c:f>
              <c:numCache>
                <c:formatCode>General</c:formatCode>
                <c:ptCount val="16"/>
                <c:pt idx="0">
                  <c:v>1.2717499999999999</c:v>
                </c:pt>
                <c:pt idx="1">
                  <c:v>1.3632499999999999</c:v>
                </c:pt>
                <c:pt idx="2">
                  <c:v>1.5049999999999999</c:v>
                </c:pt>
                <c:pt idx="3">
                  <c:v>1.60425</c:v>
                </c:pt>
                <c:pt idx="4">
                  <c:v>1.7185000000000001</c:v>
                </c:pt>
                <c:pt idx="5">
                  <c:v>1.4737499999999999</c:v>
                </c:pt>
                <c:pt idx="6">
                  <c:v>0.61624999999999996</c:v>
                </c:pt>
                <c:pt idx="7">
                  <c:v>0.61624999999999996</c:v>
                </c:pt>
                <c:pt idx="8">
                  <c:v>0.4425</c:v>
                </c:pt>
                <c:pt idx="9">
                  <c:v>0.47150000000000003</c:v>
                </c:pt>
                <c:pt idx="10">
                  <c:v>0.43425000000000002</c:v>
                </c:pt>
                <c:pt idx="11">
                  <c:v>0.53674999999999995</c:v>
                </c:pt>
                <c:pt idx="12">
                  <c:v>0.62024999999999997</c:v>
                </c:pt>
                <c:pt idx="13">
                  <c:v>0.64700000000000002</c:v>
                </c:pt>
                <c:pt idx="14">
                  <c:v>0.71274999999999999</c:v>
                </c:pt>
                <c:pt idx="15">
                  <c:v>0.84100000000000008</c:v>
                </c:pt>
              </c:numCache>
            </c:numRef>
          </c:xVal>
          <c:yVal>
            <c:numRef>
              <c:f>'Wk2. VehicleSales_HousingStarts'!$I$3:$I$18</c:f>
              <c:numCache>
                <c:formatCode>General</c:formatCode>
                <c:ptCount val="16"/>
                <c:pt idx="0">
                  <c:v>573</c:v>
                </c:pt>
                <c:pt idx="1">
                  <c:v>1124</c:v>
                </c:pt>
                <c:pt idx="2">
                  <c:v>736</c:v>
                </c:pt>
                <c:pt idx="3">
                  <c:v>285</c:v>
                </c:pt>
                <c:pt idx="4">
                  <c:v>3248</c:v>
                </c:pt>
                <c:pt idx="5">
                  <c:v>2680</c:v>
                </c:pt>
                <c:pt idx="6">
                  <c:v>2390</c:v>
                </c:pt>
                <c:pt idx="7">
                  <c:v>1219</c:v>
                </c:pt>
                <c:pt idx="8">
                  <c:v>571</c:v>
                </c:pt>
                <c:pt idx="9">
                  <c:v>291</c:v>
                </c:pt>
                <c:pt idx="10">
                  <c:v>419</c:v>
                </c:pt>
                <c:pt idx="11">
                  <c:v>505</c:v>
                </c:pt>
                <c:pt idx="12">
                  <c:v>559</c:v>
                </c:pt>
                <c:pt idx="13">
                  <c:v>1272</c:v>
                </c:pt>
                <c:pt idx="14">
                  <c:v>1610</c:v>
                </c:pt>
                <c:pt idx="15">
                  <c:v>1617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34-4FAD-932E-D64F29539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989056"/>
        <c:axId val="302330240"/>
      </c:scatterChart>
      <c:valAx>
        <c:axId val="30098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2330240"/>
        <c:crosses val="autoZero"/>
        <c:crossBetween val="midCat"/>
      </c:valAx>
      <c:valAx>
        <c:axId val="30233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09890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28"/>
          <c:y val="4.214129483814523E-2"/>
          <c:w val="0.65971937882764653"/>
          <c:h val="0.8326195683872849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'Wk2. VehicleSales_HousingStarts'!$F$7:$F$18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xVal>
          <c:yVal>
            <c:numRef>
              <c:f>'Wk2. VehicleSales_HousingStarts'!$I$7:$I$18</c:f>
              <c:numCache>
                <c:formatCode>General</c:formatCode>
                <c:ptCount val="12"/>
                <c:pt idx="0">
                  <c:v>3248</c:v>
                </c:pt>
                <c:pt idx="1">
                  <c:v>2680</c:v>
                </c:pt>
                <c:pt idx="2">
                  <c:v>2390</c:v>
                </c:pt>
                <c:pt idx="3">
                  <c:v>1219</c:v>
                </c:pt>
                <c:pt idx="4">
                  <c:v>571</c:v>
                </c:pt>
                <c:pt idx="5">
                  <c:v>291</c:v>
                </c:pt>
                <c:pt idx="6">
                  <c:v>419</c:v>
                </c:pt>
                <c:pt idx="7">
                  <c:v>505</c:v>
                </c:pt>
                <c:pt idx="8">
                  <c:v>559</c:v>
                </c:pt>
                <c:pt idx="9">
                  <c:v>1272</c:v>
                </c:pt>
                <c:pt idx="10">
                  <c:v>1610</c:v>
                </c:pt>
                <c:pt idx="11">
                  <c:v>1617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C8-434D-995E-48FD102B0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346240"/>
        <c:axId val="302347776"/>
      </c:scatterChart>
      <c:valAx>
        <c:axId val="302346240"/>
        <c:scaling>
          <c:orientation val="minMax"/>
          <c:min val="2005"/>
        </c:scaling>
        <c:delete val="0"/>
        <c:axPos val="b"/>
        <c:numFmt formatCode="General" sourceLinked="1"/>
        <c:majorTickMark val="out"/>
        <c:minorTickMark val="none"/>
        <c:tickLblPos val="nextTo"/>
        <c:crossAx val="302347776"/>
        <c:crosses val="autoZero"/>
        <c:crossBetween val="midCat"/>
      </c:valAx>
      <c:valAx>
        <c:axId val="302347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23462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Housing Starts vs. Golf Cart/Specialty Cart Population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1Yr</a:t>
            </a:r>
            <a:r>
              <a:rPr lang="en-US" baseline="0"/>
              <a:t> Average Housing Start</a:t>
            </a:r>
            <a:endParaRPr lang="en-US"/>
          </a:p>
        </c:rich>
      </c:tx>
      <c:layout>
        <c:manualLayout>
          <c:xMode val="edge"/>
          <c:yMode val="edge"/>
          <c:x val="0.26970032079323419"/>
          <c:y val="1.9575842708695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9889012208657"/>
          <c:y val="0.12234910277324633"/>
          <c:w val="0.72918978912319643"/>
          <c:h val="0.771615008156606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1484970093499689"/>
                  <c:y val="3.6298881549929017E-2"/>
                </c:manualLayout>
              </c:layout>
              <c:numFmt formatCode="0.0000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'Wk2. VehicleSales_HousingStarts'!$G$7:$G$18</c:f>
              <c:numCache>
                <c:formatCode>General</c:formatCode>
                <c:ptCount val="12"/>
                <c:pt idx="0">
                  <c:v>1.7185000000000001</c:v>
                </c:pt>
                <c:pt idx="1">
                  <c:v>1.4737499999999999</c:v>
                </c:pt>
                <c:pt idx="2">
                  <c:v>0.61624999999999996</c:v>
                </c:pt>
                <c:pt idx="3">
                  <c:v>0.61624999999999996</c:v>
                </c:pt>
                <c:pt idx="4">
                  <c:v>0.4425</c:v>
                </c:pt>
                <c:pt idx="5">
                  <c:v>0.47150000000000003</c:v>
                </c:pt>
                <c:pt idx="6">
                  <c:v>0.43425000000000002</c:v>
                </c:pt>
                <c:pt idx="7">
                  <c:v>0.53674999999999995</c:v>
                </c:pt>
                <c:pt idx="8">
                  <c:v>0.62024999999999997</c:v>
                </c:pt>
                <c:pt idx="9">
                  <c:v>0.64700000000000002</c:v>
                </c:pt>
                <c:pt idx="10">
                  <c:v>0.71274999999999999</c:v>
                </c:pt>
                <c:pt idx="11">
                  <c:v>0.84100000000000008</c:v>
                </c:pt>
              </c:numCache>
            </c:numRef>
          </c:xVal>
          <c:yVal>
            <c:numRef>
              <c:f>'Wk2. VehicleSales_HousingStarts'!$I$7:$I$18</c:f>
              <c:numCache>
                <c:formatCode>General</c:formatCode>
                <c:ptCount val="12"/>
                <c:pt idx="0">
                  <c:v>3248</c:v>
                </c:pt>
                <c:pt idx="1">
                  <c:v>2680</c:v>
                </c:pt>
                <c:pt idx="2">
                  <c:v>2390</c:v>
                </c:pt>
                <c:pt idx="3">
                  <c:v>1219</c:v>
                </c:pt>
                <c:pt idx="4">
                  <c:v>571</c:v>
                </c:pt>
                <c:pt idx="5">
                  <c:v>291</c:v>
                </c:pt>
                <c:pt idx="6">
                  <c:v>419</c:v>
                </c:pt>
                <c:pt idx="7">
                  <c:v>505</c:v>
                </c:pt>
                <c:pt idx="8">
                  <c:v>559</c:v>
                </c:pt>
                <c:pt idx="9">
                  <c:v>1272</c:v>
                </c:pt>
                <c:pt idx="10">
                  <c:v>1610</c:v>
                </c:pt>
                <c:pt idx="11">
                  <c:v>1617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0C-4748-9120-A867160B9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205184"/>
        <c:axId val="302219648"/>
      </c:scatterChart>
      <c:valAx>
        <c:axId val="30220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Housing Starts, millions</a:t>
                </a:r>
              </a:p>
            </c:rich>
          </c:tx>
          <c:layout>
            <c:manualLayout>
              <c:xMode val="edge"/>
              <c:yMode val="edge"/>
              <c:x val="0.38068813065033535"/>
              <c:y val="0.944535140963353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219648"/>
        <c:crosses val="autoZero"/>
        <c:crossBetween val="midCat"/>
      </c:valAx>
      <c:valAx>
        <c:axId val="30221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Golf Cart/Specialty Cart
 Population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383360525106211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2051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460600758238559"/>
          <c:y val="0.47308323775403688"/>
          <c:w val="0.14095444736074658"/>
          <c:h val="7.0146698111181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Compare Calculated Fleet Population to CA Household Population Projections</a:t>
            </a:r>
          </a:p>
        </c:rich>
      </c:tx>
      <c:layout>
        <c:manualLayout>
          <c:xMode val="edge"/>
          <c:yMode val="edge"/>
          <c:x val="0.10997082842650534"/>
          <c:y val="3.3472803347280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6490386508536"/>
          <c:y val="0.14504901206335544"/>
          <c:w val="0.71554303429068511"/>
          <c:h val="0.758717909254474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'Worksheet5. Trend_CompareRatio'!$E$1</c:f>
              <c:strCache>
                <c:ptCount val="1"/>
                <c:pt idx="0">
                  <c:v>Ratio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'Worksheet5. Trend_CompareRatio'!$A$16:$A$36</c:f>
              <c:numCache>
                <c:formatCode>General</c:formatCod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xVal>
          <c:yVal>
            <c:numRef>
              <c:f>'Worksheet5. Trend_CompareRatio'!$E$16:$E$36</c:f>
              <c:numCache>
                <c:formatCode>General</c:formatCode>
                <c:ptCount val="21"/>
                <c:pt idx="0">
                  <c:v>1.8583969474429368E-3</c:v>
                </c:pt>
                <c:pt idx="1">
                  <c:v>1.7549780076194417E-3</c:v>
                </c:pt>
                <c:pt idx="2">
                  <c:v>1.641340674863065E-3</c:v>
                </c:pt>
                <c:pt idx="3">
                  <c:v>1.5286329763650778E-3</c:v>
                </c:pt>
                <c:pt idx="4">
                  <c:v>1.4174501766560064E-3</c:v>
                </c:pt>
                <c:pt idx="5">
                  <c:v>1.3097028115206864E-3</c:v>
                </c:pt>
                <c:pt idx="6">
                  <c:v>1.2059915552776483E-3</c:v>
                </c:pt>
                <c:pt idx="7">
                  <c:v>1.1081939318542987E-3</c:v>
                </c:pt>
                <c:pt idx="8">
                  <c:v>1.0148120183271856E-3</c:v>
                </c:pt>
                <c:pt idx="9">
                  <c:v>9.2949229907681623E-4</c:v>
                </c:pt>
                <c:pt idx="10">
                  <c:v>8.4952588553723377E-4</c:v>
                </c:pt>
                <c:pt idx="11">
                  <c:v>7.7890427142935368E-4</c:v>
                </c:pt>
                <c:pt idx="12">
                  <c:v>7.103749505864938E-4</c:v>
                </c:pt>
                <c:pt idx="13">
                  <c:v>6.4871025009772599E-4</c:v>
                </c:pt>
                <c:pt idx="14">
                  <c:v>5.9200211990603129E-4</c:v>
                </c:pt>
                <c:pt idx="15">
                  <c:v>5.3929861686754328E-4</c:v>
                </c:pt>
                <c:pt idx="16">
                  <c:v>4.8930872982546941E-4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41-4A23-983E-E9E96583D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767552"/>
        <c:axId val="305769856"/>
      </c:scatterChart>
      <c:valAx>
        <c:axId val="305767552"/>
        <c:scaling>
          <c:orientation val="minMax"/>
          <c:max val="2020"/>
          <c:min val="2004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627596770345053"/>
              <c:y val="0.947002712527042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5769856"/>
        <c:crosses val="autoZero"/>
        <c:crossBetween val="midCat"/>
      </c:valAx>
      <c:valAx>
        <c:axId val="30576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Golf-
Specialty Cart/Household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410042426705030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57675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09738995235565"/>
          <c:y val="0.50767158289314251"/>
          <c:w val="0.10117302052785926"/>
          <c:h val="3.06834030683402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2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3202" cy="58327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1752600</xdr:colOff>
      <xdr:row>17</xdr:row>
      <xdr:rowOff>80962</xdr:rowOff>
    </xdr:from>
    <xdr:to>
      <xdr:col>19</xdr:col>
      <xdr:colOff>114300</xdr:colOff>
      <xdr:row>34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609600</xdr:colOff>
      <xdr:row>25</xdr:row>
      <xdr:rowOff>52387</xdr:rowOff>
    </xdr:from>
    <xdr:to>
      <xdr:col>10</xdr:col>
      <xdr:colOff>1276350</xdr:colOff>
      <xdr:row>42</xdr:row>
      <xdr:rowOff>42862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762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142875</xdr:rowOff>
    </xdr:from>
    <xdr:to>
      <xdr:col>15</xdr:col>
      <xdr:colOff>581025</xdr:colOff>
      <xdr:row>42</xdr:row>
      <xdr:rowOff>9525</xdr:rowOff>
    </xdr:to>
    <xdr:graphicFrame macro="">
      <xdr:nvGraphicFramePr>
        <xdr:cNvPr id="1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D4" sqref="D4"/>
    </sheetView>
  </sheetViews>
  <sheetFormatPr defaultRowHeight="12.75" x14ac:dyDescent="0.2"/>
  <cols>
    <col min="1" max="1" width="2.7109375" customWidth="1"/>
    <col min="3" max="3" width="2.28515625" customWidth="1"/>
  </cols>
  <sheetData>
    <row r="2" spans="2:5" x14ac:dyDescent="0.2">
      <c r="B2">
        <v>1</v>
      </c>
      <c r="C2" t="s">
        <v>36</v>
      </c>
    </row>
    <row r="3" spans="2:5" x14ac:dyDescent="0.2">
      <c r="D3" t="s">
        <v>46</v>
      </c>
    </row>
    <row r="4" spans="2:5" x14ac:dyDescent="0.2">
      <c r="E4" t="s">
        <v>35</v>
      </c>
    </row>
    <row r="6" spans="2:5" x14ac:dyDescent="0.2">
      <c r="B6">
        <v>2</v>
      </c>
      <c r="C6" t="s">
        <v>37</v>
      </c>
    </row>
    <row r="7" spans="2:5" x14ac:dyDescent="0.2">
      <c r="D7" t="s">
        <v>4</v>
      </c>
    </row>
    <row r="10" spans="2:5" x14ac:dyDescent="0.2">
      <c r="B10">
        <v>3</v>
      </c>
      <c r="C10" t="s">
        <v>38</v>
      </c>
    </row>
    <row r="11" spans="2:5" x14ac:dyDescent="0.2">
      <c r="C11" t="s">
        <v>39</v>
      </c>
    </row>
    <row r="12" spans="2:5" x14ac:dyDescent="0.2">
      <c r="D12" t="s">
        <v>5</v>
      </c>
    </row>
    <row r="13" spans="2:5" x14ac:dyDescent="0.2">
      <c r="D13" s="28"/>
      <c r="E13" s="28"/>
    </row>
    <row r="14" spans="2:5" x14ac:dyDescent="0.2">
      <c r="D14" s="28"/>
      <c r="E14" s="28"/>
    </row>
    <row r="15" spans="2:5" x14ac:dyDescent="0.2">
      <c r="B15">
        <v>4</v>
      </c>
      <c r="C15" t="s">
        <v>40</v>
      </c>
      <c r="D15" s="28"/>
      <c r="E15" s="28"/>
    </row>
    <row r="16" spans="2:5" x14ac:dyDescent="0.2">
      <c r="C16" t="s">
        <v>41</v>
      </c>
      <c r="D16" s="28"/>
      <c r="E16" s="28"/>
    </row>
    <row r="17" spans="2:4" x14ac:dyDescent="0.2">
      <c r="D17" t="s">
        <v>42</v>
      </c>
    </row>
    <row r="19" spans="2:4" x14ac:dyDescent="0.2">
      <c r="B19">
        <v>5</v>
      </c>
      <c r="C19" t="s">
        <v>43</v>
      </c>
    </row>
    <row r="20" spans="2:4" x14ac:dyDescent="0.2">
      <c r="D20" t="s">
        <v>24</v>
      </c>
    </row>
    <row r="21" spans="2:4" x14ac:dyDescent="0.2">
      <c r="D21" t="s">
        <v>44</v>
      </c>
    </row>
    <row r="23" spans="2:4" x14ac:dyDescent="0.2">
      <c r="B23">
        <v>6</v>
      </c>
      <c r="C23" t="s">
        <v>45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27"/>
  <sheetViews>
    <sheetView topLeftCell="A155" workbookViewId="0">
      <selection activeCell="T195" sqref="T195"/>
    </sheetView>
  </sheetViews>
  <sheetFormatPr defaultRowHeight="12.75" x14ac:dyDescent="0.2"/>
  <cols>
    <col min="41" max="41" width="11.85546875" customWidth="1"/>
  </cols>
  <sheetData>
    <row r="1" spans="1:41" x14ac:dyDescent="0.2">
      <c r="A1" t="s">
        <v>18</v>
      </c>
      <c r="F1" t="s">
        <v>19</v>
      </c>
      <c r="T1" t="s">
        <v>1</v>
      </c>
    </row>
    <row r="2" spans="1:41" x14ac:dyDescent="0.2">
      <c r="G2">
        <f>G4/F4</f>
        <v>11.396491228070175</v>
      </c>
      <c r="H2">
        <f>H4/G4</f>
        <v>0.82512315270935965</v>
      </c>
      <c r="I2">
        <f>I4/H4</f>
        <v>0.89179104477611937</v>
      </c>
      <c r="J2">
        <f>J4/I4</f>
        <v>0.51004184100418415</v>
      </c>
      <c r="K2">
        <f>K4/J4</f>
        <v>0.46841673502871206</v>
      </c>
    </row>
    <row r="3" spans="1:41" s="1" customFormat="1" x14ac:dyDescent="0.2">
      <c r="A3" s="1" t="s">
        <v>0</v>
      </c>
      <c r="B3" s="1">
        <v>2000</v>
      </c>
      <c r="C3" s="1">
        <v>2001</v>
      </c>
      <c r="D3" s="1">
        <v>2002</v>
      </c>
      <c r="E3" s="1">
        <v>2003</v>
      </c>
      <c r="F3" s="1">
        <v>2004</v>
      </c>
      <c r="G3" s="1">
        <v>2005</v>
      </c>
      <c r="H3" s="1">
        <v>2006</v>
      </c>
      <c r="I3" s="1">
        <v>2007</v>
      </c>
      <c r="J3" s="1">
        <v>2008</v>
      </c>
      <c r="K3" s="1">
        <v>2009</v>
      </c>
      <c r="L3" s="1">
        <v>2010</v>
      </c>
      <c r="M3" s="1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T3" s="1" t="s">
        <v>0</v>
      </c>
      <c r="U3" s="1">
        <v>2001</v>
      </c>
      <c r="V3" s="1">
        <v>2002</v>
      </c>
      <c r="W3" s="1">
        <v>2003</v>
      </c>
      <c r="X3" s="1">
        <v>2004</v>
      </c>
      <c r="Y3" s="1">
        <v>2005</v>
      </c>
      <c r="Z3" s="1">
        <v>2006</v>
      </c>
      <c r="AA3" s="1">
        <v>2007</v>
      </c>
      <c r="AB3" s="1">
        <v>2008</v>
      </c>
      <c r="AC3" s="1">
        <v>2009</v>
      </c>
      <c r="AD3" s="1">
        <v>2010</v>
      </c>
      <c r="AE3" s="1">
        <v>2011</v>
      </c>
      <c r="AF3" s="1">
        <v>2012</v>
      </c>
      <c r="AG3" s="1">
        <v>2013</v>
      </c>
      <c r="AH3" s="1">
        <v>2014</v>
      </c>
      <c r="AI3" s="1">
        <v>2015</v>
      </c>
      <c r="AJ3" s="1">
        <v>2016</v>
      </c>
      <c r="AM3" s="1" t="s">
        <v>13</v>
      </c>
      <c r="AO3">
        <v>100</v>
      </c>
    </row>
    <row r="4" spans="1:41" s="1" customFormat="1" x14ac:dyDescent="0.2">
      <c r="A4" s="1">
        <v>0</v>
      </c>
      <c r="B4" s="1">
        <v>652</v>
      </c>
      <c r="C4" s="1">
        <v>573</v>
      </c>
      <c r="D4" s="1">
        <v>1124</v>
      </c>
      <c r="E4" s="1">
        <v>736</v>
      </c>
      <c r="F4" s="1">
        <v>285</v>
      </c>
      <c r="G4" s="1">
        <v>3248</v>
      </c>
      <c r="H4" s="1">
        <v>2680</v>
      </c>
      <c r="I4" s="1">
        <v>2390</v>
      </c>
      <c r="J4" s="1">
        <v>1219</v>
      </c>
      <c r="K4" s="1">
        <v>571</v>
      </c>
      <c r="L4" s="1">
        <v>291</v>
      </c>
      <c r="M4" s="1">
        <v>419</v>
      </c>
      <c r="N4" s="1">
        <v>505</v>
      </c>
      <c r="O4" s="1">
        <v>559</v>
      </c>
      <c r="P4" s="1">
        <v>1272</v>
      </c>
      <c r="Q4" s="1">
        <v>1610</v>
      </c>
      <c r="R4" s="1">
        <v>1617</v>
      </c>
      <c r="T4" s="1">
        <v>0</v>
      </c>
      <c r="AO4"/>
    </row>
    <row r="5" spans="1:41" s="1" customFormat="1" x14ac:dyDescent="0.2">
      <c r="A5" s="1">
        <v>1</v>
      </c>
      <c r="B5" s="1">
        <v>657</v>
      </c>
      <c r="C5" s="1">
        <v>898</v>
      </c>
      <c r="D5" s="1">
        <v>995</v>
      </c>
      <c r="E5" s="1">
        <v>1490</v>
      </c>
      <c r="F5" s="1">
        <v>928</v>
      </c>
      <c r="G5" s="1">
        <v>1747</v>
      </c>
      <c r="H5" s="1">
        <v>5097</v>
      </c>
      <c r="I5" s="1">
        <v>4763</v>
      </c>
      <c r="J5" s="1">
        <v>3663</v>
      </c>
      <c r="K5" s="1">
        <v>1565</v>
      </c>
      <c r="L5" s="1">
        <v>791</v>
      </c>
      <c r="M5" s="1">
        <v>408</v>
      </c>
      <c r="N5" s="1">
        <v>522</v>
      </c>
      <c r="O5" s="1">
        <v>746</v>
      </c>
      <c r="P5" s="1">
        <v>791</v>
      </c>
      <c r="Q5" s="1">
        <v>1718</v>
      </c>
      <c r="R5" s="1">
        <v>2301</v>
      </c>
      <c r="T5" s="1">
        <v>1</v>
      </c>
      <c r="U5" s="1">
        <f t="shared" ref="U5:Y20" si="0">C5/B4</f>
        <v>1.3773006134969326</v>
      </c>
      <c r="V5" s="1">
        <f t="shared" si="0"/>
        <v>1.7364746945898779</v>
      </c>
      <c r="W5" s="1">
        <f t="shared" si="0"/>
        <v>1.3256227758007118</v>
      </c>
      <c r="X5" s="1">
        <f t="shared" si="0"/>
        <v>1.2608695652173914</v>
      </c>
      <c r="Z5" s="1">
        <f t="shared" ref="Z5:Z36" si="1">H5/G4</f>
        <v>1.5692733990147782</v>
      </c>
      <c r="AA5" s="1">
        <f t="shared" ref="AA5:AA36" si="2">I5/H4</f>
        <v>1.7772388059701492</v>
      </c>
      <c r="AB5" s="1">
        <f t="shared" ref="AB5:AB36" si="3">J5/I4</f>
        <v>1.5326359832635983</v>
      </c>
      <c r="AC5" s="1">
        <f t="shared" ref="AC5:AC36" si="4">K5/J4</f>
        <v>1.283839212469237</v>
      </c>
      <c r="AD5" s="1">
        <f t="shared" ref="AD5:AD36" si="5">L5/K4</f>
        <v>1.3852889667250439</v>
      </c>
      <c r="AE5" s="1">
        <f t="shared" ref="AE5:AE54" si="6">M5/L4</f>
        <v>1.402061855670103</v>
      </c>
      <c r="AF5" s="1">
        <f t="shared" ref="AF5:AF54" si="7">N5/M4</f>
        <v>1.2458233890214798</v>
      </c>
      <c r="AG5" s="1">
        <f t="shared" ref="AG5:AG54" si="8">O5/N4</f>
        <v>1.4772277227722772</v>
      </c>
      <c r="AH5" s="1">
        <f t="shared" ref="AH5:AH54" si="9">P5/O4</f>
        <v>1.4150268336314848</v>
      </c>
      <c r="AI5" s="1">
        <f t="shared" ref="AI5:AI54" si="10">Q5/P4</f>
        <v>1.35062893081761</v>
      </c>
      <c r="AJ5" s="1">
        <f t="shared" ref="AJ5:AJ54" si="11">R5/Q4</f>
        <v>1.4291925465838509</v>
      </c>
      <c r="AM5" s="1">
        <f>AVERAGE(Y5:AJ5)</f>
        <v>1.4425670587217829</v>
      </c>
      <c r="AN5" s="1">
        <f>AM5</f>
        <v>1.4425670587217829</v>
      </c>
      <c r="AO5" s="20">
        <f>AN5*AO3</f>
        <v>144.25670587217829</v>
      </c>
    </row>
    <row r="6" spans="1:41" s="1" customFormat="1" x14ac:dyDescent="0.2">
      <c r="A6" s="1">
        <v>2</v>
      </c>
      <c r="B6" s="1">
        <v>583</v>
      </c>
      <c r="C6" s="1">
        <v>736</v>
      </c>
      <c r="D6" s="1">
        <v>934</v>
      </c>
      <c r="E6" s="1">
        <v>975</v>
      </c>
      <c r="F6" s="1">
        <v>1486</v>
      </c>
      <c r="G6" s="1">
        <v>1035</v>
      </c>
      <c r="H6" s="1">
        <v>1737</v>
      </c>
      <c r="I6" s="1">
        <v>5035</v>
      </c>
      <c r="J6" s="1">
        <v>4846</v>
      </c>
      <c r="K6" s="1">
        <v>3852</v>
      </c>
      <c r="L6" s="1">
        <v>1576</v>
      </c>
      <c r="M6" s="1">
        <v>841</v>
      </c>
      <c r="N6" s="1">
        <v>444</v>
      </c>
      <c r="O6" s="1">
        <v>547</v>
      </c>
      <c r="P6" s="1">
        <v>803</v>
      </c>
      <c r="Q6" s="1">
        <v>810</v>
      </c>
      <c r="R6" s="1">
        <v>2035</v>
      </c>
      <c r="T6" s="1">
        <v>2</v>
      </c>
      <c r="U6" s="1">
        <f t="shared" si="0"/>
        <v>1.1202435312024352</v>
      </c>
      <c r="V6" s="1">
        <f t="shared" si="0"/>
        <v>1.0400890868596881</v>
      </c>
      <c r="W6" s="1">
        <f t="shared" si="0"/>
        <v>0.97989949748743721</v>
      </c>
      <c r="X6" s="1">
        <f t="shared" si="0"/>
        <v>0.99731543624161079</v>
      </c>
      <c r="Y6" s="1">
        <f t="shared" si="0"/>
        <v>1.115301724137931</v>
      </c>
      <c r="Z6" s="1">
        <f t="shared" si="1"/>
        <v>0.9942759015455066</v>
      </c>
      <c r="AA6" s="1">
        <f t="shared" si="2"/>
        <v>0.98783598195016675</v>
      </c>
      <c r="AB6" s="1">
        <f t="shared" si="3"/>
        <v>1.0174259920218349</v>
      </c>
      <c r="AC6" s="1">
        <f t="shared" si="4"/>
        <v>1.0515970515970516</v>
      </c>
      <c r="AD6" s="1">
        <f t="shared" si="5"/>
        <v>1.0070287539936102</v>
      </c>
      <c r="AE6" s="1">
        <f t="shared" si="6"/>
        <v>1.0632111251580278</v>
      </c>
      <c r="AF6" s="1">
        <f t="shared" si="7"/>
        <v>1.088235294117647</v>
      </c>
      <c r="AG6" s="1">
        <f t="shared" si="8"/>
        <v>1.0478927203065134</v>
      </c>
      <c r="AH6" s="1">
        <f t="shared" si="9"/>
        <v>1.0764075067024128</v>
      </c>
      <c r="AI6" s="1">
        <f t="shared" si="10"/>
        <v>1.0240202275600505</v>
      </c>
      <c r="AJ6" s="1">
        <f t="shared" si="11"/>
        <v>1.1845168800931316</v>
      </c>
      <c r="AM6" s="1">
        <f t="shared" ref="AM6:AM54" si="12">AVERAGE(Y6:AJ6)</f>
        <v>1.0548124299319905</v>
      </c>
      <c r="AN6" s="1">
        <f t="shared" ref="AN6:AN54" si="13">AM6</f>
        <v>1.0548124299319905</v>
      </c>
      <c r="AO6" s="20">
        <f>AN6*AO5</f>
        <v>152.16376645501683</v>
      </c>
    </row>
    <row r="7" spans="1:41" s="1" customFormat="1" x14ac:dyDescent="0.2">
      <c r="A7" s="1">
        <v>3</v>
      </c>
      <c r="B7" s="1">
        <v>615</v>
      </c>
      <c r="C7" s="1">
        <v>582</v>
      </c>
      <c r="D7" s="1">
        <v>784</v>
      </c>
      <c r="E7" s="1">
        <v>954</v>
      </c>
      <c r="F7" s="1">
        <v>971</v>
      </c>
      <c r="G7" s="1">
        <v>1345</v>
      </c>
      <c r="H7" s="1">
        <v>900</v>
      </c>
      <c r="I7" s="1">
        <v>1638</v>
      </c>
      <c r="J7" s="1">
        <v>4909</v>
      </c>
      <c r="K7" s="1">
        <v>4969</v>
      </c>
      <c r="L7" s="1">
        <v>3691</v>
      </c>
      <c r="M7" s="1">
        <v>1631</v>
      </c>
      <c r="N7" s="1">
        <v>934</v>
      </c>
      <c r="O7" s="1">
        <v>495</v>
      </c>
      <c r="P7" s="1">
        <v>558</v>
      </c>
      <c r="Q7" s="1">
        <v>805</v>
      </c>
      <c r="R7" s="1">
        <v>931</v>
      </c>
      <c r="T7" s="1">
        <v>3</v>
      </c>
      <c r="U7" s="1">
        <f t="shared" si="0"/>
        <v>0.99828473413379071</v>
      </c>
      <c r="V7" s="1">
        <f t="shared" si="0"/>
        <v>1.0652173913043479</v>
      </c>
      <c r="W7" s="1">
        <f t="shared" si="0"/>
        <v>1.0214132762312633</v>
      </c>
      <c r="X7" s="1">
        <f t="shared" si="0"/>
        <v>0.99589743589743585</v>
      </c>
      <c r="Y7" s="1">
        <f t="shared" ref="Y7:Y37" si="14">G7/F6</f>
        <v>0.90511440107671604</v>
      </c>
      <c r="Z7" s="1">
        <f t="shared" si="1"/>
        <v>0.86956521739130432</v>
      </c>
      <c r="AA7" s="1">
        <f t="shared" si="2"/>
        <v>0.94300518134715028</v>
      </c>
      <c r="AB7" s="1">
        <f t="shared" si="3"/>
        <v>0.97497517378351539</v>
      </c>
      <c r="AC7" s="1">
        <f t="shared" si="4"/>
        <v>1.0253817581510525</v>
      </c>
      <c r="AD7" s="1">
        <f t="shared" si="5"/>
        <v>0.95820353063343722</v>
      </c>
      <c r="AE7" s="1">
        <f t="shared" si="6"/>
        <v>1.0348984771573604</v>
      </c>
      <c r="AF7" s="1">
        <f t="shared" si="7"/>
        <v>1.1105826397146255</v>
      </c>
      <c r="AG7" s="1">
        <f t="shared" si="8"/>
        <v>1.1148648648648649</v>
      </c>
      <c r="AH7" s="1">
        <f t="shared" si="9"/>
        <v>1.0201096892138939</v>
      </c>
      <c r="AI7" s="1">
        <f t="shared" si="10"/>
        <v>1.0024906600249066</v>
      </c>
      <c r="AJ7" s="1">
        <f t="shared" si="11"/>
        <v>1.1493827160493828</v>
      </c>
      <c r="AM7" s="1">
        <f t="shared" si="12"/>
        <v>1.0090478591173508</v>
      </c>
      <c r="AN7" s="1">
        <f t="shared" si="13"/>
        <v>1.0090478591173508</v>
      </c>
      <c r="AO7" s="20">
        <f t="shared" ref="AO7:AO54" si="15">AN7*AO6</f>
        <v>153.5405227766673</v>
      </c>
    </row>
    <row r="8" spans="1:41" s="1" customFormat="1" x14ac:dyDescent="0.2">
      <c r="A8" s="1">
        <v>4</v>
      </c>
      <c r="B8" s="1">
        <v>569</v>
      </c>
      <c r="C8" s="1">
        <v>663</v>
      </c>
      <c r="D8" s="1">
        <v>590</v>
      </c>
      <c r="E8" s="1">
        <v>854</v>
      </c>
      <c r="F8" s="1">
        <v>983</v>
      </c>
      <c r="G8" s="1">
        <v>964</v>
      </c>
      <c r="H8" s="1">
        <v>1240</v>
      </c>
      <c r="I8" s="1">
        <v>838</v>
      </c>
      <c r="J8" s="1">
        <v>1614</v>
      </c>
      <c r="K8" s="1">
        <v>4946</v>
      </c>
      <c r="L8" s="1">
        <v>4673</v>
      </c>
      <c r="M8" s="1">
        <v>3792</v>
      </c>
      <c r="N8" s="1">
        <v>1764</v>
      </c>
      <c r="O8" s="1">
        <v>990</v>
      </c>
      <c r="P8" s="1">
        <v>507</v>
      </c>
      <c r="Q8" s="1">
        <v>560</v>
      </c>
      <c r="R8" s="1">
        <v>918</v>
      </c>
      <c r="T8" s="1">
        <v>4</v>
      </c>
      <c r="U8" s="1">
        <f t="shared" si="0"/>
        <v>1.0780487804878049</v>
      </c>
      <c r="V8" s="1">
        <f t="shared" si="0"/>
        <v>1.0137457044673539</v>
      </c>
      <c r="W8" s="1">
        <f t="shared" si="0"/>
        <v>1.0892857142857142</v>
      </c>
      <c r="X8" s="1">
        <f t="shared" si="0"/>
        <v>1.0303983228511531</v>
      </c>
      <c r="Y8" s="1">
        <f t="shared" si="14"/>
        <v>0.9927909371781668</v>
      </c>
      <c r="Z8" s="1">
        <f t="shared" si="1"/>
        <v>0.92193308550185871</v>
      </c>
      <c r="AA8" s="1">
        <f t="shared" si="2"/>
        <v>0.93111111111111111</v>
      </c>
      <c r="AB8" s="1">
        <f t="shared" si="3"/>
        <v>0.9853479853479854</v>
      </c>
      <c r="AC8" s="1">
        <f t="shared" si="4"/>
        <v>1.0075371766143817</v>
      </c>
      <c r="AD8" s="1">
        <f t="shared" si="5"/>
        <v>0.94043067015496074</v>
      </c>
      <c r="AE8" s="1">
        <f t="shared" si="6"/>
        <v>1.0273638580330533</v>
      </c>
      <c r="AF8" s="1">
        <f t="shared" si="7"/>
        <v>1.0815450643776825</v>
      </c>
      <c r="AG8" s="1">
        <f t="shared" si="8"/>
        <v>1.0599571734475375</v>
      </c>
      <c r="AH8" s="1">
        <f t="shared" si="9"/>
        <v>1.0242424242424242</v>
      </c>
      <c r="AI8" s="1">
        <f t="shared" si="10"/>
        <v>1.0035842293906809</v>
      </c>
      <c r="AJ8" s="1">
        <f t="shared" si="11"/>
        <v>1.1403726708074535</v>
      </c>
      <c r="AM8" s="1">
        <f t="shared" si="12"/>
        <v>1.0096846988506079</v>
      </c>
      <c r="AN8" s="1">
        <f t="shared" si="13"/>
        <v>1.0096846988506079</v>
      </c>
      <c r="AO8" s="20">
        <f t="shared" si="15"/>
        <v>155.02751650112421</v>
      </c>
    </row>
    <row r="9" spans="1:41" s="1" customFormat="1" x14ac:dyDescent="0.2">
      <c r="A9" s="1">
        <v>5</v>
      </c>
      <c r="B9" s="1">
        <v>398</v>
      </c>
      <c r="C9" s="1">
        <v>596</v>
      </c>
      <c r="D9" s="1">
        <v>676</v>
      </c>
      <c r="E9" s="1">
        <v>644</v>
      </c>
      <c r="F9" s="1">
        <v>877</v>
      </c>
      <c r="G9" s="1">
        <v>1010</v>
      </c>
      <c r="H9" s="1">
        <v>952</v>
      </c>
      <c r="I9" s="1">
        <v>1005</v>
      </c>
      <c r="J9" s="1">
        <v>827</v>
      </c>
      <c r="K9" s="1">
        <v>1591</v>
      </c>
      <c r="L9" s="1">
        <v>4503</v>
      </c>
      <c r="M9" s="1">
        <v>4718</v>
      </c>
      <c r="N9" s="1">
        <v>4118</v>
      </c>
      <c r="O9" s="1">
        <v>1817</v>
      </c>
      <c r="P9" s="1">
        <v>981</v>
      </c>
      <c r="Q9" s="1">
        <v>490</v>
      </c>
      <c r="R9" s="1">
        <v>636</v>
      </c>
      <c r="T9" s="1">
        <v>5</v>
      </c>
      <c r="U9" s="1">
        <f t="shared" si="0"/>
        <v>1.0474516695957821</v>
      </c>
      <c r="V9" s="1">
        <f t="shared" si="0"/>
        <v>1.0196078431372548</v>
      </c>
      <c r="W9" s="1">
        <f t="shared" si="0"/>
        <v>1.0915254237288134</v>
      </c>
      <c r="X9" s="1">
        <f t="shared" si="0"/>
        <v>1.0269320843091334</v>
      </c>
      <c r="Y9" s="1">
        <f t="shared" si="14"/>
        <v>1.0274669379450661</v>
      </c>
      <c r="Z9" s="1">
        <f t="shared" si="1"/>
        <v>0.98755186721991706</v>
      </c>
      <c r="AA9" s="1">
        <f t="shared" si="2"/>
        <v>0.81048387096774188</v>
      </c>
      <c r="AB9" s="1">
        <f t="shared" si="3"/>
        <v>0.98687350835322196</v>
      </c>
      <c r="AC9" s="1">
        <f t="shared" si="4"/>
        <v>0.98574969021065673</v>
      </c>
      <c r="AD9" s="1">
        <f t="shared" si="5"/>
        <v>0.91043267286696317</v>
      </c>
      <c r="AE9" s="1">
        <f t="shared" si="6"/>
        <v>1.0096297881446608</v>
      </c>
      <c r="AF9" s="1">
        <f t="shared" si="7"/>
        <v>1.0859704641350212</v>
      </c>
      <c r="AG9" s="1">
        <f t="shared" si="8"/>
        <v>1.030045351473923</v>
      </c>
      <c r="AH9" s="1">
        <f t="shared" si="9"/>
        <v>0.99090909090909096</v>
      </c>
      <c r="AI9" s="1">
        <f t="shared" si="10"/>
        <v>0.9664694280078896</v>
      </c>
      <c r="AJ9" s="1">
        <f t="shared" si="11"/>
        <v>1.1357142857142857</v>
      </c>
      <c r="AM9" s="1">
        <f t="shared" si="12"/>
        <v>0.99394141299570327</v>
      </c>
      <c r="AN9" s="1">
        <f t="shared" si="13"/>
        <v>0.99394141299570327</v>
      </c>
      <c r="AO9" s="20">
        <f t="shared" si="15"/>
        <v>154.08826880434211</v>
      </c>
    </row>
    <row r="10" spans="1:41" s="1" customFormat="1" x14ac:dyDescent="0.2">
      <c r="A10" s="1">
        <v>6</v>
      </c>
      <c r="B10" s="1">
        <v>527</v>
      </c>
      <c r="C10" s="1">
        <v>406</v>
      </c>
      <c r="D10" s="1">
        <v>633</v>
      </c>
      <c r="E10" s="1">
        <v>749</v>
      </c>
      <c r="F10" s="1">
        <v>656</v>
      </c>
      <c r="G10" s="1">
        <v>939</v>
      </c>
      <c r="H10" s="1">
        <v>998</v>
      </c>
      <c r="I10" s="1">
        <v>794</v>
      </c>
      <c r="J10" s="1">
        <v>897</v>
      </c>
      <c r="K10" s="1">
        <v>835</v>
      </c>
      <c r="L10" s="1">
        <v>1427</v>
      </c>
      <c r="M10" s="1">
        <v>4040</v>
      </c>
      <c r="N10" s="1">
        <v>4875</v>
      </c>
      <c r="O10" s="1">
        <v>3812</v>
      </c>
      <c r="P10" s="1">
        <v>1709</v>
      </c>
      <c r="Q10" s="1">
        <v>907</v>
      </c>
      <c r="R10" s="1">
        <v>505</v>
      </c>
      <c r="T10" s="1">
        <v>6</v>
      </c>
      <c r="U10" s="1">
        <f t="shared" si="0"/>
        <v>1.0201005025125629</v>
      </c>
      <c r="V10" s="1">
        <f t="shared" si="0"/>
        <v>1.0620805369127517</v>
      </c>
      <c r="W10" s="1">
        <f t="shared" si="0"/>
        <v>1.1079881656804733</v>
      </c>
      <c r="X10" s="1">
        <f t="shared" si="0"/>
        <v>1.0186335403726707</v>
      </c>
      <c r="Y10" s="1">
        <f t="shared" si="14"/>
        <v>1.0706955530216649</v>
      </c>
      <c r="Z10" s="1">
        <f t="shared" si="1"/>
        <v>0.98811881188118811</v>
      </c>
      <c r="AA10" s="1">
        <f t="shared" si="2"/>
        <v>0.83403361344537819</v>
      </c>
      <c r="AB10" s="1">
        <f t="shared" si="3"/>
        <v>0.89253731343283582</v>
      </c>
      <c r="AC10" s="1">
        <f t="shared" si="4"/>
        <v>1.0096735187424426</v>
      </c>
      <c r="AD10" s="1">
        <f t="shared" si="5"/>
        <v>0.89692017598994345</v>
      </c>
      <c r="AE10" s="1">
        <f t="shared" si="6"/>
        <v>0.89717965800577393</v>
      </c>
      <c r="AF10" s="1">
        <f t="shared" si="7"/>
        <v>1.0332768122085629</v>
      </c>
      <c r="AG10" s="1">
        <f t="shared" si="8"/>
        <v>0.92569208353569699</v>
      </c>
      <c r="AH10" s="1">
        <f t="shared" si="9"/>
        <v>0.94056136488717668</v>
      </c>
      <c r="AI10" s="1">
        <f t="shared" si="10"/>
        <v>0.92456676860346587</v>
      </c>
      <c r="AJ10" s="1">
        <f t="shared" si="11"/>
        <v>1.0306122448979591</v>
      </c>
      <c r="AM10" s="1">
        <f t="shared" si="12"/>
        <v>0.95365565988767409</v>
      </c>
      <c r="AN10" s="1">
        <f t="shared" si="13"/>
        <v>0.95365565988767409</v>
      </c>
      <c r="AO10" s="20">
        <f t="shared" si="15"/>
        <v>146.94714966755419</v>
      </c>
    </row>
    <row r="11" spans="1:41" s="1" customFormat="1" x14ac:dyDescent="0.2">
      <c r="A11" s="1">
        <v>7</v>
      </c>
      <c r="B11" s="1">
        <v>518</v>
      </c>
      <c r="C11" s="1">
        <v>551</v>
      </c>
      <c r="D11" s="1">
        <v>448</v>
      </c>
      <c r="E11" s="1">
        <v>657</v>
      </c>
      <c r="F11" s="1">
        <v>749</v>
      </c>
      <c r="G11" s="1">
        <v>655</v>
      </c>
      <c r="H11" s="1">
        <v>906</v>
      </c>
      <c r="I11" s="1">
        <v>969</v>
      </c>
      <c r="J11" s="1">
        <v>767</v>
      </c>
      <c r="K11" s="1">
        <v>881</v>
      </c>
      <c r="L11" s="1">
        <v>763</v>
      </c>
      <c r="M11" s="1">
        <v>1413</v>
      </c>
      <c r="N11" s="1">
        <v>4085</v>
      </c>
      <c r="O11" s="1">
        <v>4681</v>
      </c>
      <c r="P11" s="1">
        <v>3596</v>
      </c>
      <c r="Q11" s="1">
        <v>1638</v>
      </c>
      <c r="R11" s="1">
        <v>883</v>
      </c>
      <c r="T11" s="1">
        <v>7</v>
      </c>
      <c r="U11" s="1">
        <f t="shared" si="0"/>
        <v>1.045540796963947</v>
      </c>
      <c r="V11" s="1">
        <f t="shared" si="0"/>
        <v>1.103448275862069</v>
      </c>
      <c r="W11" s="1">
        <f t="shared" si="0"/>
        <v>1.0379146919431279</v>
      </c>
      <c r="X11" s="1">
        <f t="shared" si="0"/>
        <v>1</v>
      </c>
      <c r="Y11" s="1">
        <f t="shared" si="14"/>
        <v>0.99847560975609762</v>
      </c>
      <c r="Z11" s="1">
        <f t="shared" si="1"/>
        <v>0.96485623003194887</v>
      </c>
      <c r="AA11" s="1">
        <f t="shared" si="2"/>
        <v>0.9709418837675351</v>
      </c>
      <c r="AB11" s="1">
        <f t="shared" si="3"/>
        <v>0.96599496221662473</v>
      </c>
      <c r="AC11" s="1">
        <f t="shared" si="4"/>
        <v>0.98216276477146047</v>
      </c>
      <c r="AD11" s="1">
        <f t="shared" si="5"/>
        <v>0.91377245508982041</v>
      </c>
      <c r="AE11" s="1">
        <f t="shared" si="6"/>
        <v>0.99018920812894184</v>
      </c>
      <c r="AF11" s="1">
        <f t="shared" si="7"/>
        <v>1.011138613861386</v>
      </c>
      <c r="AG11" s="1">
        <f t="shared" si="8"/>
        <v>0.96020512820512816</v>
      </c>
      <c r="AH11" s="1">
        <f t="shared" si="9"/>
        <v>0.94333683105981114</v>
      </c>
      <c r="AI11" s="1">
        <f t="shared" si="10"/>
        <v>0.95845523698069046</v>
      </c>
      <c r="AJ11" s="1">
        <f t="shared" si="11"/>
        <v>0.97353914002205066</v>
      </c>
      <c r="AM11" s="1">
        <f t="shared" si="12"/>
        <v>0.96942233865762473</v>
      </c>
      <c r="AN11" s="1">
        <f t="shared" si="13"/>
        <v>0.96942233865762473</v>
      </c>
      <c r="AO11" s="20">
        <f t="shared" si="15"/>
        <v>142.45384948979239</v>
      </c>
    </row>
    <row r="12" spans="1:41" s="1" customFormat="1" x14ac:dyDescent="0.2">
      <c r="A12" s="1">
        <v>8</v>
      </c>
      <c r="B12" s="1">
        <v>796</v>
      </c>
      <c r="C12" s="1">
        <v>515</v>
      </c>
      <c r="D12" s="1">
        <v>547</v>
      </c>
      <c r="E12" s="1">
        <v>477</v>
      </c>
      <c r="F12" s="1">
        <v>651</v>
      </c>
      <c r="G12" s="1">
        <v>658</v>
      </c>
      <c r="H12" s="1">
        <v>634</v>
      </c>
      <c r="I12" s="1">
        <v>819</v>
      </c>
      <c r="J12" s="1">
        <v>924</v>
      </c>
      <c r="K12" s="1">
        <v>761</v>
      </c>
      <c r="L12" s="1">
        <v>770</v>
      </c>
      <c r="M12" s="1">
        <v>788</v>
      </c>
      <c r="N12" s="1">
        <v>1385</v>
      </c>
      <c r="O12" s="1">
        <v>3913</v>
      </c>
      <c r="P12" s="1">
        <v>4226</v>
      </c>
      <c r="Q12" s="1">
        <v>3252</v>
      </c>
      <c r="R12" s="1">
        <v>1572</v>
      </c>
      <c r="T12" s="1">
        <v>8</v>
      </c>
      <c r="U12" s="1">
        <f t="shared" si="0"/>
        <v>0.99420849420849422</v>
      </c>
      <c r="V12" s="1">
        <f t="shared" si="0"/>
        <v>0.99274047186932846</v>
      </c>
      <c r="W12" s="1">
        <f t="shared" si="0"/>
        <v>1.0647321428571428</v>
      </c>
      <c r="X12" s="1">
        <f t="shared" si="0"/>
        <v>0.9908675799086758</v>
      </c>
      <c r="Y12" s="1">
        <f t="shared" si="14"/>
        <v>0.87850467289719625</v>
      </c>
      <c r="Z12" s="1">
        <f t="shared" si="1"/>
        <v>0.96793893129770991</v>
      </c>
      <c r="AA12" s="1">
        <f t="shared" si="2"/>
        <v>0.90397350993377479</v>
      </c>
      <c r="AB12" s="1">
        <f t="shared" si="3"/>
        <v>0.95356037151702788</v>
      </c>
      <c r="AC12" s="1">
        <f t="shared" si="4"/>
        <v>0.99217731421121247</v>
      </c>
      <c r="AD12" s="1">
        <f t="shared" si="5"/>
        <v>0.87400681044267881</v>
      </c>
      <c r="AE12" s="1">
        <f t="shared" si="6"/>
        <v>1.0327653997378767</v>
      </c>
      <c r="AF12" s="1">
        <f t="shared" si="7"/>
        <v>0.98018400566171271</v>
      </c>
      <c r="AG12" s="1">
        <f t="shared" si="8"/>
        <v>0.95789473684210524</v>
      </c>
      <c r="AH12" s="1">
        <f t="shared" si="9"/>
        <v>0.90279854731894893</v>
      </c>
      <c r="AI12" s="1">
        <f t="shared" si="10"/>
        <v>0.90433815350389324</v>
      </c>
      <c r="AJ12" s="1">
        <f t="shared" si="11"/>
        <v>0.95970695970695974</v>
      </c>
      <c r="AM12" s="1">
        <f t="shared" si="12"/>
        <v>0.94232078442259137</v>
      </c>
      <c r="AN12" s="1">
        <f t="shared" si="13"/>
        <v>0.94232078442259137</v>
      </c>
      <c r="AO12" s="20">
        <f t="shared" si="15"/>
        <v>134.23722319523893</v>
      </c>
    </row>
    <row r="13" spans="1:41" s="1" customFormat="1" x14ac:dyDescent="0.2">
      <c r="A13" s="1">
        <v>9</v>
      </c>
      <c r="B13" s="1">
        <v>777</v>
      </c>
      <c r="C13" s="1">
        <v>799</v>
      </c>
      <c r="D13" s="1">
        <v>495</v>
      </c>
      <c r="E13" s="1">
        <v>594</v>
      </c>
      <c r="F13" s="1">
        <v>494</v>
      </c>
      <c r="G13" s="1">
        <v>580</v>
      </c>
      <c r="H13" s="1">
        <v>612</v>
      </c>
      <c r="I13" s="1">
        <v>583</v>
      </c>
      <c r="J13" s="1">
        <v>793</v>
      </c>
      <c r="K13" s="1">
        <v>922</v>
      </c>
      <c r="L13" s="1">
        <v>712</v>
      </c>
      <c r="M13" s="1">
        <v>769</v>
      </c>
      <c r="N13" s="1">
        <v>812</v>
      </c>
      <c r="O13" s="1">
        <v>1367</v>
      </c>
      <c r="P13" s="1">
        <v>3721</v>
      </c>
      <c r="Q13" s="1">
        <v>4041</v>
      </c>
      <c r="R13" s="1">
        <v>2594</v>
      </c>
      <c r="T13" s="1">
        <v>9</v>
      </c>
      <c r="U13" s="1">
        <f t="shared" si="0"/>
        <v>1.0037688442211055</v>
      </c>
      <c r="V13" s="1">
        <f t="shared" si="0"/>
        <v>0.96116504854368934</v>
      </c>
      <c r="W13" s="1">
        <f t="shared" si="0"/>
        <v>1.0859232175502742</v>
      </c>
      <c r="X13" s="1">
        <f t="shared" si="0"/>
        <v>1.0356394129979036</v>
      </c>
      <c r="Y13" s="1">
        <f t="shared" si="14"/>
        <v>0.89093701996927799</v>
      </c>
      <c r="Z13" s="1">
        <f t="shared" si="1"/>
        <v>0.93009118541033431</v>
      </c>
      <c r="AA13" s="1">
        <f t="shared" si="2"/>
        <v>0.91955835962145105</v>
      </c>
      <c r="AB13" s="1">
        <f t="shared" si="3"/>
        <v>0.96825396825396826</v>
      </c>
      <c r="AC13" s="1">
        <f t="shared" si="4"/>
        <v>0.99783549783549785</v>
      </c>
      <c r="AD13" s="1">
        <f t="shared" si="5"/>
        <v>0.93561103810775292</v>
      </c>
      <c r="AE13" s="1">
        <f t="shared" si="6"/>
        <v>0.99870129870129876</v>
      </c>
      <c r="AF13" s="1">
        <f t="shared" si="7"/>
        <v>1.0304568527918783</v>
      </c>
      <c r="AG13" s="1">
        <f t="shared" si="8"/>
        <v>0.98700361010830329</v>
      </c>
      <c r="AH13" s="1">
        <f t="shared" si="9"/>
        <v>0.95093278814209048</v>
      </c>
      <c r="AI13" s="1">
        <f t="shared" si="10"/>
        <v>0.95622337908187416</v>
      </c>
      <c r="AJ13" s="1">
        <f t="shared" si="11"/>
        <v>0.79766297662976626</v>
      </c>
      <c r="AM13" s="1">
        <f t="shared" si="12"/>
        <v>0.94693899788779123</v>
      </c>
      <c r="AN13" s="1">
        <f t="shared" si="13"/>
        <v>0.94693899788779123</v>
      </c>
      <c r="AO13" s="20">
        <f t="shared" si="15"/>
        <v>127.11446161173932</v>
      </c>
    </row>
    <row r="14" spans="1:41" s="1" customFormat="1" x14ac:dyDescent="0.2">
      <c r="A14" s="1">
        <v>10</v>
      </c>
      <c r="B14" s="1">
        <v>564</v>
      </c>
      <c r="C14" s="1">
        <v>749</v>
      </c>
      <c r="D14" s="1">
        <v>758</v>
      </c>
      <c r="E14" s="1">
        <v>485</v>
      </c>
      <c r="F14" s="1">
        <v>583</v>
      </c>
      <c r="G14" s="1">
        <v>473</v>
      </c>
      <c r="H14" s="1">
        <v>541</v>
      </c>
      <c r="I14" s="1">
        <v>566</v>
      </c>
      <c r="J14" s="1">
        <v>565</v>
      </c>
      <c r="K14" s="1">
        <v>791</v>
      </c>
      <c r="L14" s="1">
        <v>829</v>
      </c>
      <c r="M14" s="1">
        <v>709</v>
      </c>
      <c r="N14" s="1">
        <v>785</v>
      </c>
      <c r="O14" s="1">
        <v>783</v>
      </c>
      <c r="P14" s="1">
        <v>1224</v>
      </c>
      <c r="Q14" s="1">
        <v>3351</v>
      </c>
      <c r="R14" s="1">
        <v>2250</v>
      </c>
      <c r="T14" s="1">
        <v>10</v>
      </c>
      <c r="U14" s="1">
        <f t="shared" si="0"/>
        <v>0.963963963963964</v>
      </c>
      <c r="V14" s="1">
        <f t="shared" si="0"/>
        <v>0.94868585732165212</v>
      </c>
      <c r="W14" s="1">
        <f t="shared" si="0"/>
        <v>0.97979797979797978</v>
      </c>
      <c r="X14" s="1">
        <f t="shared" si="0"/>
        <v>0.98148148148148151</v>
      </c>
      <c r="Y14" s="1">
        <f t="shared" si="14"/>
        <v>0.95748987854251011</v>
      </c>
      <c r="Z14" s="1">
        <f t="shared" si="1"/>
        <v>0.9327586206896552</v>
      </c>
      <c r="AA14" s="1">
        <f t="shared" si="2"/>
        <v>0.92483660130718959</v>
      </c>
      <c r="AB14" s="1">
        <f t="shared" si="3"/>
        <v>0.96912521440823329</v>
      </c>
      <c r="AC14" s="1">
        <f t="shared" si="4"/>
        <v>0.99747793190416145</v>
      </c>
      <c r="AD14" s="1">
        <f t="shared" si="5"/>
        <v>0.89913232104121477</v>
      </c>
      <c r="AE14" s="1">
        <f t="shared" si="6"/>
        <v>0.9957865168539326</v>
      </c>
      <c r="AF14" s="1">
        <f t="shared" si="7"/>
        <v>1.0208062418725619</v>
      </c>
      <c r="AG14" s="1">
        <f t="shared" si="8"/>
        <v>0.9642857142857143</v>
      </c>
      <c r="AH14" s="1">
        <f t="shared" si="9"/>
        <v>0.8953913679590344</v>
      </c>
      <c r="AI14" s="1">
        <f t="shared" si="10"/>
        <v>0.90056436441816712</v>
      </c>
      <c r="AJ14" s="1">
        <f t="shared" si="11"/>
        <v>0.55679287305122493</v>
      </c>
      <c r="AM14" s="1">
        <f t="shared" si="12"/>
        <v>0.91787063719446671</v>
      </c>
      <c r="AN14" s="1">
        <f t="shared" si="13"/>
        <v>0.91787063719446671</v>
      </c>
      <c r="AO14" s="20">
        <f t="shared" si="15"/>
        <v>116.67463187619875</v>
      </c>
    </row>
    <row r="15" spans="1:41" s="1" customFormat="1" x14ac:dyDescent="0.2">
      <c r="A15" s="1">
        <v>11</v>
      </c>
      <c r="B15" s="1">
        <v>796</v>
      </c>
      <c r="C15" s="1">
        <v>555</v>
      </c>
      <c r="D15" s="1">
        <v>723</v>
      </c>
      <c r="E15" s="1">
        <v>732</v>
      </c>
      <c r="F15" s="1">
        <v>485</v>
      </c>
      <c r="G15" s="1">
        <v>505</v>
      </c>
      <c r="H15" s="1">
        <v>420</v>
      </c>
      <c r="I15" s="1">
        <v>502</v>
      </c>
      <c r="J15" s="1">
        <v>534</v>
      </c>
      <c r="K15" s="1">
        <v>589</v>
      </c>
      <c r="L15" s="1">
        <v>721</v>
      </c>
      <c r="M15" s="1">
        <v>815</v>
      </c>
      <c r="N15" s="1">
        <v>732</v>
      </c>
      <c r="O15" s="1">
        <v>788</v>
      </c>
      <c r="P15" s="1">
        <v>755</v>
      </c>
      <c r="Q15" s="1">
        <v>1166</v>
      </c>
      <c r="R15" s="1">
        <v>2785</v>
      </c>
      <c r="T15" s="1">
        <v>11</v>
      </c>
      <c r="U15" s="1">
        <f t="shared" si="0"/>
        <v>0.98404255319148937</v>
      </c>
      <c r="V15" s="1">
        <f t="shared" si="0"/>
        <v>0.96528704939919896</v>
      </c>
      <c r="W15" s="1">
        <f t="shared" si="0"/>
        <v>0.96569920844327173</v>
      </c>
      <c r="X15" s="1">
        <f t="shared" si="0"/>
        <v>1</v>
      </c>
      <c r="Y15" s="1">
        <f t="shared" si="14"/>
        <v>0.86620926243567753</v>
      </c>
      <c r="Z15" s="1">
        <f t="shared" si="1"/>
        <v>0.88794926004228325</v>
      </c>
      <c r="AA15" s="1">
        <f t="shared" si="2"/>
        <v>0.92791127541589646</v>
      </c>
      <c r="AB15" s="1">
        <f t="shared" si="3"/>
        <v>0.94346289752650181</v>
      </c>
      <c r="AC15" s="1">
        <f t="shared" si="4"/>
        <v>1.0424778761061948</v>
      </c>
      <c r="AD15" s="1">
        <f t="shared" si="5"/>
        <v>0.91150442477876104</v>
      </c>
      <c r="AE15" s="1">
        <f t="shared" si="6"/>
        <v>0.98311218335343786</v>
      </c>
      <c r="AF15" s="1">
        <f t="shared" si="7"/>
        <v>1.0324400564174894</v>
      </c>
      <c r="AG15" s="1">
        <f t="shared" si="8"/>
        <v>1.0038216560509554</v>
      </c>
      <c r="AH15" s="1">
        <f t="shared" si="9"/>
        <v>0.96424010217113665</v>
      </c>
      <c r="AI15" s="1">
        <f t="shared" si="10"/>
        <v>0.95261437908496727</v>
      </c>
      <c r="AJ15" s="1">
        <f t="shared" si="11"/>
        <v>0.83109519546404054</v>
      </c>
      <c r="AM15" s="1">
        <f t="shared" si="12"/>
        <v>0.94556988073727855</v>
      </c>
      <c r="AN15" s="1">
        <f t="shared" si="13"/>
        <v>0.94556988073727855</v>
      </c>
      <c r="AO15" s="20">
        <f t="shared" si="15"/>
        <v>110.32401774824312</v>
      </c>
    </row>
    <row r="16" spans="1:41" s="1" customFormat="1" x14ac:dyDescent="0.2">
      <c r="A16" s="1">
        <v>12</v>
      </c>
      <c r="B16" s="1">
        <v>1096</v>
      </c>
      <c r="C16" s="1">
        <v>776</v>
      </c>
      <c r="D16" s="1">
        <v>542</v>
      </c>
      <c r="E16" s="1">
        <v>695</v>
      </c>
      <c r="F16" s="1">
        <v>724</v>
      </c>
      <c r="G16" s="1">
        <v>427</v>
      </c>
      <c r="H16" s="1">
        <v>433</v>
      </c>
      <c r="I16" s="1">
        <v>383</v>
      </c>
      <c r="J16" s="1">
        <v>474</v>
      </c>
      <c r="K16" s="1">
        <v>543</v>
      </c>
      <c r="L16" s="1">
        <v>535</v>
      </c>
      <c r="M16" s="1">
        <v>716</v>
      </c>
      <c r="N16" s="1">
        <v>840</v>
      </c>
      <c r="O16" s="1">
        <v>739</v>
      </c>
      <c r="P16" s="1">
        <v>752</v>
      </c>
      <c r="Q16" s="1">
        <v>708</v>
      </c>
      <c r="R16" s="1">
        <v>1205</v>
      </c>
      <c r="T16" s="1">
        <v>12</v>
      </c>
      <c r="U16" s="1">
        <f t="shared" si="0"/>
        <v>0.97487437185929648</v>
      </c>
      <c r="V16" s="1">
        <f t="shared" si="0"/>
        <v>0.97657657657657659</v>
      </c>
      <c r="W16" s="1">
        <f t="shared" si="0"/>
        <v>0.9612724757952974</v>
      </c>
      <c r="X16" s="1">
        <f t="shared" si="0"/>
        <v>0.98907103825136611</v>
      </c>
      <c r="Y16" s="1">
        <f t="shared" si="14"/>
        <v>0.8804123711340206</v>
      </c>
      <c r="Z16" s="1">
        <f t="shared" si="1"/>
        <v>0.85742574257425741</v>
      </c>
      <c r="AA16" s="1">
        <f t="shared" si="2"/>
        <v>0.91190476190476188</v>
      </c>
      <c r="AB16" s="1">
        <f t="shared" si="3"/>
        <v>0.94422310756972117</v>
      </c>
      <c r="AC16" s="1">
        <f t="shared" si="4"/>
        <v>1.0168539325842696</v>
      </c>
      <c r="AD16" s="1">
        <f t="shared" si="5"/>
        <v>0.90831918505942277</v>
      </c>
      <c r="AE16" s="1">
        <f t="shared" si="6"/>
        <v>0.99306518723994452</v>
      </c>
      <c r="AF16" s="1">
        <f t="shared" si="7"/>
        <v>1.0306748466257669</v>
      </c>
      <c r="AG16" s="1">
        <f t="shared" si="8"/>
        <v>1.0095628415300546</v>
      </c>
      <c r="AH16" s="1">
        <f t="shared" si="9"/>
        <v>0.95431472081218272</v>
      </c>
      <c r="AI16" s="1">
        <f t="shared" si="10"/>
        <v>0.93774834437086096</v>
      </c>
      <c r="AJ16" s="1">
        <f t="shared" si="11"/>
        <v>1.0334476843910807</v>
      </c>
      <c r="AM16" s="1">
        <f t="shared" si="12"/>
        <v>0.95649606048302882</v>
      </c>
      <c r="AN16" s="1">
        <f t="shared" si="13"/>
        <v>0.95649606048302882</v>
      </c>
      <c r="AO16" s="20">
        <f t="shared" si="15"/>
        <v>105.52448835285429</v>
      </c>
    </row>
    <row r="17" spans="1:41" s="1" customFormat="1" x14ac:dyDescent="0.2">
      <c r="A17" s="1">
        <v>13</v>
      </c>
      <c r="B17" s="1">
        <v>796</v>
      </c>
      <c r="C17" s="1">
        <v>1047</v>
      </c>
      <c r="D17" s="1">
        <v>719</v>
      </c>
      <c r="E17" s="1">
        <v>536</v>
      </c>
      <c r="F17" s="1">
        <v>694</v>
      </c>
      <c r="G17" s="1">
        <v>616</v>
      </c>
      <c r="H17" s="1">
        <v>377</v>
      </c>
      <c r="I17" s="1">
        <v>405</v>
      </c>
      <c r="J17" s="1">
        <v>358</v>
      </c>
      <c r="K17" s="1">
        <v>469</v>
      </c>
      <c r="L17" s="1">
        <v>489</v>
      </c>
      <c r="M17" s="1">
        <v>517</v>
      </c>
      <c r="N17" s="1">
        <v>744</v>
      </c>
      <c r="O17" s="1">
        <v>835</v>
      </c>
      <c r="P17" s="1">
        <v>724</v>
      </c>
      <c r="Q17" s="1">
        <v>722</v>
      </c>
      <c r="R17" s="1">
        <v>710</v>
      </c>
      <c r="T17" s="1">
        <v>13</v>
      </c>
      <c r="U17" s="1">
        <f t="shared" si="0"/>
        <v>0.95529197080291972</v>
      </c>
      <c r="V17" s="1">
        <f t="shared" si="0"/>
        <v>0.92654639175257736</v>
      </c>
      <c r="W17" s="1">
        <f t="shared" si="0"/>
        <v>0.98892988929889303</v>
      </c>
      <c r="X17" s="1">
        <f t="shared" si="0"/>
        <v>0.99856115107913668</v>
      </c>
      <c r="Y17" s="1">
        <f t="shared" si="14"/>
        <v>0.850828729281768</v>
      </c>
      <c r="Z17" s="1">
        <f t="shared" si="1"/>
        <v>0.88290398126463698</v>
      </c>
      <c r="AA17" s="1">
        <f t="shared" si="2"/>
        <v>0.9353348729792148</v>
      </c>
      <c r="AB17" s="1">
        <f t="shared" si="3"/>
        <v>0.93472584856396868</v>
      </c>
      <c r="AC17" s="1">
        <f t="shared" si="4"/>
        <v>0.98945147679324896</v>
      </c>
      <c r="AD17" s="1">
        <f t="shared" si="5"/>
        <v>0.90055248618784534</v>
      </c>
      <c r="AE17" s="1">
        <f t="shared" si="6"/>
        <v>0.96635514018691593</v>
      </c>
      <c r="AF17" s="1">
        <f t="shared" si="7"/>
        <v>1.0391061452513966</v>
      </c>
      <c r="AG17" s="1">
        <f t="shared" si="8"/>
        <v>0.99404761904761907</v>
      </c>
      <c r="AH17" s="1">
        <f t="shared" si="9"/>
        <v>0.97970230040595396</v>
      </c>
      <c r="AI17" s="1">
        <f t="shared" si="10"/>
        <v>0.96010638297872342</v>
      </c>
      <c r="AJ17" s="1">
        <f t="shared" si="11"/>
        <v>1.0028248587570621</v>
      </c>
      <c r="AM17" s="1">
        <f t="shared" si="12"/>
        <v>0.95299498680819628</v>
      </c>
      <c r="AN17" s="1">
        <f t="shared" si="13"/>
        <v>0.95299498680819628</v>
      </c>
      <c r="AO17" s="20">
        <f t="shared" si="15"/>
        <v>100.56430838577003</v>
      </c>
    </row>
    <row r="18" spans="1:41" s="1" customFormat="1" x14ac:dyDescent="0.2">
      <c r="A18" s="1">
        <v>14</v>
      </c>
      <c r="B18" s="1">
        <v>791</v>
      </c>
      <c r="C18" s="1">
        <v>749</v>
      </c>
      <c r="D18" s="1">
        <v>1003</v>
      </c>
      <c r="E18" s="1">
        <v>703</v>
      </c>
      <c r="F18" s="1">
        <v>541</v>
      </c>
      <c r="G18" s="1">
        <v>555</v>
      </c>
      <c r="H18" s="1">
        <v>529</v>
      </c>
      <c r="I18" s="1">
        <v>316</v>
      </c>
      <c r="J18" s="1">
        <v>369</v>
      </c>
      <c r="K18" s="1">
        <v>356</v>
      </c>
      <c r="L18" s="1">
        <v>400</v>
      </c>
      <c r="M18" s="1">
        <v>493</v>
      </c>
      <c r="N18" s="1">
        <v>502</v>
      </c>
      <c r="O18" s="1">
        <v>729</v>
      </c>
      <c r="P18" s="1">
        <v>772</v>
      </c>
      <c r="Q18" s="1">
        <v>701</v>
      </c>
      <c r="R18" s="1">
        <v>769</v>
      </c>
      <c r="T18" s="1">
        <v>14</v>
      </c>
      <c r="U18" s="1">
        <f t="shared" si="0"/>
        <v>0.94095477386934678</v>
      </c>
      <c r="V18" s="1">
        <f t="shared" si="0"/>
        <v>0.9579751671442216</v>
      </c>
      <c r="W18" s="1">
        <f t="shared" si="0"/>
        <v>0.97774687065368571</v>
      </c>
      <c r="X18" s="1">
        <f t="shared" si="0"/>
        <v>1.0093283582089552</v>
      </c>
      <c r="Y18" s="1">
        <f t="shared" si="14"/>
        <v>0.79971181556195969</v>
      </c>
      <c r="Z18" s="1">
        <f t="shared" si="1"/>
        <v>0.85876623376623373</v>
      </c>
      <c r="AA18" s="1">
        <f t="shared" si="2"/>
        <v>0.8381962864721485</v>
      </c>
      <c r="AB18" s="1">
        <f t="shared" si="3"/>
        <v>0.91111111111111109</v>
      </c>
      <c r="AC18" s="1">
        <f t="shared" si="4"/>
        <v>0.994413407821229</v>
      </c>
      <c r="AD18" s="1">
        <f t="shared" si="5"/>
        <v>0.85287846481876328</v>
      </c>
      <c r="AE18" s="1">
        <f t="shared" si="6"/>
        <v>1.0081799591002045</v>
      </c>
      <c r="AF18" s="1">
        <f t="shared" si="7"/>
        <v>0.97098646034816249</v>
      </c>
      <c r="AG18" s="1">
        <f t="shared" si="8"/>
        <v>0.97983870967741937</v>
      </c>
      <c r="AH18" s="1">
        <f t="shared" si="9"/>
        <v>0.92455089820359282</v>
      </c>
      <c r="AI18" s="1">
        <f t="shared" si="10"/>
        <v>0.96823204419889508</v>
      </c>
      <c r="AJ18" s="1">
        <f t="shared" si="11"/>
        <v>1.0650969529085872</v>
      </c>
      <c r="AM18" s="1">
        <f t="shared" si="12"/>
        <v>0.93099686199902576</v>
      </c>
      <c r="AN18" s="1">
        <f t="shared" si="13"/>
        <v>0.93099686199902576</v>
      </c>
      <c r="AO18" s="20">
        <f t="shared" si="15"/>
        <v>93.625055536254209</v>
      </c>
    </row>
    <row r="19" spans="1:41" s="1" customFormat="1" x14ac:dyDescent="0.2">
      <c r="A19" s="1">
        <v>15</v>
      </c>
      <c r="B19" s="1">
        <v>1092</v>
      </c>
      <c r="C19" s="1">
        <v>790</v>
      </c>
      <c r="D19" s="1">
        <v>723</v>
      </c>
      <c r="E19" s="1">
        <v>958</v>
      </c>
      <c r="F19" s="1">
        <v>724</v>
      </c>
      <c r="G19" s="1">
        <v>477</v>
      </c>
      <c r="H19" s="1">
        <v>479</v>
      </c>
      <c r="I19" s="1">
        <v>475</v>
      </c>
      <c r="J19" s="1">
        <v>298</v>
      </c>
      <c r="K19" s="1">
        <v>356</v>
      </c>
      <c r="L19" s="1">
        <v>321</v>
      </c>
      <c r="M19" s="1">
        <v>385</v>
      </c>
      <c r="N19" s="1">
        <v>507</v>
      </c>
      <c r="O19" s="1">
        <v>500</v>
      </c>
      <c r="P19" s="1">
        <v>704</v>
      </c>
      <c r="Q19" s="1">
        <v>766</v>
      </c>
      <c r="R19" s="1">
        <v>737</v>
      </c>
      <c r="T19" s="1">
        <v>15</v>
      </c>
      <c r="U19" s="1">
        <f t="shared" si="0"/>
        <v>0.99873577749683939</v>
      </c>
      <c r="V19" s="1">
        <f t="shared" si="0"/>
        <v>0.96528704939919896</v>
      </c>
      <c r="W19" s="1">
        <f t="shared" si="0"/>
        <v>0.95513459621136587</v>
      </c>
      <c r="X19" s="1">
        <f t="shared" si="0"/>
        <v>1.0298719772403984</v>
      </c>
      <c r="Y19" s="1">
        <f t="shared" si="14"/>
        <v>0.88170055452865059</v>
      </c>
      <c r="Z19" s="1">
        <f t="shared" si="1"/>
        <v>0.86306306306306302</v>
      </c>
      <c r="AA19" s="1">
        <f t="shared" si="2"/>
        <v>0.89792060491493386</v>
      </c>
      <c r="AB19" s="1">
        <f t="shared" si="3"/>
        <v>0.94303797468354433</v>
      </c>
      <c r="AC19" s="1">
        <f t="shared" si="4"/>
        <v>0.964769647696477</v>
      </c>
      <c r="AD19" s="1">
        <f t="shared" si="5"/>
        <v>0.901685393258427</v>
      </c>
      <c r="AE19" s="1">
        <f t="shared" si="6"/>
        <v>0.96250000000000002</v>
      </c>
      <c r="AF19" s="1">
        <f t="shared" si="7"/>
        <v>1.028397565922921</v>
      </c>
      <c r="AG19" s="1">
        <f t="shared" si="8"/>
        <v>0.99601593625498008</v>
      </c>
      <c r="AH19" s="1">
        <f t="shared" si="9"/>
        <v>0.96570644718792864</v>
      </c>
      <c r="AI19" s="1">
        <f t="shared" si="10"/>
        <v>0.99222797927461137</v>
      </c>
      <c r="AJ19" s="1">
        <f t="shared" si="11"/>
        <v>1.0513552068473608</v>
      </c>
      <c r="AM19" s="1">
        <f t="shared" si="12"/>
        <v>0.95403169780274155</v>
      </c>
      <c r="AN19" s="1">
        <f t="shared" si="13"/>
        <v>0.95403169780274155</v>
      </c>
      <c r="AO19" s="20">
        <f t="shared" si="15"/>
        <v>89.321270690128571</v>
      </c>
    </row>
    <row r="20" spans="1:41" s="1" customFormat="1" x14ac:dyDescent="0.2">
      <c r="A20" s="1">
        <v>16</v>
      </c>
      <c r="B20" s="1">
        <v>657</v>
      </c>
      <c r="C20" s="1">
        <v>1088</v>
      </c>
      <c r="D20" s="1">
        <v>758</v>
      </c>
      <c r="E20" s="1">
        <v>715</v>
      </c>
      <c r="F20" s="1">
        <v>971</v>
      </c>
      <c r="G20" s="1">
        <v>648</v>
      </c>
      <c r="H20" s="1">
        <v>411</v>
      </c>
      <c r="I20" s="1">
        <v>408</v>
      </c>
      <c r="J20" s="1">
        <v>400</v>
      </c>
      <c r="K20" s="1">
        <v>292</v>
      </c>
      <c r="L20" s="1">
        <v>310</v>
      </c>
      <c r="M20" s="1">
        <v>324</v>
      </c>
      <c r="N20" s="1">
        <v>409</v>
      </c>
      <c r="O20" s="1">
        <v>492</v>
      </c>
      <c r="P20" s="1">
        <v>471</v>
      </c>
      <c r="Q20" s="1">
        <v>661</v>
      </c>
      <c r="R20" s="1">
        <v>846</v>
      </c>
      <c r="T20" s="1">
        <v>16</v>
      </c>
      <c r="U20" s="1">
        <f t="shared" si="0"/>
        <v>0.99633699633699635</v>
      </c>
      <c r="V20" s="1">
        <f t="shared" si="0"/>
        <v>0.95949367088607596</v>
      </c>
      <c r="W20" s="1">
        <f t="shared" si="0"/>
        <v>0.98893499308437072</v>
      </c>
      <c r="X20" s="1">
        <f t="shared" si="0"/>
        <v>1.0135699373695197</v>
      </c>
      <c r="Y20" s="1">
        <f t="shared" si="14"/>
        <v>0.89502762430939231</v>
      </c>
      <c r="Z20" s="1">
        <f t="shared" si="1"/>
        <v>0.86163522012578619</v>
      </c>
      <c r="AA20" s="1">
        <f t="shared" si="2"/>
        <v>0.85177453027139871</v>
      </c>
      <c r="AB20" s="1">
        <f t="shared" si="3"/>
        <v>0.84210526315789469</v>
      </c>
      <c r="AC20" s="1">
        <f t="shared" si="4"/>
        <v>0.97986577181208057</v>
      </c>
      <c r="AD20" s="1">
        <f t="shared" si="5"/>
        <v>0.8707865168539326</v>
      </c>
      <c r="AE20" s="1">
        <f t="shared" si="6"/>
        <v>1.0093457943925233</v>
      </c>
      <c r="AF20" s="1">
        <f t="shared" si="7"/>
        <v>1.0623376623376624</v>
      </c>
      <c r="AG20" s="1">
        <f t="shared" si="8"/>
        <v>0.97041420118343191</v>
      </c>
      <c r="AH20" s="1">
        <f t="shared" si="9"/>
        <v>0.94199999999999995</v>
      </c>
      <c r="AI20" s="1">
        <f t="shared" si="10"/>
        <v>0.93892045454545459</v>
      </c>
      <c r="AJ20" s="1">
        <f t="shared" si="11"/>
        <v>1.1044386422976502</v>
      </c>
      <c r="AM20" s="1">
        <f t="shared" si="12"/>
        <v>0.94405430677393387</v>
      </c>
      <c r="AN20" s="1">
        <f t="shared" si="13"/>
        <v>0.94405430677393387</v>
      </c>
      <c r="AO20" s="20">
        <f t="shared" si="15"/>
        <v>84.324130281536227</v>
      </c>
    </row>
    <row r="21" spans="1:41" s="1" customFormat="1" x14ac:dyDescent="0.2">
      <c r="A21" s="1">
        <v>17</v>
      </c>
      <c r="B21" s="1">
        <v>416</v>
      </c>
      <c r="C21" s="1">
        <v>623</v>
      </c>
      <c r="D21" s="1">
        <v>1081</v>
      </c>
      <c r="E21" s="1">
        <v>749</v>
      </c>
      <c r="F21" s="1">
        <v>728</v>
      </c>
      <c r="G21" s="1">
        <v>836</v>
      </c>
      <c r="H21" s="1">
        <v>578</v>
      </c>
      <c r="I21" s="1">
        <v>364</v>
      </c>
      <c r="J21" s="1">
        <v>382</v>
      </c>
      <c r="K21" s="1">
        <v>389</v>
      </c>
      <c r="L21" s="1">
        <v>254</v>
      </c>
      <c r="M21" s="1">
        <v>313</v>
      </c>
      <c r="N21" s="1">
        <v>341</v>
      </c>
      <c r="O21" s="1">
        <v>389</v>
      </c>
      <c r="P21" s="1">
        <v>483</v>
      </c>
      <c r="Q21" s="1">
        <v>453</v>
      </c>
      <c r="R21" s="1">
        <v>734</v>
      </c>
      <c r="T21" s="1">
        <v>17</v>
      </c>
      <c r="U21" s="1">
        <f t="shared" ref="U21:X36" si="16">C21/B20</f>
        <v>0.9482496194824962</v>
      </c>
      <c r="V21" s="1">
        <f t="shared" si="16"/>
        <v>0.9935661764705882</v>
      </c>
      <c r="W21" s="1">
        <f t="shared" si="16"/>
        <v>0.98812664907651715</v>
      </c>
      <c r="X21" s="1">
        <f t="shared" si="16"/>
        <v>1.0181818181818181</v>
      </c>
      <c r="Y21" s="1">
        <f t="shared" si="14"/>
        <v>0.86096807415036047</v>
      </c>
      <c r="Z21" s="1">
        <f t="shared" si="1"/>
        <v>0.89197530864197527</v>
      </c>
      <c r="AA21" s="1">
        <f t="shared" si="2"/>
        <v>0.88564476885644772</v>
      </c>
      <c r="AB21" s="1">
        <f t="shared" si="3"/>
        <v>0.93627450980392157</v>
      </c>
      <c r="AC21" s="1">
        <f t="shared" si="4"/>
        <v>0.97250000000000003</v>
      </c>
      <c r="AD21" s="1">
        <f t="shared" si="5"/>
        <v>0.86986301369863017</v>
      </c>
      <c r="AE21" s="1">
        <f t="shared" si="6"/>
        <v>1.0096774193548388</v>
      </c>
      <c r="AF21" s="1">
        <f t="shared" si="7"/>
        <v>1.0524691358024691</v>
      </c>
      <c r="AG21" s="1">
        <f t="shared" si="8"/>
        <v>0.9511002444987775</v>
      </c>
      <c r="AH21" s="1">
        <f t="shared" si="9"/>
        <v>0.98170731707317072</v>
      </c>
      <c r="AI21" s="1">
        <f t="shared" si="10"/>
        <v>0.96178343949044587</v>
      </c>
      <c r="AJ21" s="1">
        <f t="shared" si="11"/>
        <v>1.1104387291981845</v>
      </c>
      <c r="AM21" s="1">
        <f t="shared" si="12"/>
        <v>0.95703349671410198</v>
      </c>
      <c r="AN21" s="1">
        <f t="shared" si="13"/>
        <v>0.95703349671410198</v>
      </c>
      <c r="AO21" s="20">
        <f t="shared" si="15"/>
        <v>80.70101726071411</v>
      </c>
    </row>
    <row r="22" spans="1:41" s="1" customFormat="1" x14ac:dyDescent="0.2">
      <c r="A22" s="1">
        <v>18</v>
      </c>
      <c r="B22" s="1">
        <v>587</v>
      </c>
      <c r="C22" s="1">
        <v>433</v>
      </c>
      <c r="D22" s="1">
        <v>607</v>
      </c>
      <c r="E22" s="1">
        <v>1042</v>
      </c>
      <c r="F22" s="1">
        <v>754</v>
      </c>
      <c r="G22" s="1">
        <v>630</v>
      </c>
      <c r="H22" s="1">
        <v>730</v>
      </c>
      <c r="I22" s="1">
        <v>505</v>
      </c>
      <c r="J22" s="1">
        <v>340</v>
      </c>
      <c r="K22" s="1">
        <v>364</v>
      </c>
      <c r="L22" s="1">
        <v>335</v>
      </c>
      <c r="M22" s="1">
        <v>222</v>
      </c>
      <c r="N22" s="1">
        <v>320</v>
      </c>
      <c r="O22" s="1">
        <v>328</v>
      </c>
      <c r="P22" s="1">
        <v>361</v>
      </c>
      <c r="Q22" s="1">
        <v>456</v>
      </c>
      <c r="R22" s="1">
        <v>516</v>
      </c>
      <c r="T22" s="1">
        <v>18</v>
      </c>
      <c r="U22" s="1">
        <f t="shared" si="16"/>
        <v>1.0408653846153846</v>
      </c>
      <c r="V22" s="1">
        <f t="shared" si="16"/>
        <v>0.9743178170144462</v>
      </c>
      <c r="W22" s="1">
        <f t="shared" si="16"/>
        <v>0.96392229417206288</v>
      </c>
      <c r="X22" s="1">
        <f t="shared" si="16"/>
        <v>1.0066755674232311</v>
      </c>
      <c r="Y22" s="1">
        <f t="shared" si="14"/>
        <v>0.86538461538461542</v>
      </c>
      <c r="Z22" s="1">
        <f t="shared" si="1"/>
        <v>0.87320574162679421</v>
      </c>
      <c r="AA22" s="1">
        <f t="shared" si="2"/>
        <v>0.87370242214532867</v>
      </c>
      <c r="AB22" s="1">
        <f t="shared" si="3"/>
        <v>0.93406593406593408</v>
      </c>
      <c r="AC22" s="1">
        <f t="shared" si="4"/>
        <v>0.95287958115183247</v>
      </c>
      <c r="AD22" s="1">
        <f t="shared" si="5"/>
        <v>0.86118251928020562</v>
      </c>
      <c r="AE22" s="1">
        <f t="shared" si="6"/>
        <v>0.87401574803149606</v>
      </c>
      <c r="AF22" s="1">
        <f t="shared" si="7"/>
        <v>1.0223642172523961</v>
      </c>
      <c r="AG22" s="1">
        <f t="shared" si="8"/>
        <v>0.96187683284457481</v>
      </c>
      <c r="AH22" s="1">
        <f t="shared" si="9"/>
        <v>0.92802056555269918</v>
      </c>
      <c r="AI22" s="1">
        <f t="shared" si="10"/>
        <v>0.94409937888198758</v>
      </c>
      <c r="AJ22" s="1">
        <f t="shared" si="11"/>
        <v>1.1390728476821192</v>
      </c>
      <c r="AM22" s="1">
        <f t="shared" si="12"/>
        <v>0.93582253365833201</v>
      </c>
      <c r="AN22" s="1">
        <f t="shared" si="13"/>
        <v>0.93582253365833201</v>
      </c>
      <c r="AO22" s="20">
        <f t="shared" si="15"/>
        <v>75.521830441726266</v>
      </c>
    </row>
    <row r="23" spans="1:41" s="1" customFormat="1" x14ac:dyDescent="0.2">
      <c r="A23" s="1">
        <v>19</v>
      </c>
      <c r="B23" s="1">
        <v>338</v>
      </c>
      <c r="C23" s="1">
        <v>564</v>
      </c>
      <c r="D23" s="1">
        <v>396</v>
      </c>
      <c r="E23" s="1">
        <v>603</v>
      </c>
      <c r="F23" s="1">
        <v>1077</v>
      </c>
      <c r="G23" s="1">
        <v>648</v>
      </c>
      <c r="H23" s="1">
        <v>572</v>
      </c>
      <c r="I23" s="1">
        <v>647</v>
      </c>
      <c r="J23" s="1">
        <v>481</v>
      </c>
      <c r="K23" s="1">
        <v>328</v>
      </c>
      <c r="L23" s="1">
        <v>319</v>
      </c>
      <c r="M23" s="1">
        <v>338</v>
      </c>
      <c r="N23" s="1">
        <v>240</v>
      </c>
      <c r="O23" s="1">
        <v>328</v>
      </c>
      <c r="P23" s="1">
        <v>320</v>
      </c>
      <c r="Q23" s="1">
        <v>349</v>
      </c>
      <c r="R23" s="1">
        <v>511</v>
      </c>
      <c r="T23" s="1">
        <v>19</v>
      </c>
      <c r="U23" s="1">
        <f t="shared" si="16"/>
        <v>0.96081771720613285</v>
      </c>
      <c r="V23" s="1">
        <f t="shared" si="16"/>
        <v>0.91454965357967666</v>
      </c>
      <c r="W23" s="1">
        <f t="shared" si="16"/>
        <v>0.99341021416803954</v>
      </c>
      <c r="X23" s="1">
        <f t="shared" si="16"/>
        <v>1.0335892514395393</v>
      </c>
      <c r="Y23" s="1">
        <f t="shared" si="14"/>
        <v>0.85941644562334218</v>
      </c>
      <c r="Z23" s="1">
        <f t="shared" si="1"/>
        <v>0.90793650793650793</v>
      </c>
      <c r="AA23" s="1">
        <f t="shared" si="2"/>
        <v>0.88630136986301367</v>
      </c>
      <c r="AB23" s="1">
        <f t="shared" si="3"/>
        <v>0.95247524752475243</v>
      </c>
      <c r="AC23" s="1">
        <f t="shared" si="4"/>
        <v>0.96470588235294119</v>
      </c>
      <c r="AD23" s="1">
        <f t="shared" si="5"/>
        <v>0.87637362637362637</v>
      </c>
      <c r="AE23" s="1">
        <f t="shared" si="6"/>
        <v>1.008955223880597</v>
      </c>
      <c r="AF23" s="1">
        <f t="shared" si="7"/>
        <v>1.0810810810810811</v>
      </c>
      <c r="AG23" s="1">
        <f t="shared" si="8"/>
        <v>1.0249999999999999</v>
      </c>
      <c r="AH23" s="1">
        <f t="shared" si="9"/>
        <v>0.97560975609756095</v>
      </c>
      <c r="AI23" s="1">
        <f t="shared" si="10"/>
        <v>0.96675900277008309</v>
      </c>
      <c r="AJ23" s="1">
        <f t="shared" si="11"/>
        <v>1.1206140350877194</v>
      </c>
      <c r="AM23" s="1">
        <f t="shared" si="12"/>
        <v>0.96876901488260214</v>
      </c>
      <c r="AN23" s="1">
        <f t="shared" si="13"/>
        <v>0.96876901488260214</v>
      </c>
      <c r="AO23" s="20">
        <f t="shared" si="15"/>
        <v>73.163209279162075</v>
      </c>
    </row>
    <row r="24" spans="1:41" s="1" customFormat="1" x14ac:dyDescent="0.2">
      <c r="A24" s="1">
        <v>20</v>
      </c>
      <c r="B24" s="1">
        <v>305</v>
      </c>
      <c r="C24" s="1">
        <v>357</v>
      </c>
      <c r="D24" s="1">
        <v>534</v>
      </c>
      <c r="E24" s="1">
        <v>410</v>
      </c>
      <c r="F24" s="1">
        <v>622</v>
      </c>
      <c r="G24" s="1">
        <v>932</v>
      </c>
      <c r="H24" s="1">
        <v>556</v>
      </c>
      <c r="I24" s="1">
        <v>513</v>
      </c>
      <c r="J24" s="1">
        <v>597</v>
      </c>
      <c r="K24" s="1">
        <v>466</v>
      </c>
      <c r="L24" s="1">
        <v>289</v>
      </c>
      <c r="M24" s="1">
        <v>317</v>
      </c>
      <c r="N24" s="1">
        <v>341</v>
      </c>
      <c r="O24" s="1">
        <v>239</v>
      </c>
      <c r="P24" s="1">
        <v>288</v>
      </c>
      <c r="Q24" s="1">
        <v>301</v>
      </c>
      <c r="R24" s="1">
        <v>364</v>
      </c>
      <c r="T24" s="1">
        <v>20</v>
      </c>
      <c r="U24" s="1">
        <f t="shared" si="16"/>
        <v>1.0562130177514792</v>
      </c>
      <c r="V24" s="1">
        <f t="shared" si="16"/>
        <v>0.94680851063829785</v>
      </c>
      <c r="W24" s="1">
        <f t="shared" si="16"/>
        <v>1.0353535353535352</v>
      </c>
      <c r="X24" s="1">
        <f t="shared" si="16"/>
        <v>1.0315091210613598</v>
      </c>
      <c r="Y24" s="1">
        <f t="shared" si="14"/>
        <v>0.86536675951717734</v>
      </c>
      <c r="Z24" s="1">
        <f t="shared" si="1"/>
        <v>0.85802469135802473</v>
      </c>
      <c r="AA24" s="1">
        <f t="shared" si="2"/>
        <v>0.89685314685314688</v>
      </c>
      <c r="AB24" s="1">
        <f t="shared" si="3"/>
        <v>0.92272024729520863</v>
      </c>
      <c r="AC24" s="1">
        <f t="shared" si="4"/>
        <v>0.96881496881496887</v>
      </c>
      <c r="AD24" s="1">
        <f t="shared" si="5"/>
        <v>0.88109756097560976</v>
      </c>
      <c r="AE24" s="1">
        <f t="shared" si="6"/>
        <v>0.99373040752351094</v>
      </c>
      <c r="AF24" s="1">
        <f t="shared" si="7"/>
        <v>1.0088757396449703</v>
      </c>
      <c r="AG24" s="1">
        <f t="shared" si="8"/>
        <v>0.99583333333333335</v>
      </c>
      <c r="AH24" s="1">
        <f t="shared" si="9"/>
        <v>0.87804878048780488</v>
      </c>
      <c r="AI24" s="1">
        <f t="shared" si="10"/>
        <v>0.94062500000000004</v>
      </c>
      <c r="AJ24" s="1">
        <f t="shared" si="11"/>
        <v>1.0429799426934097</v>
      </c>
      <c r="AM24" s="1">
        <f t="shared" si="12"/>
        <v>0.93774754820809736</v>
      </c>
      <c r="AN24" s="1">
        <f t="shared" si="13"/>
        <v>0.93774754820809736</v>
      </c>
      <c r="AO24" s="20">
        <f t="shared" si="15"/>
        <v>68.608620120570151</v>
      </c>
    </row>
    <row r="25" spans="1:41" s="1" customFormat="1" x14ac:dyDescent="0.2">
      <c r="A25" s="1">
        <v>21</v>
      </c>
      <c r="B25" s="1">
        <v>365</v>
      </c>
      <c r="C25" s="1">
        <v>334</v>
      </c>
      <c r="D25" s="1">
        <v>362</v>
      </c>
      <c r="E25" s="1">
        <v>561</v>
      </c>
      <c r="F25" s="1">
        <v>409</v>
      </c>
      <c r="G25" s="1">
        <v>527</v>
      </c>
      <c r="H25" s="1">
        <v>804</v>
      </c>
      <c r="I25" s="1">
        <v>494</v>
      </c>
      <c r="J25" s="1">
        <v>474</v>
      </c>
      <c r="K25" s="1">
        <v>574</v>
      </c>
      <c r="L25" s="1">
        <v>410</v>
      </c>
      <c r="M25" s="1">
        <v>294</v>
      </c>
      <c r="N25" s="1">
        <v>348</v>
      </c>
      <c r="O25" s="1">
        <v>313</v>
      </c>
      <c r="P25" s="1">
        <v>233</v>
      </c>
      <c r="Q25" s="1">
        <v>275</v>
      </c>
      <c r="R25" s="1">
        <v>330</v>
      </c>
      <c r="T25" s="1">
        <v>21</v>
      </c>
      <c r="U25" s="1">
        <f t="shared" si="16"/>
        <v>1.0950819672131147</v>
      </c>
      <c r="V25" s="1">
        <f t="shared" si="16"/>
        <v>1.0140056022408963</v>
      </c>
      <c r="W25" s="1">
        <f t="shared" si="16"/>
        <v>1.050561797752809</v>
      </c>
      <c r="X25" s="1">
        <f t="shared" si="16"/>
        <v>0.9975609756097561</v>
      </c>
      <c r="Y25" s="1">
        <f t="shared" si="14"/>
        <v>0.84726688102893888</v>
      </c>
      <c r="Z25" s="1">
        <f t="shared" si="1"/>
        <v>0.86266094420600858</v>
      </c>
      <c r="AA25" s="1">
        <f t="shared" si="2"/>
        <v>0.88848920863309355</v>
      </c>
      <c r="AB25" s="1">
        <f t="shared" si="3"/>
        <v>0.92397660818713445</v>
      </c>
      <c r="AC25" s="1">
        <f t="shared" si="4"/>
        <v>0.96147403685092125</v>
      </c>
      <c r="AD25" s="1">
        <f t="shared" si="5"/>
        <v>0.87982832618025753</v>
      </c>
      <c r="AE25" s="1">
        <f t="shared" si="6"/>
        <v>1.0173010380622838</v>
      </c>
      <c r="AF25" s="1">
        <f t="shared" si="7"/>
        <v>1.0977917981072556</v>
      </c>
      <c r="AG25" s="1">
        <f t="shared" si="8"/>
        <v>0.91788856304985333</v>
      </c>
      <c r="AH25" s="1">
        <f t="shared" si="9"/>
        <v>0.97489539748953979</v>
      </c>
      <c r="AI25" s="1">
        <f t="shared" si="10"/>
        <v>0.95486111111111116</v>
      </c>
      <c r="AJ25" s="1">
        <f t="shared" si="11"/>
        <v>1.0963455149501662</v>
      </c>
      <c r="AM25" s="1">
        <f t="shared" si="12"/>
        <v>0.95189828565471357</v>
      </c>
      <c r="AN25" s="1">
        <f t="shared" si="13"/>
        <v>0.95189828565471357</v>
      </c>
      <c r="AO25" s="20">
        <f t="shared" si="15"/>
        <v>65.308427873906211</v>
      </c>
    </row>
    <row r="26" spans="1:41" s="1" customFormat="1" x14ac:dyDescent="0.2">
      <c r="A26" s="1">
        <v>22</v>
      </c>
      <c r="B26" s="1">
        <v>227</v>
      </c>
      <c r="C26" s="1">
        <v>325</v>
      </c>
      <c r="D26" s="1">
        <v>319</v>
      </c>
      <c r="E26" s="1">
        <v>347</v>
      </c>
      <c r="F26" s="1">
        <v>575</v>
      </c>
      <c r="G26" s="1">
        <v>342</v>
      </c>
      <c r="H26" s="1">
        <v>436</v>
      </c>
      <c r="I26" s="1">
        <v>716</v>
      </c>
      <c r="J26" s="1">
        <v>442</v>
      </c>
      <c r="K26" s="1">
        <v>443</v>
      </c>
      <c r="L26" s="1">
        <v>505</v>
      </c>
      <c r="M26" s="1">
        <v>389</v>
      </c>
      <c r="N26" s="1">
        <v>310</v>
      </c>
      <c r="O26" s="1">
        <v>313</v>
      </c>
      <c r="P26" s="1">
        <v>296</v>
      </c>
      <c r="Q26" s="1">
        <v>210</v>
      </c>
      <c r="R26" s="1">
        <v>287</v>
      </c>
      <c r="T26" s="1">
        <v>22</v>
      </c>
      <c r="U26" s="1">
        <f t="shared" si="16"/>
        <v>0.8904109589041096</v>
      </c>
      <c r="V26" s="1">
        <f t="shared" si="16"/>
        <v>0.95508982035928147</v>
      </c>
      <c r="W26" s="1">
        <f t="shared" si="16"/>
        <v>0.95856353591160226</v>
      </c>
      <c r="X26" s="1">
        <f t="shared" si="16"/>
        <v>1.0249554367201426</v>
      </c>
      <c r="Y26" s="1">
        <f t="shared" si="14"/>
        <v>0.83618581907090461</v>
      </c>
      <c r="Z26" s="1">
        <f t="shared" si="1"/>
        <v>0.82732447817836807</v>
      </c>
      <c r="AA26" s="1">
        <f t="shared" si="2"/>
        <v>0.89054726368159209</v>
      </c>
      <c r="AB26" s="1">
        <f t="shared" si="3"/>
        <v>0.89473684210526316</v>
      </c>
      <c r="AC26" s="1">
        <f t="shared" si="4"/>
        <v>0.93459915611814348</v>
      </c>
      <c r="AD26" s="1">
        <f t="shared" si="5"/>
        <v>0.87979094076655051</v>
      </c>
      <c r="AE26" s="1">
        <f t="shared" si="6"/>
        <v>0.948780487804878</v>
      </c>
      <c r="AF26" s="1">
        <f t="shared" si="7"/>
        <v>1.0544217687074831</v>
      </c>
      <c r="AG26" s="1">
        <f t="shared" si="8"/>
        <v>0.89942528735632188</v>
      </c>
      <c r="AH26" s="1">
        <f t="shared" si="9"/>
        <v>0.94568690095846641</v>
      </c>
      <c r="AI26" s="1">
        <f t="shared" si="10"/>
        <v>0.90128755364806867</v>
      </c>
      <c r="AJ26" s="1">
        <f t="shared" si="11"/>
        <v>1.0436363636363637</v>
      </c>
      <c r="AM26" s="1">
        <f t="shared" si="12"/>
        <v>0.92136857183603382</v>
      </c>
      <c r="AN26" s="1">
        <f t="shared" si="13"/>
        <v>0.92136857183603382</v>
      </c>
      <c r="AO26" s="20">
        <f t="shared" si="15"/>
        <v>60.173132919037592</v>
      </c>
    </row>
    <row r="27" spans="1:41" s="1" customFormat="1" x14ac:dyDescent="0.2">
      <c r="A27" s="1">
        <v>23</v>
      </c>
      <c r="B27" s="1">
        <v>130</v>
      </c>
      <c r="C27" s="1">
        <v>217</v>
      </c>
      <c r="D27" s="1">
        <v>314</v>
      </c>
      <c r="E27" s="1">
        <v>318</v>
      </c>
      <c r="F27" s="1">
        <v>349</v>
      </c>
      <c r="G27" s="1">
        <v>455</v>
      </c>
      <c r="H27" s="1">
        <v>300</v>
      </c>
      <c r="I27" s="1">
        <v>380</v>
      </c>
      <c r="J27" s="1">
        <v>667</v>
      </c>
      <c r="K27" s="1">
        <v>412</v>
      </c>
      <c r="L27" s="1">
        <v>372</v>
      </c>
      <c r="M27" s="1">
        <v>484</v>
      </c>
      <c r="N27" s="1">
        <v>396</v>
      </c>
      <c r="O27" s="1">
        <v>300</v>
      </c>
      <c r="P27" s="1">
        <v>293</v>
      </c>
      <c r="Q27" s="1">
        <v>275</v>
      </c>
      <c r="R27" s="1">
        <v>237</v>
      </c>
      <c r="T27" s="1">
        <v>23</v>
      </c>
      <c r="U27" s="1">
        <f t="shared" si="16"/>
        <v>0.95594713656387664</v>
      </c>
      <c r="V27" s="1">
        <f t="shared" si="16"/>
        <v>0.96615384615384614</v>
      </c>
      <c r="W27" s="1">
        <f t="shared" si="16"/>
        <v>0.99686520376175547</v>
      </c>
      <c r="X27" s="1">
        <f t="shared" si="16"/>
        <v>1.005763688760807</v>
      </c>
      <c r="Y27" s="1">
        <f t="shared" si="14"/>
        <v>0.79130434782608694</v>
      </c>
      <c r="Z27" s="1">
        <f t="shared" si="1"/>
        <v>0.8771929824561403</v>
      </c>
      <c r="AA27" s="1">
        <f t="shared" si="2"/>
        <v>0.87155963302752293</v>
      </c>
      <c r="AB27" s="1">
        <f t="shared" si="3"/>
        <v>0.93156424581005581</v>
      </c>
      <c r="AC27" s="1">
        <f t="shared" si="4"/>
        <v>0.9321266968325792</v>
      </c>
      <c r="AD27" s="1">
        <f t="shared" si="5"/>
        <v>0.83972911963882624</v>
      </c>
      <c r="AE27" s="1">
        <f t="shared" si="6"/>
        <v>0.95841584158415838</v>
      </c>
      <c r="AF27" s="1">
        <f t="shared" si="7"/>
        <v>1.0179948586118253</v>
      </c>
      <c r="AG27" s="1">
        <f t="shared" si="8"/>
        <v>0.967741935483871</v>
      </c>
      <c r="AH27" s="1">
        <f t="shared" si="9"/>
        <v>0.93610223642172519</v>
      </c>
      <c r="AI27" s="1">
        <f t="shared" si="10"/>
        <v>0.92905405405405406</v>
      </c>
      <c r="AJ27" s="1">
        <f t="shared" si="11"/>
        <v>1.1285714285714286</v>
      </c>
      <c r="AM27" s="1">
        <f t="shared" si="12"/>
        <v>0.93177978169318942</v>
      </c>
      <c r="AN27" s="1">
        <f t="shared" si="13"/>
        <v>0.93177978169318942</v>
      </c>
      <c r="AO27" s="20">
        <f t="shared" si="15"/>
        <v>56.068108655096118</v>
      </c>
    </row>
    <row r="28" spans="1:41" s="1" customFormat="1" x14ac:dyDescent="0.2">
      <c r="A28" s="1">
        <v>24</v>
      </c>
      <c r="B28" s="1">
        <v>153</v>
      </c>
      <c r="C28" s="1">
        <v>149</v>
      </c>
      <c r="D28" s="1">
        <v>207</v>
      </c>
      <c r="E28" s="1">
        <v>310</v>
      </c>
      <c r="F28" s="1">
        <v>319</v>
      </c>
      <c r="G28" s="1">
        <v>288</v>
      </c>
      <c r="H28" s="1">
        <v>408</v>
      </c>
      <c r="I28" s="1">
        <v>269</v>
      </c>
      <c r="J28" s="1">
        <v>345</v>
      </c>
      <c r="K28" s="1">
        <v>638</v>
      </c>
      <c r="L28" s="1">
        <v>370</v>
      </c>
      <c r="M28" s="1">
        <v>347</v>
      </c>
      <c r="N28" s="1">
        <v>474</v>
      </c>
      <c r="O28" s="1">
        <v>384</v>
      </c>
      <c r="P28" s="1">
        <v>274</v>
      </c>
      <c r="Q28" s="1">
        <v>271</v>
      </c>
      <c r="R28" s="1">
        <v>301</v>
      </c>
      <c r="T28" s="1">
        <v>24</v>
      </c>
      <c r="U28" s="1">
        <f t="shared" si="16"/>
        <v>1.1461538461538461</v>
      </c>
      <c r="V28" s="1">
        <f t="shared" si="16"/>
        <v>0.95391705069124422</v>
      </c>
      <c r="W28" s="1">
        <f t="shared" si="16"/>
        <v>0.98726114649681529</v>
      </c>
      <c r="X28" s="1">
        <f t="shared" si="16"/>
        <v>1.0031446540880504</v>
      </c>
      <c r="Y28" s="1">
        <f t="shared" si="14"/>
        <v>0.82521489971346706</v>
      </c>
      <c r="Z28" s="1">
        <f t="shared" si="1"/>
        <v>0.89670329670329674</v>
      </c>
      <c r="AA28" s="1">
        <f t="shared" si="2"/>
        <v>0.89666666666666661</v>
      </c>
      <c r="AB28" s="1">
        <f t="shared" si="3"/>
        <v>0.90789473684210531</v>
      </c>
      <c r="AC28" s="1">
        <f t="shared" si="4"/>
        <v>0.95652173913043481</v>
      </c>
      <c r="AD28" s="1">
        <f t="shared" si="5"/>
        <v>0.89805825242718451</v>
      </c>
      <c r="AE28" s="1">
        <f t="shared" si="6"/>
        <v>0.93279569892473113</v>
      </c>
      <c r="AF28" s="1">
        <f t="shared" si="7"/>
        <v>0.97933884297520657</v>
      </c>
      <c r="AG28" s="1">
        <f t="shared" si="8"/>
        <v>0.96969696969696972</v>
      </c>
      <c r="AH28" s="1">
        <f t="shared" si="9"/>
        <v>0.91333333333333333</v>
      </c>
      <c r="AI28" s="1">
        <f t="shared" si="10"/>
        <v>0.92491467576791808</v>
      </c>
      <c r="AJ28" s="1">
        <f t="shared" si="11"/>
        <v>1.0945454545454545</v>
      </c>
      <c r="AM28" s="1">
        <f t="shared" si="12"/>
        <v>0.93297371389389727</v>
      </c>
      <c r="AN28" s="1">
        <f t="shared" si="13"/>
        <v>0.93297371389389727</v>
      </c>
      <c r="AO28" s="20">
        <f t="shared" si="15"/>
        <v>52.310071562951592</v>
      </c>
    </row>
    <row r="29" spans="1:41" s="1" customFormat="1" x14ac:dyDescent="0.2">
      <c r="A29" s="1">
        <v>25</v>
      </c>
      <c r="B29" s="1">
        <v>130</v>
      </c>
      <c r="C29" s="1">
        <v>140</v>
      </c>
      <c r="D29" s="1">
        <v>155</v>
      </c>
      <c r="E29" s="1">
        <v>222</v>
      </c>
      <c r="F29" s="1">
        <v>319</v>
      </c>
      <c r="G29" s="1">
        <v>292</v>
      </c>
      <c r="H29" s="1">
        <v>244</v>
      </c>
      <c r="I29" s="1">
        <v>350</v>
      </c>
      <c r="J29" s="1">
        <v>243</v>
      </c>
      <c r="K29" s="1">
        <v>307</v>
      </c>
      <c r="L29" s="1">
        <v>517</v>
      </c>
      <c r="M29" s="1">
        <v>371</v>
      </c>
      <c r="N29" s="1">
        <v>351</v>
      </c>
      <c r="O29" s="1">
        <v>419</v>
      </c>
      <c r="P29" s="1">
        <v>365</v>
      </c>
      <c r="Q29" s="1">
        <v>278</v>
      </c>
      <c r="R29" s="1">
        <v>309</v>
      </c>
      <c r="T29" s="1">
        <v>25</v>
      </c>
      <c r="U29" s="1">
        <f t="shared" si="16"/>
        <v>0.91503267973856206</v>
      </c>
      <c r="V29" s="1">
        <f t="shared" si="16"/>
        <v>1.0402684563758389</v>
      </c>
      <c r="W29" s="1">
        <f t="shared" si="16"/>
        <v>1.0724637681159421</v>
      </c>
      <c r="X29" s="1">
        <f t="shared" si="16"/>
        <v>1.0290322580645161</v>
      </c>
      <c r="Y29" s="1">
        <f t="shared" si="14"/>
        <v>0.91536050156739812</v>
      </c>
      <c r="Z29" s="1">
        <f t="shared" si="1"/>
        <v>0.84722222222222221</v>
      </c>
      <c r="AA29" s="1">
        <f t="shared" si="2"/>
        <v>0.85784313725490191</v>
      </c>
      <c r="AB29" s="1">
        <f t="shared" si="3"/>
        <v>0.90334572490706322</v>
      </c>
      <c r="AC29" s="1">
        <f t="shared" si="4"/>
        <v>0.88985507246376816</v>
      </c>
      <c r="AD29" s="1">
        <f t="shared" si="5"/>
        <v>0.81034482758620685</v>
      </c>
      <c r="AE29" s="1">
        <f t="shared" si="6"/>
        <v>1.0027027027027027</v>
      </c>
      <c r="AF29" s="1">
        <f t="shared" si="7"/>
        <v>1.0115273775216138</v>
      </c>
      <c r="AG29" s="1">
        <f t="shared" si="8"/>
        <v>0.88396624472573837</v>
      </c>
      <c r="AH29" s="1">
        <f t="shared" si="9"/>
        <v>0.95052083333333337</v>
      </c>
      <c r="AI29" s="1">
        <f t="shared" si="10"/>
        <v>1.0145985401459854</v>
      </c>
      <c r="AJ29" s="1">
        <f t="shared" si="11"/>
        <v>1.1402214022140222</v>
      </c>
      <c r="AM29" s="1">
        <f t="shared" si="12"/>
        <v>0.93562571555374641</v>
      </c>
      <c r="AN29" s="1">
        <f t="shared" si="13"/>
        <v>0.93562571555374641</v>
      </c>
      <c r="AO29" s="20">
        <f t="shared" si="15"/>
        <v>48.942648136754265</v>
      </c>
    </row>
    <row r="30" spans="1:41" s="1" customFormat="1" x14ac:dyDescent="0.2">
      <c r="A30" s="1">
        <v>26</v>
      </c>
      <c r="B30" s="1">
        <v>278</v>
      </c>
      <c r="C30" s="1">
        <v>122</v>
      </c>
      <c r="D30" s="1">
        <v>142</v>
      </c>
      <c r="E30" s="1">
        <v>159</v>
      </c>
      <c r="F30" s="1">
        <v>221</v>
      </c>
      <c r="G30" s="1">
        <v>260</v>
      </c>
      <c r="H30" s="1">
        <v>250</v>
      </c>
      <c r="I30" s="1">
        <v>208</v>
      </c>
      <c r="J30" s="1">
        <v>322</v>
      </c>
      <c r="K30" s="1">
        <v>231</v>
      </c>
      <c r="L30" s="1">
        <v>247</v>
      </c>
      <c r="M30" s="1">
        <v>503</v>
      </c>
      <c r="N30" s="1">
        <v>376</v>
      </c>
      <c r="O30" s="1">
        <v>325</v>
      </c>
      <c r="P30" s="1">
        <v>385</v>
      </c>
      <c r="Q30" s="1">
        <v>347</v>
      </c>
      <c r="R30" s="1">
        <v>293</v>
      </c>
      <c r="T30" s="1">
        <v>26</v>
      </c>
      <c r="U30" s="1">
        <f t="shared" si="16"/>
        <v>0.93846153846153846</v>
      </c>
      <c r="V30" s="1">
        <f t="shared" si="16"/>
        <v>1.0142857142857142</v>
      </c>
      <c r="W30" s="1">
        <f t="shared" si="16"/>
        <v>1.0258064516129033</v>
      </c>
      <c r="X30" s="1">
        <f t="shared" si="16"/>
        <v>0.99549549549549554</v>
      </c>
      <c r="Y30" s="1">
        <f t="shared" si="14"/>
        <v>0.8150470219435737</v>
      </c>
      <c r="Z30" s="1">
        <f t="shared" si="1"/>
        <v>0.85616438356164382</v>
      </c>
      <c r="AA30" s="1">
        <f t="shared" si="2"/>
        <v>0.85245901639344257</v>
      </c>
      <c r="AB30" s="1">
        <f t="shared" si="3"/>
        <v>0.92</v>
      </c>
      <c r="AC30" s="1">
        <f t="shared" si="4"/>
        <v>0.95061728395061729</v>
      </c>
      <c r="AD30" s="1">
        <f t="shared" si="5"/>
        <v>0.80456026058631924</v>
      </c>
      <c r="AE30" s="1">
        <f t="shared" si="6"/>
        <v>0.97292069632495159</v>
      </c>
      <c r="AF30" s="1">
        <f t="shared" si="7"/>
        <v>1.013477088948787</v>
      </c>
      <c r="AG30" s="1">
        <f t="shared" si="8"/>
        <v>0.92592592592592593</v>
      </c>
      <c r="AH30" s="1">
        <f t="shared" si="9"/>
        <v>0.91885441527446299</v>
      </c>
      <c r="AI30" s="1">
        <f t="shared" si="10"/>
        <v>0.9506849315068493</v>
      </c>
      <c r="AJ30" s="1">
        <f t="shared" si="11"/>
        <v>1.0539568345323742</v>
      </c>
      <c r="AM30" s="1">
        <f t="shared" si="12"/>
        <v>0.9195556549124122</v>
      </c>
      <c r="AN30" s="1">
        <f t="shared" si="13"/>
        <v>0.9195556549124122</v>
      </c>
      <c r="AO30" s="20">
        <f t="shared" si="15"/>
        <v>45.005488860540822</v>
      </c>
    </row>
    <row r="31" spans="1:41" s="1" customFormat="1" x14ac:dyDescent="0.2">
      <c r="A31" s="1">
        <v>27</v>
      </c>
      <c r="B31" s="1">
        <v>208</v>
      </c>
      <c r="C31" s="1">
        <v>280</v>
      </c>
      <c r="D31" s="1">
        <v>116</v>
      </c>
      <c r="E31" s="1">
        <v>138</v>
      </c>
      <c r="F31" s="1">
        <v>170</v>
      </c>
      <c r="G31" s="1">
        <v>189</v>
      </c>
      <c r="H31" s="1">
        <v>232</v>
      </c>
      <c r="I31" s="1">
        <v>216</v>
      </c>
      <c r="J31" s="1">
        <v>183</v>
      </c>
      <c r="K31" s="1">
        <v>302</v>
      </c>
      <c r="L31" s="1">
        <v>198</v>
      </c>
      <c r="M31" s="1">
        <v>243</v>
      </c>
      <c r="N31" s="1">
        <v>548</v>
      </c>
      <c r="O31" s="1">
        <v>340</v>
      </c>
      <c r="P31" s="1">
        <v>308</v>
      </c>
      <c r="Q31" s="1">
        <v>352</v>
      </c>
      <c r="R31" s="1">
        <v>394</v>
      </c>
      <c r="T31" s="1">
        <v>27</v>
      </c>
      <c r="U31" s="1">
        <f t="shared" si="16"/>
        <v>1.0071942446043165</v>
      </c>
      <c r="V31" s="1">
        <f t="shared" si="16"/>
        <v>0.95081967213114749</v>
      </c>
      <c r="W31" s="1">
        <f t="shared" si="16"/>
        <v>0.971830985915493</v>
      </c>
      <c r="X31" s="1">
        <f t="shared" si="16"/>
        <v>1.0691823899371069</v>
      </c>
      <c r="Y31" s="1">
        <f t="shared" si="14"/>
        <v>0.85520361990950222</v>
      </c>
      <c r="Z31" s="1">
        <f t="shared" si="1"/>
        <v>0.89230769230769236</v>
      </c>
      <c r="AA31" s="1">
        <f t="shared" si="2"/>
        <v>0.86399999999999999</v>
      </c>
      <c r="AB31" s="1">
        <f t="shared" si="3"/>
        <v>0.87980769230769229</v>
      </c>
      <c r="AC31" s="1">
        <f t="shared" si="4"/>
        <v>0.93788819875776397</v>
      </c>
      <c r="AD31" s="1">
        <f t="shared" si="5"/>
        <v>0.8571428571428571</v>
      </c>
      <c r="AE31" s="1">
        <f t="shared" si="6"/>
        <v>0.98380566801619429</v>
      </c>
      <c r="AF31" s="1">
        <f t="shared" si="7"/>
        <v>1.0894632206759443</v>
      </c>
      <c r="AG31" s="1">
        <f t="shared" si="8"/>
        <v>0.9042553191489362</v>
      </c>
      <c r="AH31" s="1">
        <f t="shared" si="9"/>
        <v>0.94769230769230772</v>
      </c>
      <c r="AI31" s="1">
        <f t="shared" si="10"/>
        <v>0.91428571428571426</v>
      </c>
      <c r="AJ31" s="1">
        <f t="shared" si="11"/>
        <v>1.1354466858789625</v>
      </c>
      <c r="AM31" s="1">
        <f t="shared" si="12"/>
        <v>0.93844158134363065</v>
      </c>
      <c r="AN31" s="1">
        <f t="shared" si="13"/>
        <v>0.93844158134363065</v>
      </c>
      <c r="AO31" s="20">
        <f t="shared" si="15"/>
        <v>42.235022135429084</v>
      </c>
    </row>
    <row r="32" spans="1:41" s="1" customFormat="1" x14ac:dyDescent="0.2">
      <c r="A32" s="1">
        <v>28</v>
      </c>
      <c r="B32" s="1">
        <v>282</v>
      </c>
      <c r="C32" s="1">
        <v>203</v>
      </c>
      <c r="D32" s="1">
        <v>258</v>
      </c>
      <c r="E32" s="1">
        <v>117</v>
      </c>
      <c r="F32" s="1">
        <v>140</v>
      </c>
      <c r="G32" s="1">
        <v>146</v>
      </c>
      <c r="H32" s="1">
        <v>167</v>
      </c>
      <c r="I32" s="1">
        <v>203</v>
      </c>
      <c r="J32" s="1">
        <v>191</v>
      </c>
      <c r="K32" s="1">
        <v>166</v>
      </c>
      <c r="L32" s="1">
        <v>251</v>
      </c>
      <c r="M32" s="1">
        <v>185</v>
      </c>
      <c r="N32" s="1">
        <v>262</v>
      </c>
      <c r="O32" s="1">
        <v>534</v>
      </c>
      <c r="P32" s="1">
        <v>317</v>
      </c>
      <c r="Q32" s="1">
        <v>291</v>
      </c>
      <c r="R32" s="1">
        <v>388</v>
      </c>
      <c r="T32" s="1">
        <v>28</v>
      </c>
      <c r="U32" s="1">
        <f t="shared" si="16"/>
        <v>0.97596153846153844</v>
      </c>
      <c r="V32" s="1">
        <f t="shared" si="16"/>
        <v>0.92142857142857137</v>
      </c>
      <c r="W32" s="1">
        <f t="shared" si="16"/>
        <v>1.0086206896551724</v>
      </c>
      <c r="X32" s="1">
        <f t="shared" si="16"/>
        <v>1.0144927536231885</v>
      </c>
      <c r="Y32" s="1">
        <f t="shared" si="14"/>
        <v>0.85882352941176465</v>
      </c>
      <c r="Z32" s="1">
        <f t="shared" si="1"/>
        <v>0.8835978835978836</v>
      </c>
      <c r="AA32" s="1">
        <f t="shared" si="2"/>
        <v>0.875</v>
      </c>
      <c r="AB32" s="1">
        <f t="shared" si="3"/>
        <v>0.8842592592592593</v>
      </c>
      <c r="AC32" s="1">
        <f t="shared" si="4"/>
        <v>0.90710382513661203</v>
      </c>
      <c r="AD32" s="1">
        <f t="shared" si="5"/>
        <v>0.83112582781456956</v>
      </c>
      <c r="AE32" s="1">
        <f t="shared" si="6"/>
        <v>0.93434343434343436</v>
      </c>
      <c r="AF32" s="1">
        <f t="shared" si="7"/>
        <v>1.0781893004115226</v>
      </c>
      <c r="AG32" s="1">
        <f t="shared" si="8"/>
        <v>0.97445255474452552</v>
      </c>
      <c r="AH32" s="1">
        <f t="shared" si="9"/>
        <v>0.93235294117647061</v>
      </c>
      <c r="AI32" s="1">
        <f t="shared" si="10"/>
        <v>0.94480519480519476</v>
      </c>
      <c r="AJ32" s="1">
        <f t="shared" si="11"/>
        <v>1.1022727272727273</v>
      </c>
      <c r="AM32" s="1">
        <f t="shared" si="12"/>
        <v>0.93386053983116357</v>
      </c>
      <c r="AN32" s="1">
        <f t="shared" si="13"/>
        <v>0.93386053983116357</v>
      </c>
      <c r="AO32" s="20">
        <f t="shared" si="15"/>
        <v>39.441620571172948</v>
      </c>
    </row>
    <row r="33" spans="1:41" s="1" customFormat="1" x14ac:dyDescent="0.2">
      <c r="A33" s="1">
        <v>29</v>
      </c>
      <c r="B33" s="1">
        <v>236</v>
      </c>
      <c r="C33" s="1">
        <v>289</v>
      </c>
      <c r="D33" s="1">
        <v>202</v>
      </c>
      <c r="E33" s="1">
        <v>264</v>
      </c>
      <c r="F33" s="1">
        <v>106</v>
      </c>
      <c r="G33" s="1">
        <v>117</v>
      </c>
      <c r="H33" s="1">
        <v>121</v>
      </c>
      <c r="I33" s="1">
        <v>155</v>
      </c>
      <c r="J33" s="1">
        <v>175</v>
      </c>
      <c r="K33" s="1">
        <v>197</v>
      </c>
      <c r="L33" s="1">
        <v>142</v>
      </c>
      <c r="M33" s="1">
        <v>236</v>
      </c>
      <c r="N33" s="1">
        <v>182</v>
      </c>
      <c r="O33" s="1">
        <v>244</v>
      </c>
      <c r="P33" s="1">
        <v>498</v>
      </c>
      <c r="Q33" s="1">
        <v>291</v>
      </c>
      <c r="R33" s="1">
        <v>327</v>
      </c>
      <c r="T33" s="1">
        <v>29</v>
      </c>
      <c r="U33" s="1">
        <f t="shared" si="16"/>
        <v>1.0248226950354611</v>
      </c>
      <c r="V33" s="1">
        <f t="shared" si="16"/>
        <v>0.99507389162561577</v>
      </c>
      <c r="W33" s="1">
        <f t="shared" si="16"/>
        <v>1.0232558139534884</v>
      </c>
      <c r="X33" s="1">
        <f t="shared" si="16"/>
        <v>0.90598290598290598</v>
      </c>
      <c r="Y33" s="1">
        <f t="shared" si="14"/>
        <v>0.83571428571428574</v>
      </c>
      <c r="Z33" s="1">
        <f t="shared" si="1"/>
        <v>0.82876712328767121</v>
      </c>
      <c r="AA33" s="1">
        <f t="shared" si="2"/>
        <v>0.92814371257485029</v>
      </c>
      <c r="AB33" s="1">
        <f t="shared" si="3"/>
        <v>0.86206896551724133</v>
      </c>
      <c r="AC33" s="1">
        <f t="shared" si="4"/>
        <v>1.0314136125654449</v>
      </c>
      <c r="AD33" s="1">
        <f t="shared" si="5"/>
        <v>0.85542168674698793</v>
      </c>
      <c r="AE33" s="1">
        <f t="shared" si="6"/>
        <v>0.94023904382470125</v>
      </c>
      <c r="AF33" s="1">
        <f t="shared" si="7"/>
        <v>0.98378378378378384</v>
      </c>
      <c r="AG33" s="1">
        <f t="shared" si="8"/>
        <v>0.93129770992366412</v>
      </c>
      <c r="AH33" s="1">
        <f t="shared" si="9"/>
        <v>0.93258426966292129</v>
      </c>
      <c r="AI33" s="1">
        <f t="shared" si="10"/>
        <v>0.917981072555205</v>
      </c>
      <c r="AJ33" s="1">
        <f t="shared" si="11"/>
        <v>1.1237113402061856</v>
      </c>
      <c r="AM33" s="1">
        <f t="shared" si="12"/>
        <v>0.93092721719691196</v>
      </c>
      <c r="AN33" s="1">
        <f t="shared" si="13"/>
        <v>0.93092721719691196</v>
      </c>
      <c r="AO33" s="20">
        <f t="shared" si="15"/>
        <v>36.717278080058506</v>
      </c>
    </row>
    <row r="34" spans="1:41" s="1" customFormat="1" x14ac:dyDescent="0.2">
      <c r="A34" s="1">
        <v>30</v>
      </c>
      <c r="B34" s="1">
        <v>356</v>
      </c>
      <c r="C34" s="1">
        <v>226</v>
      </c>
      <c r="D34" s="1">
        <v>258</v>
      </c>
      <c r="E34" s="1">
        <v>184</v>
      </c>
      <c r="F34" s="1">
        <v>268</v>
      </c>
      <c r="G34" s="1">
        <v>96</v>
      </c>
      <c r="H34" s="1">
        <v>111</v>
      </c>
      <c r="I34" s="1">
        <v>105</v>
      </c>
      <c r="J34" s="1">
        <v>133</v>
      </c>
      <c r="K34" s="1">
        <v>174</v>
      </c>
      <c r="L34" s="1">
        <v>156</v>
      </c>
      <c r="M34" s="1">
        <v>137</v>
      </c>
      <c r="N34" s="1">
        <v>242</v>
      </c>
      <c r="O34" s="1">
        <v>172</v>
      </c>
      <c r="P34" s="1">
        <v>219</v>
      </c>
      <c r="Q34" s="1">
        <v>456</v>
      </c>
      <c r="R34" s="1">
        <v>338</v>
      </c>
      <c r="T34" s="1">
        <v>30</v>
      </c>
      <c r="U34" s="1">
        <f t="shared" si="16"/>
        <v>0.9576271186440678</v>
      </c>
      <c r="V34" s="1">
        <f t="shared" si="16"/>
        <v>0.89273356401384085</v>
      </c>
      <c r="W34" s="1">
        <f t="shared" si="16"/>
        <v>0.91089108910891092</v>
      </c>
      <c r="X34" s="1">
        <f t="shared" si="16"/>
        <v>1.0151515151515151</v>
      </c>
      <c r="Y34" s="1">
        <f t="shared" si="14"/>
        <v>0.90566037735849059</v>
      </c>
      <c r="Z34" s="1">
        <f t="shared" si="1"/>
        <v>0.94871794871794868</v>
      </c>
      <c r="AA34" s="1">
        <f t="shared" si="2"/>
        <v>0.86776859504132231</v>
      </c>
      <c r="AB34" s="1">
        <f t="shared" si="3"/>
        <v>0.85806451612903223</v>
      </c>
      <c r="AC34" s="1">
        <f t="shared" si="4"/>
        <v>0.99428571428571433</v>
      </c>
      <c r="AD34" s="1">
        <f t="shared" si="5"/>
        <v>0.79187817258883253</v>
      </c>
      <c r="AE34" s="1">
        <f t="shared" si="6"/>
        <v>0.96478873239436624</v>
      </c>
      <c r="AF34" s="1">
        <f t="shared" si="7"/>
        <v>1.0254237288135593</v>
      </c>
      <c r="AG34" s="1">
        <f t="shared" si="8"/>
        <v>0.94505494505494503</v>
      </c>
      <c r="AH34" s="1">
        <f t="shared" si="9"/>
        <v>0.89754098360655743</v>
      </c>
      <c r="AI34" s="1">
        <f t="shared" si="10"/>
        <v>0.91566265060240959</v>
      </c>
      <c r="AJ34" s="1">
        <f t="shared" si="11"/>
        <v>1.161512027491409</v>
      </c>
      <c r="AM34" s="1">
        <f t="shared" si="12"/>
        <v>0.93969653267371556</v>
      </c>
      <c r="AN34" s="1">
        <f t="shared" si="13"/>
        <v>0.93969653267371556</v>
      </c>
      <c r="AO34" s="20">
        <f t="shared" si="15"/>
        <v>34.503098901047601</v>
      </c>
    </row>
    <row r="35" spans="1:41" s="1" customFormat="1" x14ac:dyDescent="0.2">
      <c r="A35" s="1">
        <v>31</v>
      </c>
      <c r="B35" s="1">
        <v>444</v>
      </c>
      <c r="C35" s="1">
        <v>357</v>
      </c>
      <c r="D35" s="1">
        <v>207</v>
      </c>
      <c r="E35" s="1">
        <v>255</v>
      </c>
      <c r="F35" s="1">
        <v>183</v>
      </c>
      <c r="G35" s="1">
        <v>221</v>
      </c>
      <c r="H35" s="1">
        <v>83</v>
      </c>
      <c r="I35" s="1">
        <v>92</v>
      </c>
      <c r="J35" s="1">
        <v>105</v>
      </c>
      <c r="K35" s="1">
        <v>136</v>
      </c>
      <c r="L35" s="1">
        <v>149</v>
      </c>
      <c r="M35" s="1">
        <v>148</v>
      </c>
      <c r="N35" s="1">
        <v>146</v>
      </c>
      <c r="O35" s="1">
        <v>214</v>
      </c>
      <c r="P35" s="1">
        <v>166</v>
      </c>
      <c r="Q35" s="1">
        <v>204</v>
      </c>
      <c r="R35" s="1">
        <v>505</v>
      </c>
      <c r="T35" s="1">
        <v>31</v>
      </c>
      <c r="U35" s="1">
        <f t="shared" si="16"/>
        <v>1.002808988764045</v>
      </c>
      <c r="V35" s="1">
        <f t="shared" si="16"/>
        <v>0.91592920353982299</v>
      </c>
      <c r="W35" s="1">
        <f t="shared" si="16"/>
        <v>0.98837209302325579</v>
      </c>
      <c r="X35" s="1">
        <f t="shared" si="16"/>
        <v>0.99456521739130432</v>
      </c>
      <c r="Y35" s="1">
        <f t="shared" si="14"/>
        <v>0.82462686567164178</v>
      </c>
      <c r="Z35" s="1">
        <f t="shared" si="1"/>
        <v>0.86458333333333337</v>
      </c>
      <c r="AA35" s="1">
        <f t="shared" si="2"/>
        <v>0.8288288288288288</v>
      </c>
      <c r="AB35" s="1">
        <f t="shared" si="3"/>
        <v>1</v>
      </c>
      <c r="AC35" s="1">
        <f t="shared" si="4"/>
        <v>1.0225563909774436</v>
      </c>
      <c r="AD35" s="1">
        <f t="shared" si="5"/>
        <v>0.85632183908045978</v>
      </c>
      <c r="AE35" s="1">
        <f t="shared" si="6"/>
        <v>0.94871794871794868</v>
      </c>
      <c r="AF35" s="1">
        <f t="shared" si="7"/>
        <v>1.0656934306569343</v>
      </c>
      <c r="AG35" s="1">
        <f t="shared" si="8"/>
        <v>0.88429752066115708</v>
      </c>
      <c r="AH35" s="1">
        <f t="shared" si="9"/>
        <v>0.96511627906976749</v>
      </c>
      <c r="AI35" s="1">
        <f t="shared" si="10"/>
        <v>0.93150684931506844</v>
      </c>
      <c r="AJ35" s="1">
        <f t="shared" si="11"/>
        <v>1.1074561403508771</v>
      </c>
      <c r="AM35" s="1">
        <f t="shared" si="12"/>
        <v>0.94164211888862182</v>
      </c>
      <c r="AN35" s="1">
        <f t="shared" si="13"/>
        <v>0.94164211888862182</v>
      </c>
      <c r="AO35" s="20">
        <f t="shared" si="15"/>
        <v>32.489571157406139</v>
      </c>
    </row>
    <row r="36" spans="1:41" s="1" customFormat="1" x14ac:dyDescent="0.2">
      <c r="A36" s="1">
        <v>32</v>
      </c>
      <c r="B36" s="1">
        <v>416</v>
      </c>
      <c r="C36" s="1">
        <v>420</v>
      </c>
      <c r="D36" s="1">
        <v>349</v>
      </c>
      <c r="E36" s="1">
        <v>209</v>
      </c>
      <c r="F36" s="1">
        <v>260</v>
      </c>
      <c r="G36" s="1">
        <v>157</v>
      </c>
      <c r="H36" s="1">
        <v>195</v>
      </c>
      <c r="I36" s="1">
        <v>69</v>
      </c>
      <c r="J36" s="1">
        <v>84</v>
      </c>
      <c r="K36" s="1">
        <v>100</v>
      </c>
      <c r="L36" s="1">
        <v>109</v>
      </c>
      <c r="M36" s="1">
        <v>137</v>
      </c>
      <c r="N36" s="1">
        <v>144</v>
      </c>
      <c r="O36" s="1">
        <v>133</v>
      </c>
      <c r="P36" s="1">
        <v>190</v>
      </c>
      <c r="Q36" s="1">
        <v>150</v>
      </c>
      <c r="R36" s="1">
        <v>221</v>
      </c>
      <c r="T36" s="1">
        <v>32</v>
      </c>
      <c r="U36" s="1">
        <f t="shared" si="16"/>
        <v>0.94594594594594594</v>
      </c>
      <c r="V36" s="1">
        <f t="shared" si="16"/>
        <v>0.97759103641456579</v>
      </c>
      <c r="W36" s="1">
        <f t="shared" si="16"/>
        <v>1.0096618357487923</v>
      </c>
      <c r="X36" s="1">
        <f t="shared" si="16"/>
        <v>1.0196078431372548</v>
      </c>
      <c r="Y36" s="1">
        <f t="shared" si="14"/>
        <v>0.85792349726775952</v>
      </c>
      <c r="Z36" s="1">
        <f t="shared" si="1"/>
        <v>0.88235294117647056</v>
      </c>
      <c r="AA36" s="1">
        <f t="shared" si="2"/>
        <v>0.83132530120481929</v>
      </c>
      <c r="AB36" s="1">
        <f t="shared" si="3"/>
        <v>0.91304347826086951</v>
      </c>
      <c r="AC36" s="1">
        <f t="shared" si="4"/>
        <v>0.95238095238095233</v>
      </c>
      <c r="AD36" s="1">
        <f t="shared" si="5"/>
        <v>0.80147058823529416</v>
      </c>
      <c r="AE36" s="1">
        <f t="shared" si="6"/>
        <v>0.91946308724832215</v>
      </c>
      <c r="AF36" s="1">
        <f t="shared" si="7"/>
        <v>0.97297297297297303</v>
      </c>
      <c r="AG36" s="1">
        <f t="shared" si="8"/>
        <v>0.91095890410958902</v>
      </c>
      <c r="AH36" s="1">
        <f t="shared" si="9"/>
        <v>0.88785046728971961</v>
      </c>
      <c r="AI36" s="1">
        <f t="shared" si="10"/>
        <v>0.90361445783132532</v>
      </c>
      <c r="AJ36" s="1">
        <f t="shared" si="11"/>
        <v>1.0833333333333333</v>
      </c>
      <c r="AM36" s="1">
        <f t="shared" si="12"/>
        <v>0.90972416510928589</v>
      </c>
      <c r="AN36" s="1">
        <f t="shared" si="13"/>
        <v>0.90972416510928589</v>
      </c>
      <c r="AO36" s="20">
        <f t="shared" si="15"/>
        <v>29.556547995930035</v>
      </c>
    </row>
    <row r="37" spans="1:41" s="1" customFormat="1" x14ac:dyDescent="0.2">
      <c r="A37" s="1">
        <v>33</v>
      </c>
      <c r="B37" s="1">
        <v>278</v>
      </c>
      <c r="C37" s="1">
        <v>375</v>
      </c>
      <c r="D37" s="1">
        <v>405</v>
      </c>
      <c r="E37" s="1">
        <v>331</v>
      </c>
      <c r="F37" s="1">
        <v>209</v>
      </c>
      <c r="G37" s="1">
        <v>213</v>
      </c>
      <c r="H37" s="1">
        <v>148</v>
      </c>
      <c r="I37" s="1">
        <v>180</v>
      </c>
      <c r="J37" s="1">
        <v>63</v>
      </c>
      <c r="K37" s="1">
        <v>74</v>
      </c>
      <c r="L37" s="1">
        <v>77</v>
      </c>
      <c r="M37" s="1">
        <v>102</v>
      </c>
      <c r="N37" s="1">
        <v>136</v>
      </c>
      <c r="O37" s="1">
        <v>138</v>
      </c>
      <c r="P37" s="1">
        <v>127</v>
      </c>
      <c r="Q37" s="1">
        <v>178</v>
      </c>
      <c r="R37" s="1">
        <v>165</v>
      </c>
      <c r="T37" s="1">
        <v>33</v>
      </c>
      <c r="U37" s="1">
        <f t="shared" ref="U37:X52" si="17">C37/B36</f>
        <v>0.90144230769230771</v>
      </c>
      <c r="V37" s="1">
        <f t="shared" si="17"/>
        <v>0.9642857142857143</v>
      </c>
      <c r="W37" s="1">
        <f t="shared" si="17"/>
        <v>0.9484240687679083</v>
      </c>
      <c r="X37" s="1">
        <f t="shared" si="17"/>
        <v>1</v>
      </c>
      <c r="Y37" s="1">
        <f t="shared" si="14"/>
        <v>0.81923076923076921</v>
      </c>
      <c r="Z37" s="1">
        <f t="shared" ref="Z37:Z54" si="18">H37/G36</f>
        <v>0.9426751592356688</v>
      </c>
      <c r="AA37" s="1">
        <f t="shared" ref="AA37:AA54" si="19">I37/H36</f>
        <v>0.92307692307692313</v>
      </c>
      <c r="AB37" s="1">
        <f t="shared" ref="AB37:AB54" si="20">J37/I36</f>
        <v>0.91304347826086951</v>
      </c>
      <c r="AC37" s="1">
        <f t="shared" ref="AC37:AC54" si="21">K37/J36</f>
        <v>0.88095238095238093</v>
      </c>
      <c r="AD37" s="1">
        <f t="shared" ref="AD37:AD54" si="22">L37/K36</f>
        <v>0.77</v>
      </c>
      <c r="AE37" s="1">
        <f t="shared" si="6"/>
        <v>0.93577981651376152</v>
      </c>
      <c r="AF37" s="1">
        <f t="shared" si="7"/>
        <v>0.99270072992700731</v>
      </c>
      <c r="AG37" s="1">
        <f t="shared" si="8"/>
        <v>0.95833333333333337</v>
      </c>
      <c r="AH37" s="1">
        <f t="shared" si="9"/>
        <v>0.95488721804511278</v>
      </c>
      <c r="AI37" s="1">
        <f t="shared" si="10"/>
        <v>0.93684210526315792</v>
      </c>
      <c r="AJ37" s="1">
        <f t="shared" si="11"/>
        <v>1.1000000000000001</v>
      </c>
      <c r="AM37" s="1">
        <f t="shared" si="12"/>
        <v>0.92729349281991535</v>
      </c>
      <c r="AN37" s="1">
        <f t="shared" si="13"/>
        <v>0.92729349281991535</v>
      </c>
      <c r="AO37" s="20">
        <f t="shared" si="15"/>
        <v>27.40759462684543</v>
      </c>
    </row>
    <row r="38" spans="1:41" s="1" customFormat="1" x14ac:dyDescent="0.2">
      <c r="A38" s="1">
        <v>34</v>
      </c>
      <c r="B38" s="1">
        <v>268</v>
      </c>
      <c r="C38" s="1">
        <v>293</v>
      </c>
      <c r="D38" s="1">
        <v>362</v>
      </c>
      <c r="E38" s="1">
        <v>393</v>
      </c>
      <c r="F38" s="1">
        <v>358</v>
      </c>
      <c r="G38" s="1">
        <v>181</v>
      </c>
      <c r="H38" s="1">
        <v>185</v>
      </c>
      <c r="I38" s="1">
        <v>130</v>
      </c>
      <c r="J38" s="1">
        <v>167</v>
      </c>
      <c r="K38" s="1">
        <v>67</v>
      </c>
      <c r="L38" s="1">
        <v>58</v>
      </c>
      <c r="M38" s="1">
        <v>79</v>
      </c>
      <c r="N38" s="1">
        <v>91</v>
      </c>
      <c r="O38" s="1">
        <v>133</v>
      </c>
      <c r="P38" s="1">
        <v>127</v>
      </c>
      <c r="Q38" s="1">
        <v>102</v>
      </c>
      <c r="R38" s="1">
        <v>215</v>
      </c>
      <c r="T38" s="1">
        <v>34</v>
      </c>
      <c r="U38" s="1">
        <f t="shared" si="17"/>
        <v>1.0539568345323742</v>
      </c>
      <c r="V38" s="1">
        <f t="shared" si="17"/>
        <v>0.96533333333333338</v>
      </c>
      <c r="W38" s="1">
        <f t="shared" si="17"/>
        <v>0.97037037037037033</v>
      </c>
      <c r="X38" s="1">
        <f t="shared" si="17"/>
        <v>1.0815709969788521</v>
      </c>
      <c r="Y38" s="1">
        <f t="shared" ref="Y38:Y54" si="23">G38/F37</f>
        <v>0.86602870813397126</v>
      </c>
      <c r="Z38" s="1">
        <f t="shared" si="18"/>
        <v>0.86854460093896713</v>
      </c>
      <c r="AA38" s="1">
        <f t="shared" si="19"/>
        <v>0.8783783783783784</v>
      </c>
      <c r="AB38" s="1">
        <f t="shared" si="20"/>
        <v>0.92777777777777781</v>
      </c>
      <c r="AC38" s="1">
        <f t="shared" si="21"/>
        <v>1.0634920634920635</v>
      </c>
      <c r="AD38" s="1">
        <f t="shared" si="22"/>
        <v>0.78378378378378377</v>
      </c>
      <c r="AE38" s="1">
        <f t="shared" si="6"/>
        <v>1.025974025974026</v>
      </c>
      <c r="AF38" s="1">
        <f t="shared" si="7"/>
        <v>0.89215686274509809</v>
      </c>
      <c r="AG38" s="1">
        <f t="shared" si="8"/>
        <v>0.9779411764705882</v>
      </c>
      <c r="AH38" s="1">
        <f t="shared" si="9"/>
        <v>0.92028985507246375</v>
      </c>
      <c r="AI38" s="1">
        <f t="shared" si="10"/>
        <v>0.80314960629921262</v>
      </c>
      <c r="AJ38" s="1">
        <f t="shared" si="11"/>
        <v>1.2078651685393258</v>
      </c>
      <c r="AM38" s="1">
        <f t="shared" si="12"/>
        <v>0.93461516730047156</v>
      </c>
      <c r="AN38" s="1">
        <f t="shared" si="13"/>
        <v>0.93461516730047156</v>
      </c>
      <c r="AO38" s="20">
        <f t="shared" si="15"/>
        <v>25.615553637472647</v>
      </c>
    </row>
    <row r="39" spans="1:41" s="1" customFormat="1" x14ac:dyDescent="0.2">
      <c r="A39" s="1">
        <v>35</v>
      </c>
      <c r="B39" s="1">
        <v>347</v>
      </c>
      <c r="C39" s="1">
        <v>248</v>
      </c>
      <c r="D39" s="1">
        <v>276</v>
      </c>
      <c r="E39" s="1">
        <v>351</v>
      </c>
      <c r="F39" s="1">
        <v>409</v>
      </c>
      <c r="G39" s="1">
        <v>306</v>
      </c>
      <c r="H39" s="1">
        <v>148</v>
      </c>
      <c r="I39" s="1">
        <v>167</v>
      </c>
      <c r="J39" s="1">
        <v>120</v>
      </c>
      <c r="K39" s="1">
        <v>161</v>
      </c>
      <c r="L39" s="1">
        <v>54</v>
      </c>
      <c r="M39" s="1">
        <v>56</v>
      </c>
      <c r="N39" s="1">
        <v>81</v>
      </c>
      <c r="O39" s="1">
        <v>79</v>
      </c>
      <c r="P39" s="1">
        <v>120</v>
      </c>
      <c r="Q39" s="1">
        <v>109</v>
      </c>
      <c r="R39" s="1">
        <v>114</v>
      </c>
      <c r="T39" s="1">
        <v>35</v>
      </c>
      <c r="U39" s="1">
        <f t="shared" si="17"/>
        <v>0.92537313432835822</v>
      </c>
      <c r="V39" s="1">
        <f t="shared" si="17"/>
        <v>0.94197952218430037</v>
      </c>
      <c r="W39" s="1">
        <f t="shared" si="17"/>
        <v>0.96961325966850831</v>
      </c>
      <c r="X39" s="1">
        <f t="shared" si="17"/>
        <v>1.0407124681933841</v>
      </c>
      <c r="Y39" s="1">
        <f t="shared" si="23"/>
        <v>0.85474860335195535</v>
      </c>
      <c r="Z39" s="1">
        <f t="shared" si="18"/>
        <v>0.81767955801104975</v>
      </c>
      <c r="AA39" s="1">
        <f t="shared" si="19"/>
        <v>0.9027027027027027</v>
      </c>
      <c r="AB39" s="1">
        <f t="shared" si="20"/>
        <v>0.92307692307692313</v>
      </c>
      <c r="AC39" s="1">
        <f t="shared" si="21"/>
        <v>0.9640718562874252</v>
      </c>
      <c r="AD39" s="1">
        <f t="shared" si="22"/>
        <v>0.80597014925373134</v>
      </c>
      <c r="AE39" s="1">
        <f t="shared" si="6"/>
        <v>0.96551724137931039</v>
      </c>
      <c r="AF39" s="1">
        <f t="shared" si="7"/>
        <v>1.0253164556962024</v>
      </c>
      <c r="AG39" s="1">
        <f t="shared" si="8"/>
        <v>0.86813186813186816</v>
      </c>
      <c r="AH39" s="1">
        <f t="shared" si="9"/>
        <v>0.90225563909774431</v>
      </c>
      <c r="AI39" s="1">
        <f t="shared" si="10"/>
        <v>0.8582677165354331</v>
      </c>
      <c r="AJ39" s="1">
        <f t="shared" si="11"/>
        <v>1.1176470588235294</v>
      </c>
      <c r="AM39" s="1">
        <f t="shared" si="12"/>
        <v>0.91711548102898954</v>
      </c>
      <c r="AN39" s="1">
        <f t="shared" si="13"/>
        <v>0.91711548102898954</v>
      </c>
      <c r="AO39" s="20">
        <f t="shared" si="15"/>
        <v>23.49242079605461</v>
      </c>
    </row>
    <row r="40" spans="1:41" s="1" customFormat="1" x14ac:dyDescent="0.2">
      <c r="A40" s="1">
        <v>36</v>
      </c>
      <c r="B40" s="1">
        <v>204</v>
      </c>
      <c r="C40" s="1">
        <v>357</v>
      </c>
      <c r="D40" s="1">
        <v>245</v>
      </c>
      <c r="E40" s="1">
        <v>276</v>
      </c>
      <c r="F40" s="1">
        <v>353</v>
      </c>
      <c r="G40" s="1">
        <v>338</v>
      </c>
      <c r="H40" s="1">
        <v>275</v>
      </c>
      <c r="I40" s="1">
        <v>133</v>
      </c>
      <c r="J40" s="1">
        <v>157</v>
      </c>
      <c r="K40" s="1">
        <v>115</v>
      </c>
      <c r="L40" s="1">
        <v>126</v>
      </c>
      <c r="M40" s="1">
        <v>56</v>
      </c>
      <c r="N40" s="1">
        <v>66</v>
      </c>
      <c r="O40" s="1">
        <v>69</v>
      </c>
      <c r="P40" s="1">
        <v>75</v>
      </c>
      <c r="Q40" s="1">
        <v>106</v>
      </c>
      <c r="R40" s="1">
        <v>40</v>
      </c>
      <c r="T40" s="1">
        <v>36</v>
      </c>
      <c r="U40" s="1">
        <f t="shared" si="17"/>
        <v>1.0288184438040346</v>
      </c>
      <c r="V40" s="1">
        <f t="shared" si="17"/>
        <v>0.98790322580645162</v>
      </c>
      <c r="W40" s="1">
        <f t="shared" si="17"/>
        <v>1</v>
      </c>
      <c r="X40" s="1">
        <f t="shared" si="17"/>
        <v>1.0056980056980056</v>
      </c>
      <c r="Y40" s="1">
        <f t="shared" si="23"/>
        <v>0.82640586797066018</v>
      </c>
      <c r="Z40" s="1">
        <f t="shared" si="18"/>
        <v>0.89869281045751637</v>
      </c>
      <c r="AA40" s="1">
        <f t="shared" si="19"/>
        <v>0.89864864864864868</v>
      </c>
      <c r="AB40" s="1">
        <f t="shared" si="20"/>
        <v>0.94011976047904189</v>
      </c>
      <c r="AC40" s="1">
        <f t="shared" si="21"/>
        <v>0.95833333333333337</v>
      </c>
      <c r="AD40" s="1">
        <f t="shared" si="22"/>
        <v>0.78260869565217395</v>
      </c>
      <c r="AE40" s="1">
        <f t="shared" si="6"/>
        <v>1.037037037037037</v>
      </c>
      <c r="AF40" s="1">
        <f t="shared" si="7"/>
        <v>1.1785714285714286</v>
      </c>
      <c r="AG40" s="1">
        <f t="shared" si="8"/>
        <v>0.85185185185185186</v>
      </c>
      <c r="AH40" s="1">
        <f t="shared" si="9"/>
        <v>0.94936708860759489</v>
      </c>
      <c r="AI40" s="1">
        <f t="shared" si="10"/>
        <v>0.8833333333333333</v>
      </c>
      <c r="AJ40" s="1">
        <f t="shared" si="11"/>
        <v>0.3669724770642202</v>
      </c>
      <c r="AM40" s="1">
        <f t="shared" si="12"/>
        <v>0.8809951944172365</v>
      </c>
      <c r="AN40" s="1">
        <f t="shared" si="13"/>
        <v>0.8809951944172365</v>
      </c>
      <c r="AO40" s="20">
        <f t="shared" si="15"/>
        <v>20.696709826551661</v>
      </c>
    </row>
    <row r="41" spans="1:41" s="1" customFormat="1" x14ac:dyDescent="0.2">
      <c r="A41" s="1">
        <v>37</v>
      </c>
      <c r="B41" s="1">
        <v>245</v>
      </c>
      <c r="C41" s="1">
        <v>221</v>
      </c>
      <c r="D41" s="1">
        <v>327</v>
      </c>
      <c r="E41" s="1">
        <v>251</v>
      </c>
      <c r="F41" s="1">
        <v>272</v>
      </c>
      <c r="G41" s="1">
        <v>288</v>
      </c>
      <c r="H41" s="1">
        <v>306</v>
      </c>
      <c r="I41" s="1">
        <v>247</v>
      </c>
      <c r="J41" s="1">
        <v>123</v>
      </c>
      <c r="K41" s="1">
        <v>156</v>
      </c>
      <c r="L41" s="1">
        <v>98</v>
      </c>
      <c r="M41" s="1">
        <v>118</v>
      </c>
      <c r="N41" s="1">
        <v>68</v>
      </c>
      <c r="O41" s="1">
        <v>64</v>
      </c>
      <c r="P41" s="1">
        <v>67</v>
      </c>
      <c r="Q41" s="1">
        <v>72</v>
      </c>
      <c r="R41" s="1">
        <v>88</v>
      </c>
      <c r="T41" s="1">
        <v>37</v>
      </c>
      <c r="U41" s="1">
        <f t="shared" si="17"/>
        <v>1.0833333333333333</v>
      </c>
      <c r="V41" s="1">
        <f t="shared" si="17"/>
        <v>0.91596638655462181</v>
      </c>
      <c r="W41" s="1">
        <f t="shared" si="17"/>
        <v>1.0244897959183674</v>
      </c>
      <c r="X41" s="1">
        <f t="shared" si="17"/>
        <v>0.98550724637681164</v>
      </c>
      <c r="Y41" s="1">
        <f t="shared" si="23"/>
        <v>0.81586402266288949</v>
      </c>
      <c r="Z41" s="1">
        <f t="shared" si="18"/>
        <v>0.90532544378698221</v>
      </c>
      <c r="AA41" s="1">
        <f t="shared" si="19"/>
        <v>0.89818181818181819</v>
      </c>
      <c r="AB41" s="1">
        <f t="shared" si="20"/>
        <v>0.92481203007518797</v>
      </c>
      <c r="AC41" s="1">
        <f t="shared" si="21"/>
        <v>0.99363057324840764</v>
      </c>
      <c r="AD41" s="1">
        <f t="shared" si="22"/>
        <v>0.85217391304347823</v>
      </c>
      <c r="AE41" s="1">
        <f t="shared" si="6"/>
        <v>0.93650793650793651</v>
      </c>
      <c r="AF41" s="1">
        <f t="shared" si="7"/>
        <v>1.2142857142857142</v>
      </c>
      <c r="AG41" s="1">
        <f t="shared" si="8"/>
        <v>0.96969696969696972</v>
      </c>
      <c r="AH41" s="1">
        <f t="shared" si="9"/>
        <v>0.97101449275362317</v>
      </c>
      <c r="AI41" s="1">
        <f t="shared" si="10"/>
        <v>0.96</v>
      </c>
      <c r="AJ41" s="1">
        <f t="shared" si="11"/>
        <v>0.83018867924528306</v>
      </c>
      <c r="AM41" s="1">
        <f t="shared" si="12"/>
        <v>0.93930679945735751</v>
      </c>
      <c r="AN41" s="1">
        <f t="shared" si="13"/>
        <v>0.93930679945735751</v>
      </c>
      <c r="AO41" s="20">
        <f t="shared" si="15"/>
        <v>19.440560266475881</v>
      </c>
    </row>
    <row r="42" spans="1:41" s="1" customFormat="1" x14ac:dyDescent="0.2">
      <c r="A42" s="1">
        <v>38</v>
      </c>
      <c r="B42" s="1">
        <v>143</v>
      </c>
      <c r="C42" s="1">
        <v>257</v>
      </c>
      <c r="D42" s="1">
        <v>185</v>
      </c>
      <c r="E42" s="1">
        <v>322</v>
      </c>
      <c r="F42" s="1">
        <v>255</v>
      </c>
      <c r="G42" s="1">
        <v>253</v>
      </c>
      <c r="H42" s="1">
        <v>241</v>
      </c>
      <c r="I42" s="1">
        <v>280</v>
      </c>
      <c r="J42" s="1">
        <v>235</v>
      </c>
      <c r="K42" s="1">
        <v>115</v>
      </c>
      <c r="L42" s="1">
        <v>142</v>
      </c>
      <c r="M42" s="1">
        <v>95</v>
      </c>
      <c r="N42" s="1">
        <v>116</v>
      </c>
      <c r="O42" s="1">
        <v>64</v>
      </c>
      <c r="P42" s="1">
        <v>60</v>
      </c>
      <c r="Q42" s="1">
        <v>67</v>
      </c>
      <c r="R42" s="1">
        <v>43</v>
      </c>
      <c r="T42" s="1">
        <v>38</v>
      </c>
      <c r="U42" s="1">
        <f t="shared" si="17"/>
        <v>1.0489795918367346</v>
      </c>
      <c r="V42" s="1">
        <f t="shared" si="17"/>
        <v>0.83710407239819007</v>
      </c>
      <c r="W42" s="1">
        <f t="shared" si="17"/>
        <v>0.98470948012232418</v>
      </c>
      <c r="X42" s="1">
        <f t="shared" si="17"/>
        <v>1.0159362549800797</v>
      </c>
      <c r="Y42" s="1">
        <f t="shared" si="23"/>
        <v>0.93014705882352944</v>
      </c>
      <c r="Z42" s="1">
        <f t="shared" si="18"/>
        <v>0.83680555555555558</v>
      </c>
      <c r="AA42" s="1">
        <f t="shared" si="19"/>
        <v>0.91503267973856206</v>
      </c>
      <c r="AB42" s="1">
        <f t="shared" si="20"/>
        <v>0.95141700404858298</v>
      </c>
      <c r="AC42" s="1">
        <f t="shared" si="21"/>
        <v>0.93495934959349591</v>
      </c>
      <c r="AD42" s="1">
        <f t="shared" si="22"/>
        <v>0.91025641025641024</v>
      </c>
      <c r="AE42" s="1">
        <f t="shared" si="6"/>
        <v>0.96938775510204078</v>
      </c>
      <c r="AF42" s="1">
        <f t="shared" si="7"/>
        <v>0.98305084745762716</v>
      </c>
      <c r="AG42" s="1">
        <f t="shared" si="8"/>
        <v>0.94117647058823528</v>
      </c>
      <c r="AH42" s="1">
        <f t="shared" si="9"/>
        <v>0.9375</v>
      </c>
      <c r="AI42" s="1">
        <f t="shared" si="10"/>
        <v>1</v>
      </c>
      <c r="AJ42" s="1">
        <f t="shared" si="11"/>
        <v>0.59722222222222221</v>
      </c>
      <c r="AM42" s="1">
        <f t="shared" si="12"/>
        <v>0.90891294611552176</v>
      </c>
      <c r="AN42" s="1">
        <f t="shared" si="13"/>
        <v>0.90891294611552176</v>
      </c>
      <c r="AO42" s="20">
        <f t="shared" si="15"/>
        <v>17.669776905938946</v>
      </c>
    </row>
    <row r="43" spans="1:41" s="1" customFormat="1" x14ac:dyDescent="0.2">
      <c r="A43" s="1">
        <v>39</v>
      </c>
      <c r="B43" s="1">
        <v>171</v>
      </c>
      <c r="C43" s="1">
        <v>153</v>
      </c>
      <c r="D43" s="1">
        <v>245</v>
      </c>
      <c r="E43" s="1">
        <v>209</v>
      </c>
      <c r="F43" s="1">
        <v>332</v>
      </c>
      <c r="G43" s="1">
        <v>217</v>
      </c>
      <c r="H43" s="1">
        <v>204</v>
      </c>
      <c r="I43" s="1">
        <v>225</v>
      </c>
      <c r="J43" s="1">
        <v>264</v>
      </c>
      <c r="K43" s="1">
        <v>228</v>
      </c>
      <c r="L43" s="1">
        <v>98</v>
      </c>
      <c r="M43" s="1">
        <v>141</v>
      </c>
      <c r="N43" s="1">
        <v>106</v>
      </c>
      <c r="O43" s="1">
        <v>111</v>
      </c>
      <c r="P43" s="1">
        <v>65</v>
      </c>
      <c r="Q43" s="1">
        <v>56</v>
      </c>
      <c r="R43" s="1">
        <v>43</v>
      </c>
      <c r="T43" s="1">
        <v>39</v>
      </c>
      <c r="U43" s="1">
        <f t="shared" si="17"/>
        <v>1.06993006993007</v>
      </c>
      <c r="V43" s="1">
        <f t="shared" si="17"/>
        <v>0.953307392996109</v>
      </c>
      <c r="W43" s="1">
        <f t="shared" si="17"/>
        <v>1.1297297297297297</v>
      </c>
      <c r="X43" s="1">
        <f t="shared" si="17"/>
        <v>1.031055900621118</v>
      </c>
      <c r="Y43" s="1">
        <f t="shared" si="23"/>
        <v>0.85098039215686272</v>
      </c>
      <c r="Z43" s="1">
        <f t="shared" si="18"/>
        <v>0.80632411067193677</v>
      </c>
      <c r="AA43" s="1">
        <f t="shared" si="19"/>
        <v>0.93360995850622408</v>
      </c>
      <c r="AB43" s="1">
        <f t="shared" si="20"/>
        <v>0.94285714285714284</v>
      </c>
      <c r="AC43" s="1">
        <f t="shared" si="21"/>
        <v>0.97021276595744677</v>
      </c>
      <c r="AD43" s="1">
        <f t="shared" si="22"/>
        <v>0.85217391304347823</v>
      </c>
      <c r="AE43" s="1">
        <f t="shared" si="6"/>
        <v>0.99295774647887325</v>
      </c>
      <c r="AF43" s="1">
        <f t="shared" si="7"/>
        <v>1.1157894736842104</v>
      </c>
      <c r="AG43" s="1">
        <f t="shared" si="8"/>
        <v>0.9568965517241379</v>
      </c>
      <c r="AH43" s="1">
        <f t="shared" si="9"/>
        <v>1.015625</v>
      </c>
      <c r="AI43" s="1">
        <f t="shared" si="10"/>
        <v>0.93333333333333335</v>
      </c>
      <c r="AJ43" s="1">
        <f t="shared" si="11"/>
        <v>0.64179104477611937</v>
      </c>
      <c r="AM43" s="1">
        <f t="shared" si="12"/>
        <v>0.91771261943248061</v>
      </c>
      <c r="AN43" s="1">
        <f t="shared" si="13"/>
        <v>0.91771261943248061</v>
      </c>
      <c r="AO43" s="20">
        <f t="shared" si="15"/>
        <v>16.215777249136782</v>
      </c>
    </row>
    <row r="44" spans="1:41" s="1" customFormat="1" x14ac:dyDescent="0.2">
      <c r="A44" s="1">
        <v>40</v>
      </c>
      <c r="B44" s="1">
        <v>111</v>
      </c>
      <c r="C44" s="1">
        <v>167</v>
      </c>
      <c r="D44" s="1">
        <v>177</v>
      </c>
      <c r="E44" s="1">
        <v>243</v>
      </c>
      <c r="F44" s="1">
        <v>196</v>
      </c>
      <c r="G44" s="1">
        <v>274</v>
      </c>
      <c r="H44" s="1">
        <v>185</v>
      </c>
      <c r="I44" s="1">
        <v>200</v>
      </c>
      <c r="J44" s="1">
        <v>217</v>
      </c>
      <c r="K44" s="1">
        <v>254</v>
      </c>
      <c r="L44" s="1">
        <v>212</v>
      </c>
      <c r="M44" s="1">
        <v>102</v>
      </c>
      <c r="N44" s="1">
        <v>134</v>
      </c>
      <c r="O44" s="1">
        <v>106</v>
      </c>
      <c r="P44" s="1">
        <v>106</v>
      </c>
      <c r="Q44" s="1">
        <v>65</v>
      </c>
      <c r="R44" s="1">
        <v>11</v>
      </c>
      <c r="T44" s="1">
        <v>40</v>
      </c>
      <c r="U44" s="1">
        <f t="shared" si="17"/>
        <v>0.97660818713450293</v>
      </c>
      <c r="V44" s="1">
        <f t="shared" si="17"/>
        <v>1.1568627450980393</v>
      </c>
      <c r="W44" s="1">
        <f t="shared" si="17"/>
        <v>0.99183673469387756</v>
      </c>
      <c r="X44" s="1">
        <f t="shared" si="17"/>
        <v>0.93779904306220097</v>
      </c>
      <c r="Y44" s="1">
        <f t="shared" si="23"/>
        <v>0.82530120481927716</v>
      </c>
      <c r="Z44" s="1">
        <f t="shared" si="18"/>
        <v>0.85253456221198154</v>
      </c>
      <c r="AA44" s="1">
        <f t="shared" si="19"/>
        <v>0.98039215686274506</v>
      </c>
      <c r="AB44" s="1">
        <f t="shared" si="20"/>
        <v>0.96444444444444444</v>
      </c>
      <c r="AC44" s="1">
        <f t="shared" si="21"/>
        <v>0.96212121212121215</v>
      </c>
      <c r="AD44" s="1">
        <f t="shared" si="22"/>
        <v>0.92982456140350878</v>
      </c>
      <c r="AE44" s="1">
        <f t="shared" si="6"/>
        <v>1.0408163265306123</v>
      </c>
      <c r="AF44" s="1">
        <f t="shared" si="7"/>
        <v>0.95035460992907805</v>
      </c>
      <c r="AG44" s="1">
        <f t="shared" si="8"/>
        <v>1</v>
      </c>
      <c r="AH44" s="1">
        <f t="shared" si="9"/>
        <v>0.95495495495495497</v>
      </c>
      <c r="AI44" s="1">
        <f t="shared" si="10"/>
        <v>1</v>
      </c>
      <c r="AJ44" s="1">
        <f t="shared" si="11"/>
        <v>0.19642857142857142</v>
      </c>
      <c r="AM44" s="1">
        <f t="shared" si="12"/>
        <v>0.88809771705886542</v>
      </c>
      <c r="AN44" s="1">
        <f t="shared" si="13"/>
        <v>0.88809771705886542</v>
      </c>
      <c r="AO44" s="20">
        <f t="shared" si="15"/>
        <v>14.401194755293464</v>
      </c>
    </row>
    <row r="45" spans="1:41" s="1" customFormat="1" x14ac:dyDescent="0.2">
      <c r="A45" s="1">
        <v>41</v>
      </c>
      <c r="B45" s="1">
        <v>88</v>
      </c>
      <c r="C45" s="1">
        <v>113</v>
      </c>
      <c r="D45" s="1">
        <v>159</v>
      </c>
      <c r="E45" s="1">
        <v>176</v>
      </c>
      <c r="F45" s="1">
        <v>243</v>
      </c>
      <c r="G45" s="1">
        <v>203</v>
      </c>
      <c r="H45" s="1">
        <v>241</v>
      </c>
      <c r="I45" s="1">
        <v>186</v>
      </c>
      <c r="J45" s="1">
        <v>178</v>
      </c>
      <c r="K45" s="1">
        <v>200</v>
      </c>
      <c r="L45" s="1">
        <v>219</v>
      </c>
      <c r="M45" s="1">
        <v>215</v>
      </c>
      <c r="N45" s="1">
        <v>116</v>
      </c>
      <c r="O45" s="1">
        <v>150</v>
      </c>
      <c r="P45" s="1">
        <v>101</v>
      </c>
      <c r="Q45" s="1">
        <v>106</v>
      </c>
      <c r="R45" s="1">
        <v>16</v>
      </c>
      <c r="T45" s="1">
        <v>41</v>
      </c>
      <c r="U45" s="1">
        <f t="shared" si="17"/>
        <v>1.0180180180180181</v>
      </c>
      <c r="V45" s="1">
        <f t="shared" si="17"/>
        <v>0.95209580838323349</v>
      </c>
      <c r="W45" s="1">
        <f t="shared" si="17"/>
        <v>0.99435028248587576</v>
      </c>
      <c r="X45" s="1">
        <f t="shared" si="17"/>
        <v>1</v>
      </c>
      <c r="Y45" s="1">
        <f t="shared" si="23"/>
        <v>1.0357142857142858</v>
      </c>
      <c r="Z45" s="1">
        <f t="shared" si="18"/>
        <v>0.87956204379562042</v>
      </c>
      <c r="AA45" s="1">
        <f t="shared" si="19"/>
        <v>1.0054054054054054</v>
      </c>
      <c r="AB45" s="1">
        <f t="shared" si="20"/>
        <v>0.89</v>
      </c>
      <c r="AC45" s="1">
        <f t="shared" si="21"/>
        <v>0.92165898617511521</v>
      </c>
      <c r="AD45" s="1">
        <f t="shared" si="22"/>
        <v>0.86220472440944884</v>
      </c>
      <c r="AE45" s="1">
        <f t="shared" si="6"/>
        <v>1.0141509433962264</v>
      </c>
      <c r="AF45" s="1">
        <f t="shared" si="7"/>
        <v>1.1372549019607843</v>
      </c>
      <c r="AG45" s="1">
        <f t="shared" si="8"/>
        <v>1.1194029850746268</v>
      </c>
      <c r="AH45" s="1">
        <f t="shared" si="9"/>
        <v>0.95283018867924529</v>
      </c>
      <c r="AI45" s="1">
        <f t="shared" si="10"/>
        <v>1</v>
      </c>
      <c r="AJ45" s="1">
        <f t="shared" si="11"/>
        <v>0.24615384615384617</v>
      </c>
      <c r="AM45" s="1">
        <f t="shared" si="12"/>
        <v>0.92202819256371704</v>
      </c>
      <c r="AN45" s="1">
        <f t="shared" si="13"/>
        <v>0.92202819256371704</v>
      </c>
      <c r="AO45" s="20">
        <f t="shared" si="15"/>
        <v>13.278307570981314</v>
      </c>
    </row>
    <row r="46" spans="1:41" s="1" customFormat="1" x14ac:dyDescent="0.2">
      <c r="A46" s="1">
        <v>42</v>
      </c>
      <c r="B46" s="1">
        <v>60</v>
      </c>
      <c r="C46" s="1">
        <v>86</v>
      </c>
      <c r="D46" s="1">
        <v>108</v>
      </c>
      <c r="E46" s="1">
        <v>155</v>
      </c>
      <c r="F46" s="1">
        <v>179</v>
      </c>
      <c r="G46" s="1">
        <v>213</v>
      </c>
      <c r="H46" s="1">
        <v>158</v>
      </c>
      <c r="I46" s="1">
        <v>222</v>
      </c>
      <c r="J46" s="1">
        <v>162</v>
      </c>
      <c r="K46" s="1">
        <v>184</v>
      </c>
      <c r="L46" s="1">
        <v>172</v>
      </c>
      <c r="M46" s="1">
        <v>234</v>
      </c>
      <c r="N46" s="1">
        <v>222</v>
      </c>
      <c r="O46" s="1">
        <v>111</v>
      </c>
      <c r="P46" s="1">
        <v>147</v>
      </c>
      <c r="Q46" s="1">
        <v>93</v>
      </c>
      <c r="R46" s="1">
        <v>64</v>
      </c>
      <c r="T46" s="1">
        <v>42</v>
      </c>
      <c r="U46" s="1">
        <f t="shared" si="17"/>
        <v>0.97727272727272729</v>
      </c>
      <c r="V46" s="1">
        <f t="shared" si="17"/>
        <v>0.95575221238938057</v>
      </c>
      <c r="W46" s="1">
        <f t="shared" si="17"/>
        <v>0.97484276729559749</v>
      </c>
      <c r="X46" s="1">
        <f t="shared" si="17"/>
        <v>1.0170454545454546</v>
      </c>
      <c r="Y46" s="1">
        <f t="shared" si="23"/>
        <v>0.87654320987654322</v>
      </c>
      <c r="Z46" s="1">
        <f t="shared" si="18"/>
        <v>0.77832512315270941</v>
      </c>
      <c r="AA46" s="1">
        <f t="shared" si="19"/>
        <v>0.92116182572614103</v>
      </c>
      <c r="AB46" s="1">
        <f t="shared" si="20"/>
        <v>0.87096774193548387</v>
      </c>
      <c r="AC46" s="1">
        <f t="shared" si="21"/>
        <v>1.0337078651685394</v>
      </c>
      <c r="AD46" s="1">
        <f t="shared" si="22"/>
        <v>0.86</v>
      </c>
      <c r="AE46" s="1">
        <f t="shared" si="6"/>
        <v>1.0684931506849316</v>
      </c>
      <c r="AF46" s="1">
        <f t="shared" si="7"/>
        <v>1.0325581395348837</v>
      </c>
      <c r="AG46" s="1">
        <f t="shared" si="8"/>
        <v>0.9568965517241379</v>
      </c>
      <c r="AH46" s="1">
        <f t="shared" si="9"/>
        <v>0.98</v>
      </c>
      <c r="AI46" s="1">
        <f t="shared" si="10"/>
        <v>0.92079207920792083</v>
      </c>
      <c r="AJ46" s="1">
        <f t="shared" si="11"/>
        <v>0.60377358490566035</v>
      </c>
      <c r="AM46" s="1">
        <f t="shared" si="12"/>
        <v>0.90860160599307938</v>
      </c>
      <c r="AN46" s="1">
        <f t="shared" si="13"/>
        <v>0.90860160599307938</v>
      </c>
      <c r="AO46" s="20">
        <f t="shared" si="15"/>
        <v>12.064691583863686</v>
      </c>
    </row>
    <row r="47" spans="1:41" s="1" customFormat="1" x14ac:dyDescent="0.2">
      <c r="A47" s="1">
        <v>43</v>
      </c>
      <c r="B47" s="1">
        <v>65</v>
      </c>
      <c r="C47" s="1">
        <v>59</v>
      </c>
      <c r="D47" s="1">
        <v>77</v>
      </c>
      <c r="E47" s="1">
        <v>109</v>
      </c>
      <c r="F47" s="1">
        <v>166</v>
      </c>
      <c r="G47" s="1">
        <v>149</v>
      </c>
      <c r="H47" s="1">
        <v>182</v>
      </c>
      <c r="I47" s="1">
        <v>153</v>
      </c>
      <c r="J47" s="1">
        <v>207</v>
      </c>
      <c r="K47" s="1">
        <v>159</v>
      </c>
      <c r="L47" s="1">
        <v>163</v>
      </c>
      <c r="M47" s="1">
        <v>160</v>
      </c>
      <c r="N47" s="1">
        <v>257</v>
      </c>
      <c r="O47" s="1">
        <v>217</v>
      </c>
      <c r="P47" s="1">
        <v>103</v>
      </c>
      <c r="Q47" s="1">
        <v>143</v>
      </c>
      <c r="R47" s="1">
        <v>72</v>
      </c>
      <c r="T47" s="1">
        <v>43</v>
      </c>
      <c r="U47" s="1">
        <f t="shared" si="17"/>
        <v>0.98333333333333328</v>
      </c>
      <c r="V47" s="1">
        <f t="shared" si="17"/>
        <v>0.89534883720930236</v>
      </c>
      <c r="W47" s="1">
        <f t="shared" si="17"/>
        <v>1.0092592592592593</v>
      </c>
      <c r="X47" s="1">
        <f t="shared" si="17"/>
        <v>1.0709677419354839</v>
      </c>
      <c r="Y47" s="1">
        <f t="shared" si="23"/>
        <v>0.83240223463687146</v>
      </c>
      <c r="Z47" s="1">
        <f t="shared" si="18"/>
        <v>0.85446009389671362</v>
      </c>
      <c r="AA47" s="1">
        <f t="shared" si="19"/>
        <v>0.96835443037974689</v>
      </c>
      <c r="AB47" s="1">
        <f t="shared" si="20"/>
        <v>0.93243243243243246</v>
      </c>
      <c r="AC47" s="1">
        <f t="shared" si="21"/>
        <v>0.98148148148148151</v>
      </c>
      <c r="AD47" s="1">
        <f t="shared" si="22"/>
        <v>0.88586956521739135</v>
      </c>
      <c r="AE47" s="1">
        <f t="shared" si="6"/>
        <v>0.93023255813953487</v>
      </c>
      <c r="AF47" s="1">
        <f t="shared" si="7"/>
        <v>1.0982905982905984</v>
      </c>
      <c r="AG47" s="1">
        <f t="shared" si="8"/>
        <v>0.97747747747747749</v>
      </c>
      <c r="AH47" s="1">
        <f t="shared" si="9"/>
        <v>0.92792792792792789</v>
      </c>
      <c r="AI47" s="1">
        <f t="shared" si="10"/>
        <v>0.97278911564625847</v>
      </c>
      <c r="AJ47" s="1">
        <f t="shared" si="11"/>
        <v>0.77419354838709675</v>
      </c>
      <c r="AM47" s="1">
        <f t="shared" si="12"/>
        <v>0.9279926219927942</v>
      </c>
      <c r="AN47" s="1">
        <f t="shared" si="13"/>
        <v>0.9279926219927942</v>
      </c>
      <c r="AO47" s="20">
        <f t="shared" si="15"/>
        <v>11.19594477644406</v>
      </c>
    </row>
    <row r="48" spans="1:41" s="1" customFormat="1" x14ac:dyDescent="0.2">
      <c r="A48" s="1">
        <v>44</v>
      </c>
      <c r="B48" s="1">
        <v>69</v>
      </c>
      <c r="C48" s="1">
        <v>41</v>
      </c>
      <c r="D48" s="1">
        <v>65</v>
      </c>
      <c r="E48" s="1">
        <v>71</v>
      </c>
      <c r="F48" s="1">
        <v>111</v>
      </c>
      <c r="G48" s="1">
        <v>128</v>
      </c>
      <c r="H48" s="1">
        <v>136</v>
      </c>
      <c r="I48" s="1">
        <v>144</v>
      </c>
      <c r="J48" s="1">
        <v>136</v>
      </c>
      <c r="K48" s="1">
        <v>197</v>
      </c>
      <c r="L48" s="1">
        <v>144</v>
      </c>
      <c r="M48" s="1">
        <v>169</v>
      </c>
      <c r="N48" s="1">
        <v>177</v>
      </c>
      <c r="O48" s="1">
        <v>236</v>
      </c>
      <c r="P48" s="1">
        <v>212</v>
      </c>
      <c r="Q48" s="1">
        <v>102</v>
      </c>
      <c r="R48" s="1">
        <v>106</v>
      </c>
      <c r="T48" s="1">
        <v>44</v>
      </c>
      <c r="U48" s="1">
        <f t="shared" si="17"/>
        <v>0.63076923076923075</v>
      </c>
      <c r="V48" s="1">
        <f t="shared" si="17"/>
        <v>1.1016949152542372</v>
      </c>
      <c r="W48" s="1">
        <f t="shared" si="17"/>
        <v>0.92207792207792205</v>
      </c>
      <c r="X48" s="1">
        <f t="shared" si="17"/>
        <v>1.0183486238532109</v>
      </c>
      <c r="Y48" s="1">
        <f t="shared" si="23"/>
        <v>0.77108433734939763</v>
      </c>
      <c r="Z48" s="1">
        <f t="shared" si="18"/>
        <v>0.91275167785234901</v>
      </c>
      <c r="AA48" s="1">
        <f t="shared" si="19"/>
        <v>0.79120879120879117</v>
      </c>
      <c r="AB48" s="1">
        <f t="shared" si="20"/>
        <v>0.88888888888888884</v>
      </c>
      <c r="AC48" s="1">
        <f t="shared" si="21"/>
        <v>0.95169082125603865</v>
      </c>
      <c r="AD48" s="1">
        <f t="shared" si="22"/>
        <v>0.90566037735849059</v>
      </c>
      <c r="AE48" s="1">
        <f t="shared" si="6"/>
        <v>1.0368098159509203</v>
      </c>
      <c r="AF48" s="1">
        <f t="shared" si="7"/>
        <v>1.10625</v>
      </c>
      <c r="AG48" s="1">
        <f t="shared" si="8"/>
        <v>0.91828793774319062</v>
      </c>
      <c r="AH48" s="1">
        <f t="shared" si="9"/>
        <v>0.97695852534562211</v>
      </c>
      <c r="AI48" s="1">
        <f t="shared" si="10"/>
        <v>0.99029126213592233</v>
      </c>
      <c r="AJ48" s="1">
        <f t="shared" si="11"/>
        <v>0.74125874125874125</v>
      </c>
      <c r="AM48" s="1">
        <f t="shared" si="12"/>
        <v>0.91592843136236279</v>
      </c>
      <c r="AN48" s="1">
        <f t="shared" si="13"/>
        <v>0.91592843136236279</v>
      </c>
      <c r="AO48" s="20">
        <f t="shared" si="15"/>
        <v>10.254684136708047</v>
      </c>
    </row>
    <row r="49" spans="1:41" s="1" customFormat="1" x14ac:dyDescent="0.2">
      <c r="A49" s="1">
        <v>45</v>
      </c>
      <c r="B49" s="1">
        <v>32</v>
      </c>
      <c r="C49" s="1">
        <v>59</v>
      </c>
      <c r="D49" s="1">
        <v>39</v>
      </c>
      <c r="E49" s="1">
        <v>71</v>
      </c>
      <c r="F49" s="1">
        <v>72</v>
      </c>
      <c r="G49" s="1">
        <v>100</v>
      </c>
      <c r="H49" s="1">
        <v>111</v>
      </c>
      <c r="I49" s="1">
        <v>128</v>
      </c>
      <c r="J49" s="1">
        <v>131</v>
      </c>
      <c r="K49" s="1">
        <v>146</v>
      </c>
      <c r="L49" s="1">
        <v>156</v>
      </c>
      <c r="M49" s="1">
        <v>141</v>
      </c>
      <c r="N49" s="1">
        <v>167</v>
      </c>
      <c r="O49" s="1">
        <v>160</v>
      </c>
      <c r="P49" s="1">
        <v>221</v>
      </c>
      <c r="Q49" s="1">
        <v>194</v>
      </c>
      <c r="R49" s="1">
        <v>69</v>
      </c>
      <c r="T49" s="1">
        <v>45</v>
      </c>
      <c r="U49" s="1">
        <f t="shared" si="17"/>
        <v>0.85507246376811596</v>
      </c>
      <c r="V49" s="1">
        <f t="shared" si="17"/>
        <v>0.95121951219512191</v>
      </c>
      <c r="W49" s="1">
        <f t="shared" si="17"/>
        <v>1.0923076923076922</v>
      </c>
      <c r="X49" s="1">
        <f t="shared" si="17"/>
        <v>1.0140845070422535</v>
      </c>
      <c r="Y49" s="1">
        <f t="shared" si="23"/>
        <v>0.90090090090090091</v>
      </c>
      <c r="Z49" s="1">
        <f t="shared" si="18"/>
        <v>0.8671875</v>
      </c>
      <c r="AA49" s="1">
        <f t="shared" si="19"/>
        <v>0.94117647058823528</v>
      </c>
      <c r="AB49" s="1">
        <f t="shared" si="20"/>
        <v>0.90972222222222221</v>
      </c>
      <c r="AC49" s="1">
        <f t="shared" si="21"/>
        <v>1.0735294117647058</v>
      </c>
      <c r="AD49" s="1">
        <f t="shared" si="22"/>
        <v>0.79187817258883253</v>
      </c>
      <c r="AE49" s="1">
        <f t="shared" si="6"/>
        <v>0.97916666666666663</v>
      </c>
      <c r="AF49" s="1">
        <f t="shared" si="7"/>
        <v>0.98816568047337283</v>
      </c>
      <c r="AG49" s="1">
        <f t="shared" si="8"/>
        <v>0.903954802259887</v>
      </c>
      <c r="AH49" s="1">
        <f t="shared" si="9"/>
        <v>0.93644067796610164</v>
      </c>
      <c r="AI49" s="1">
        <f t="shared" si="10"/>
        <v>0.91509433962264153</v>
      </c>
      <c r="AJ49" s="1">
        <f t="shared" si="11"/>
        <v>0.67647058823529416</v>
      </c>
      <c r="AM49" s="1">
        <f t="shared" si="12"/>
        <v>0.90697395277407178</v>
      </c>
      <c r="AN49" s="1">
        <f t="shared" si="13"/>
        <v>0.90697395277407178</v>
      </c>
      <c r="AO49" s="20">
        <f t="shared" si="15"/>
        <v>9.3007314059196666</v>
      </c>
    </row>
    <row r="50" spans="1:41" s="1" customFormat="1" x14ac:dyDescent="0.2">
      <c r="A50" s="1">
        <v>46</v>
      </c>
      <c r="B50" s="1">
        <v>9</v>
      </c>
      <c r="C50" s="1">
        <v>36</v>
      </c>
      <c r="D50" s="1">
        <v>56</v>
      </c>
      <c r="E50" s="1">
        <v>38</v>
      </c>
      <c r="F50" s="1">
        <v>72</v>
      </c>
      <c r="G50" s="1">
        <v>57</v>
      </c>
      <c r="H50" s="1">
        <v>87</v>
      </c>
      <c r="I50" s="1">
        <v>97</v>
      </c>
      <c r="J50" s="1">
        <v>105</v>
      </c>
      <c r="K50" s="1">
        <v>131</v>
      </c>
      <c r="L50" s="1">
        <v>114</v>
      </c>
      <c r="M50" s="1">
        <v>162</v>
      </c>
      <c r="N50" s="1">
        <v>151</v>
      </c>
      <c r="O50" s="1">
        <v>158</v>
      </c>
      <c r="P50" s="1">
        <v>151</v>
      </c>
      <c r="Q50" s="1">
        <v>206</v>
      </c>
      <c r="R50" s="1">
        <v>168</v>
      </c>
      <c r="T50" s="1">
        <v>46</v>
      </c>
      <c r="U50" s="1">
        <f t="shared" si="17"/>
        <v>1.125</v>
      </c>
      <c r="V50" s="1">
        <f t="shared" si="17"/>
        <v>0.94915254237288138</v>
      </c>
      <c r="W50" s="1">
        <f t="shared" si="17"/>
        <v>0.97435897435897434</v>
      </c>
      <c r="X50" s="1">
        <f t="shared" si="17"/>
        <v>1.0140845070422535</v>
      </c>
      <c r="Y50" s="1">
        <f t="shared" si="23"/>
        <v>0.79166666666666663</v>
      </c>
      <c r="Z50" s="1">
        <f t="shared" si="18"/>
        <v>0.87</v>
      </c>
      <c r="AA50" s="1">
        <f t="shared" si="19"/>
        <v>0.87387387387387383</v>
      </c>
      <c r="AB50" s="1">
        <f t="shared" si="20"/>
        <v>0.8203125</v>
      </c>
      <c r="AC50" s="1">
        <f t="shared" si="21"/>
        <v>1</v>
      </c>
      <c r="AD50" s="1">
        <f t="shared" si="22"/>
        <v>0.78082191780821919</v>
      </c>
      <c r="AE50" s="1">
        <f t="shared" si="6"/>
        <v>1.0384615384615385</v>
      </c>
      <c r="AF50" s="1">
        <f t="shared" si="7"/>
        <v>1.0709219858156029</v>
      </c>
      <c r="AG50" s="1">
        <f t="shared" si="8"/>
        <v>0.94610778443113774</v>
      </c>
      <c r="AH50" s="1">
        <f t="shared" si="9"/>
        <v>0.94374999999999998</v>
      </c>
      <c r="AI50" s="1">
        <f t="shared" si="10"/>
        <v>0.9321266968325792</v>
      </c>
      <c r="AJ50" s="1">
        <f t="shared" si="11"/>
        <v>0.865979381443299</v>
      </c>
      <c r="AM50" s="1">
        <f t="shared" si="12"/>
        <v>0.91116852877774301</v>
      </c>
      <c r="AN50" s="1">
        <f t="shared" si="13"/>
        <v>0.91116852877774301</v>
      </c>
      <c r="AO50" s="20">
        <f t="shared" si="15"/>
        <v>8.4745337516887727</v>
      </c>
    </row>
    <row r="51" spans="1:41" s="1" customFormat="1" x14ac:dyDescent="0.2">
      <c r="A51" s="1">
        <v>47</v>
      </c>
      <c r="B51" s="1">
        <v>5</v>
      </c>
      <c r="C51" s="1">
        <v>9</v>
      </c>
      <c r="D51" s="1">
        <v>43</v>
      </c>
      <c r="E51" s="1">
        <v>50</v>
      </c>
      <c r="F51" s="1">
        <v>43</v>
      </c>
      <c r="G51" s="1">
        <v>53</v>
      </c>
      <c r="H51" s="1">
        <v>53</v>
      </c>
      <c r="I51" s="1">
        <v>75</v>
      </c>
      <c r="J51" s="1">
        <v>89</v>
      </c>
      <c r="K51" s="1">
        <v>108</v>
      </c>
      <c r="L51" s="1">
        <v>107</v>
      </c>
      <c r="M51" s="1">
        <v>120</v>
      </c>
      <c r="N51" s="1">
        <v>156</v>
      </c>
      <c r="O51" s="1">
        <v>138</v>
      </c>
      <c r="P51" s="1">
        <v>144</v>
      </c>
      <c r="Q51" s="1">
        <v>143</v>
      </c>
      <c r="R51" s="1">
        <v>170</v>
      </c>
      <c r="T51" s="1">
        <v>47</v>
      </c>
      <c r="U51" s="1">
        <f t="shared" si="17"/>
        <v>1</v>
      </c>
      <c r="V51" s="1">
        <f t="shared" si="17"/>
        <v>1.1944444444444444</v>
      </c>
      <c r="W51" s="1">
        <f t="shared" si="17"/>
        <v>0.8928571428571429</v>
      </c>
      <c r="X51" s="1">
        <f t="shared" si="17"/>
        <v>1.131578947368421</v>
      </c>
      <c r="Y51" s="1">
        <f t="shared" si="23"/>
        <v>0.73611111111111116</v>
      </c>
      <c r="Z51" s="1">
        <f t="shared" si="18"/>
        <v>0.92982456140350878</v>
      </c>
      <c r="AA51" s="1">
        <f t="shared" si="19"/>
        <v>0.86206896551724133</v>
      </c>
      <c r="AB51" s="1">
        <f t="shared" si="20"/>
        <v>0.91752577319587625</v>
      </c>
      <c r="AC51" s="1">
        <f t="shared" si="21"/>
        <v>1.0285714285714285</v>
      </c>
      <c r="AD51" s="1">
        <f t="shared" si="22"/>
        <v>0.81679389312977102</v>
      </c>
      <c r="AE51" s="1">
        <f t="shared" si="6"/>
        <v>1.0526315789473684</v>
      </c>
      <c r="AF51" s="1">
        <f t="shared" si="7"/>
        <v>0.96296296296296291</v>
      </c>
      <c r="AG51" s="1">
        <f t="shared" si="8"/>
        <v>0.91390728476821192</v>
      </c>
      <c r="AH51" s="1">
        <f t="shared" si="9"/>
        <v>0.91139240506329111</v>
      </c>
      <c r="AI51" s="1">
        <f t="shared" si="10"/>
        <v>0.94701986754966883</v>
      </c>
      <c r="AJ51" s="1">
        <f t="shared" si="11"/>
        <v>0.82524271844660191</v>
      </c>
      <c r="AM51" s="1">
        <f t="shared" si="12"/>
        <v>0.90867104588892011</v>
      </c>
      <c r="AN51" s="1">
        <f t="shared" si="13"/>
        <v>0.90867104588892011</v>
      </c>
      <c r="AO51" s="20">
        <f t="shared" si="15"/>
        <v>7.7005634475679914</v>
      </c>
    </row>
    <row r="52" spans="1:41" s="1" customFormat="1" x14ac:dyDescent="0.2">
      <c r="A52" s="1">
        <v>48</v>
      </c>
      <c r="B52" s="1">
        <v>5</v>
      </c>
      <c r="C52" s="1">
        <v>5</v>
      </c>
      <c r="D52" s="1">
        <v>13</v>
      </c>
      <c r="E52" s="1">
        <v>46</v>
      </c>
      <c r="F52" s="1">
        <v>51</v>
      </c>
      <c r="G52" s="1">
        <v>28</v>
      </c>
      <c r="H52" s="1">
        <v>46</v>
      </c>
      <c r="I52" s="1">
        <v>47</v>
      </c>
      <c r="J52" s="1">
        <v>78</v>
      </c>
      <c r="K52" s="1">
        <v>82</v>
      </c>
      <c r="L52" s="1">
        <v>86</v>
      </c>
      <c r="M52" s="1">
        <v>113</v>
      </c>
      <c r="N52" s="1">
        <v>108</v>
      </c>
      <c r="O52" s="1">
        <v>150</v>
      </c>
      <c r="P52" s="1">
        <v>130</v>
      </c>
      <c r="Q52" s="1">
        <v>132</v>
      </c>
      <c r="R52" s="1">
        <v>112</v>
      </c>
      <c r="T52" s="1">
        <v>48</v>
      </c>
      <c r="U52" s="1">
        <f t="shared" si="17"/>
        <v>1</v>
      </c>
      <c r="V52" s="1">
        <f t="shared" si="17"/>
        <v>1.4444444444444444</v>
      </c>
      <c r="W52" s="1">
        <f t="shared" si="17"/>
        <v>1.069767441860465</v>
      </c>
      <c r="X52" s="1">
        <f t="shared" si="17"/>
        <v>1.02</v>
      </c>
      <c r="Y52" s="1">
        <f t="shared" si="23"/>
        <v>0.65116279069767447</v>
      </c>
      <c r="Z52" s="1">
        <f t="shared" si="18"/>
        <v>0.86792452830188682</v>
      </c>
      <c r="AA52" s="1">
        <f t="shared" si="19"/>
        <v>0.8867924528301887</v>
      </c>
      <c r="AB52" s="1">
        <f t="shared" si="20"/>
        <v>1.04</v>
      </c>
      <c r="AC52" s="1">
        <f t="shared" si="21"/>
        <v>0.9213483146067416</v>
      </c>
      <c r="AD52" s="1">
        <f t="shared" si="22"/>
        <v>0.79629629629629628</v>
      </c>
      <c r="AE52" s="1">
        <f t="shared" si="6"/>
        <v>1.0560747663551402</v>
      </c>
      <c r="AF52" s="1">
        <f t="shared" si="7"/>
        <v>0.9</v>
      </c>
      <c r="AG52" s="1">
        <f t="shared" si="8"/>
        <v>0.96153846153846156</v>
      </c>
      <c r="AH52" s="1">
        <f t="shared" si="9"/>
        <v>0.94202898550724634</v>
      </c>
      <c r="AI52" s="1">
        <f t="shared" si="10"/>
        <v>0.91666666666666663</v>
      </c>
      <c r="AJ52" s="1">
        <f t="shared" si="11"/>
        <v>0.78321678321678323</v>
      </c>
      <c r="AM52" s="1">
        <f t="shared" si="12"/>
        <v>0.89358750383475716</v>
      </c>
      <c r="AN52" s="1">
        <f t="shared" si="13"/>
        <v>0.89358750383475716</v>
      </c>
      <c r="AO52" s="20">
        <f t="shared" si="15"/>
        <v>6.8811272692334535</v>
      </c>
    </row>
    <row r="53" spans="1:41" s="1" customFormat="1" x14ac:dyDescent="0.2">
      <c r="A53" s="1">
        <v>49</v>
      </c>
      <c r="B53" s="1">
        <v>0</v>
      </c>
      <c r="C53" s="1">
        <v>5</v>
      </c>
      <c r="D53" s="1">
        <v>4</v>
      </c>
      <c r="E53" s="1">
        <v>17</v>
      </c>
      <c r="F53" s="1">
        <v>43</v>
      </c>
      <c r="G53" s="1">
        <v>39</v>
      </c>
      <c r="H53" s="1">
        <v>31</v>
      </c>
      <c r="I53" s="1">
        <v>42</v>
      </c>
      <c r="J53" s="1">
        <v>42</v>
      </c>
      <c r="K53" s="1">
        <v>74</v>
      </c>
      <c r="L53" s="1">
        <v>65</v>
      </c>
      <c r="M53" s="1">
        <v>95</v>
      </c>
      <c r="N53" s="1">
        <v>121</v>
      </c>
      <c r="O53" s="1">
        <v>96</v>
      </c>
      <c r="P53" s="1">
        <v>130</v>
      </c>
      <c r="Q53" s="1">
        <v>123</v>
      </c>
      <c r="R53" s="1">
        <v>85</v>
      </c>
      <c r="T53" s="1">
        <v>49</v>
      </c>
      <c r="U53" s="1">
        <f t="shared" ref="U53:X54" si="24">C53/B52</f>
        <v>1</v>
      </c>
      <c r="V53" s="1">
        <f t="shared" si="24"/>
        <v>0.8</v>
      </c>
      <c r="W53" s="1">
        <f t="shared" si="24"/>
        <v>1.3076923076923077</v>
      </c>
      <c r="X53" s="1">
        <f t="shared" si="24"/>
        <v>0.93478260869565222</v>
      </c>
      <c r="Y53" s="1">
        <f t="shared" si="23"/>
        <v>0.76470588235294112</v>
      </c>
      <c r="Z53" s="1">
        <f t="shared" si="18"/>
        <v>1.1071428571428572</v>
      </c>
      <c r="AA53" s="1">
        <f t="shared" si="19"/>
        <v>0.91304347826086951</v>
      </c>
      <c r="AB53" s="1">
        <f t="shared" si="20"/>
        <v>0.8936170212765957</v>
      </c>
      <c r="AC53" s="1">
        <f t="shared" si="21"/>
        <v>0.94871794871794868</v>
      </c>
      <c r="AD53" s="1">
        <f t="shared" si="22"/>
        <v>0.79268292682926833</v>
      </c>
      <c r="AE53" s="1">
        <f t="shared" si="6"/>
        <v>1.1046511627906976</v>
      </c>
      <c r="AF53" s="1">
        <f t="shared" si="7"/>
        <v>1.0707964601769913</v>
      </c>
      <c r="AG53" s="1">
        <f t="shared" si="8"/>
        <v>0.88888888888888884</v>
      </c>
      <c r="AH53" s="1">
        <f t="shared" si="9"/>
        <v>0.8666666666666667</v>
      </c>
      <c r="AI53" s="1">
        <f t="shared" si="10"/>
        <v>0.94615384615384612</v>
      </c>
      <c r="AJ53" s="1">
        <f t="shared" si="11"/>
        <v>0.64393939393939392</v>
      </c>
      <c r="AM53" s="1">
        <f t="shared" si="12"/>
        <v>0.91175054443308057</v>
      </c>
      <c r="AN53" s="1">
        <f t="shared" si="13"/>
        <v>0.91175054443308057</v>
      </c>
      <c r="AO53" s="20">
        <f t="shared" si="15"/>
        <v>6.2738715340369184</v>
      </c>
    </row>
    <row r="54" spans="1:41" s="1" customFormat="1" x14ac:dyDescent="0.2">
      <c r="A54" s="1">
        <v>50</v>
      </c>
      <c r="B54" s="1">
        <v>0</v>
      </c>
      <c r="C54" s="1">
        <v>0</v>
      </c>
      <c r="D54" s="1">
        <v>0</v>
      </c>
      <c r="E54" s="1">
        <v>0</v>
      </c>
      <c r="F54" s="1">
        <v>17</v>
      </c>
      <c r="G54" s="1">
        <v>39</v>
      </c>
      <c r="H54" s="1">
        <v>31</v>
      </c>
      <c r="I54" s="1">
        <v>25</v>
      </c>
      <c r="J54" s="1">
        <v>44</v>
      </c>
      <c r="K54" s="1">
        <v>38</v>
      </c>
      <c r="L54" s="1">
        <v>65</v>
      </c>
      <c r="M54" s="1">
        <v>58</v>
      </c>
      <c r="N54" s="1">
        <v>106</v>
      </c>
      <c r="O54" s="1">
        <v>118</v>
      </c>
      <c r="P54" s="1">
        <v>96</v>
      </c>
      <c r="Q54" s="1">
        <v>113</v>
      </c>
      <c r="R54" s="1">
        <v>93</v>
      </c>
      <c r="T54" s="1">
        <v>50</v>
      </c>
      <c r="U54" s="1">
        <v>1</v>
      </c>
      <c r="V54" s="1">
        <v>1</v>
      </c>
      <c r="W54" s="1">
        <v>1</v>
      </c>
      <c r="X54" s="1">
        <f t="shared" si="24"/>
        <v>1</v>
      </c>
      <c r="Y54" s="1">
        <f t="shared" si="23"/>
        <v>0.90697674418604646</v>
      </c>
      <c r="Z54" s="1">
        <f t="shared" si="18"/>
        <v>0.79487179487179482</v>
      </c>
      <c r="AA54" s="1">
        <f t="shared" si="19"/>
        <v>0.80645161290322576</v>
      </c>
      <c r="AB54" s="1">
        <f t="shared" si="20"/>
        <v>1.0476190476190477</v>
      </c>
      <c r="AC54" s="1">
        <f t="shared" si="21"/>
        <v>0.90476190476190477</v>
      </c>
      <c r="AD54" s="1">
        <f t="shared" si="22"/>
        <v>0.8783783783783784</v>
      </c>
      <c r="AE54" s="1">
        <f t="shared" si="6"/>
        <v>0.89230769230769236</v>
      </c>
      <c r="AF54" s="1">
        <f t="shared" si="7"/>
        <v>1.1157894736842104</v>
      </c>
      <c r="AG54" s="1">
        <f t="shared" si="8"/>
        <v>0.97520661157024791</v>
      </c>
      <c r="AH54" s="1">
        <f t="shared" si="9"/>
        <v>1</v>
      </c>
      <c r="AI54" s="1">
        <f t="shared" si="10"/>
        <v>0.86923076923076925</v>
      </c>
      <c r="AJ54" s="1">
        <f t="shared" si="11"/>
        <v>0.75609756097560976</v>
      </c>
      <c r="AM54" s="1">
        <f t="shared" si="12"/>
        <v>0.91230763254074398</v>
      </c>
      <c r="AN54" s="1">
        <f t="shared" si="13"/>
        <v>0.91230763254074398</v>
      </c>
      <c r="AO54" s="20">
        <f t="shared" si="15"/>
        <v>5.7237008860819865</v>
      </c>
    </row>
    <row r="55" spans="1:41" s="1" customFormat="1" x14ac:dyDescent="0.2">
      <c r="AO55"/>
    </row>
    <row r="56" spans="1:41" s="1" customFormat="1" x14ac:dyDescent="0.2">
      <c r="B56" s="1">
        <f t="shared" ref="B56:R56" si="25">SUM(B4:B55)</f>
        <v>18855</v>
      </c>
      <c r="C56" s="1">
        <f t="shared" si="25"/>
        <v>19596</v>
      </c>
      <c r="D56" s="1">
        <f t="shared" si="25"/>
        <v>20745</v>
      </c>
      <c r="E56" s="1">
        <f t="shared" si="25"/>
        <v>21951</v>
      </c>
      <c r="F56" s="1">
        <f t="shared" si="25"/>
        <v>22683</v>
      </c>
      <c r="G56" s="1">
        <f t="shared" si="25"/>
        <v>25097</v>
      </c>
      <c r="H56" s="1">
        <f t="shared" si="25"/>
        <v>27501</v>
      </c>
      <c r="I56" s="1">
        <f t="shared" si="25"/>
        <v>29856</v>
      </c>
      <c r="J56" s="1">
        <f t="shared" si="25"/>
        <v>31139</v>
      </c>
      <c r="K56" s="1">
        <f t="shared" si="25"/>
        <v>32005</v>
      </c>
      <c r="L56" s="1">
        <f t="shared" si="25"/>
        <v>29581</v>
      </c>
      <c r="M56" s="1">
        <f t="shared" si="25"/>
        <v>29658</v>
      </c>
      <c r="N56" s="1">
        <f t="shared" si="25"/>
        <v>31363</v>
      </c>
      <c r="O56" s="1">
        <f t="shared" si="25"/>
        <v>31066</v>
      </c>
      <c r="P56" s="1">
        <f t="shared" si="25"/>
        <v>30744</v>
      </c>
      <c r="Q56" s="1">
        <f t="shared" si="25"/>
        <v>30975</v>
      </c>
      <c r="R56" s="1">
        <f t="shared" si="25"/>
        <v>31023</v>
      </c>
      <c r="AO56"/>
    </row>
    <row r="57" spans="1:41" s="1" customFormat="1" x14ac:dyDescent="0.2">
      <c r="AO57"/>
    </row>
    <row r="58" spans="1:41" x14ac:dyDescent="0.2">
      <c r="A58" t="s">
        <v>12</v>
      </c>
      <c r="T58" t="s">
        <v>1</v>
      </c>
    </row>
    <row r="60" spans="1:41" s="1" customFormat="1" x14ac:dyDescent="0.2">
      <c r="A60" s="1" t="s">
        <v>0</v>
      </c>
      <c r="F60" s="1">
        <v>2004</v>
      </c>
      <c r="G60" s="1">
        <v>2005</v>
      </c>
      <c r="H60" s="1">
        <v>2006</v>
      </c>
      <c r="I60" s="1">
        <v>2007</v>
      </c>
      <c r="J60" s="1">
        <v>2008</v>
      </c>
      <c r="T60" s="1" t="s">
        <v>0</v>
      </c>
      <c r="Y60" s="1">
        <v>2005</v>
      </c>
      <c r="Z60" s="1">
        <v>2006</v>
      </c>
      <c r="AA60" s="1">
        <v>2007</v>
      </c>
      <c r="AB60" s="1">
        <v>2008</v>
      </c>
      <c r="AC60" s="1">
        <v>2009</v>
      </c>
      <c r="AM60" s="1" t="s">
        <v>13</v>
      </c>
      <c r="AO60"/>
    </row>
    <row r="61" spans="1:41" s="1" customFormat="1" x14ac:dyDescent="0.2">
      <c r="A61" s="1">
        <v>0</v>
      </c>
      <c r="F61" s="1">
        <f t="shared" ref="F61:K70" si="26">F4-F118</f>
        <v>282</v>
      </c>
      <c r="G61" s="1">
        <f t="shared" si="26"/>
        <v>2923</v>
      </c>
      <c r="H61" s="1">
        <f t="shared" si="26"/>
        <v>2505</v>
      </c>
      <c r="I61" s="1">
        <f t="shared" si="26"/>
        <v>2191</v>
      </c>
      <c r="J61" s="1">
        <f t="shared" si="26"/>
        <v>1007</v>
      </c>
      <c r="AO61"/>
    </row>
    <row r="62" spans="1:41" s="1" customFormat="1" x14ac:dyDescent="0.2">
      <c r="A62" s="1">
        <v>1</v>
      </c>
      <c r="F62" s="1">
        <f t="shared" si="26"/>
        <v>815</v>
      </c>
      <c r="G62" s="1">
        <f t="shared" si="26"/>
        <v>810</v>
      </c>
      <c r="H62" s="1">
        <f t="shared" si="26"/>
        <v>4840</v>
      </c>
      <c r="I62" s="1">
        <f t="shared" si="26"/>
        <v>3476</v>
      </c>
      <c r="J62" s="1">
        <f t="shared" si="26"/>
        <v>2240</v>
      </c>
      <c r="K62" s="1">
        <f t="shared" si="26"/>
        <v>263</v>
      </c>
      <c r="T62" s="1">
        <v>1</v>
      </c>
      <c r="Y62" s="1">
        <f t="shared" ref="Y62:Y101" si="27">G62/F61</f>
        <v>2.8723404255319149</v>
      </c>
      <c r="Z62" s="1">
        <f t="shared" ref="Z62:Z101" si="28">H62/G61</f>
        <v>1.6558330482381116</v>
      </c>
      <c r="AA62" s="1">
        <f t="shared" ref="AA62:AA101" si="29">I62/H61</f>
        <v>1.387624750499002</v>
      </c>
      <c r="AB62" s="1">
        <f t="shared" ref="AB62:AB101" si="30">J62/I61</f>
        <v>1.0223642172523961</v>
      </c>
      <c r="AC62" s="1">
        <f t="shared" ref="AC62:AC101" si="31">K62/J61</f>
        <v>0.2611717974180735</v>
      </c>
      <c r="AM62" s="1">
        <f>AVERAGE(Y62:AC62)</f>
        <v>1.4398668477878998</v>
      </c>
      <c r="AO62"/>
    </row>
    <row r="63" spans="1:41" s="1" customFormat="1" x14ac:dyDescent="0.2">
      <c r="A63" s="1">
        <v>2</v>
      </c>
      <c r="F63" s="1">
        <f t="shared" si="26"/>
        <v>1221</v>
      </c>
      <c r="G63" s="1">
        <f t="shared" si="26"/>
        <v>418</v>
      </c>
      <c r="H63" s="1">
        <f t="shared" si="26"/>
        <v>1182</v>
      </c>
      <c r="I63" s="1">
        <f t="shared" si="26"/>
        <v>3971</v>
      </c>
      <c r="J63" s="1">
        <f t="shared" si="26"/>
        <v>3260</v>
      </c>
      <c r="K63" s="1">
        <f t="shared" si="26"/>
        <v>2495</v>
      </c>
      <c r="T63" s="1">
        <v>2</v>
      </c>
      <c r="Y63" s="1">
        <f t="shared" si="27"/>
        <v>0.51288343558282212</v>
      </c>
      <c r="Z63" s="1">
        <f t="shared" si="28"/>
        <v>1.4592592592592593</v>
      </c>
      <c r="AA63" s="1">
        <f t="shared" si="29"/>
        <v>0.82045454545454544</v>
      </c>
      <c r="AB63" s="1">
        <f t="shared" si="30"/>
        <v>0.93785960874568475</v>
      </c>
      <c r="AC63" s="1">
        <f t="shared" si="31"/>
        <v>1.1138392857142858</v>
      </c>
      <c r="AM63" s="1">
        <f t="shared" ref="AM63:AM100" si="32">AVERAGE(Y63:AC63)</f>
        <v>0.96885922695131943</v>
      </c>
      <c r="AO63"/>
    </row>
    <row r="64" spans="1:41" s="1" customFormat="1" x14ac:dyDescent="0.2">
      <c r="A64" s="1">
        <v>3</v>
      </c>
      <c r="F64" s="1">
        <f t="shared" si="26"/>
        <v>682</v>
      </c>
      <c r="G64" s="1">
        <f t="shared" si="26"/>
        <v>622</v>
      </c>
      <c r="H64" s="1">
        <f t="shared" si="26"/>
        <v>686</v>
      </c>
      <c r="I64" s="1">
        <f t="shared" si="26"/>
        <v>320</v>
      </c>
      <c r="J64" s="1">
        <f t="shared" si="26"/>
        <v>2913</v>
      </c>
      <c r="K64" s="1">
        <f t="shared" si="26"/>
        <v>3072</v>
      </c>
      <c r="T64" s="1">
        <v>3</v>
      </c>
      <c r="Y64" s="1">
        <f t="shared" si="27"/>
        <v>0.50941850941850941</v>
      </c>
      <c r="Z64" s="1">
        <f t="shared" si="28"/>
        <v>1.6411483253588517</v>
      </c>
      <c r="AA64" s="1">
        <f t="shared" si="29"/>
        <v>0.27072758037225042</v>
      </c>
      <c r="AB64" s="1">
        <f t="shared" si="30"/>
        <v>0.73356837068748426</v>
      </c>
      <c r="AC64" s="1">
        <f t="shared" si="31"/>
        <v>0.94233128834355828</v>
      </c>
      <c r="AM64" s="1">
        <f t="shared" si="32"/>
        <v>0.81943881483613068</v>
      </c>
      <c r="AO64"/>
    </row>
    <row r="65" spans="1:41" s="1" customFormat="1" x14ac:dyDescent="0.2">
      <c r="A65" s="1">
        <v>4</v>
      </c>
      <c r="F65" s="1">
        <f t="shared" si="26"/>
        <v>719</v>
      </c>
      <c r="G65" s="1">
        <f t="shared" si="26"/>
        <v>436</v>
      </c>
      <c r="H65" s="1">
        <f t="shared" si="26"/>
        <v>1003</v>
      </c>
      <c r="I65" s="1">
        <f t="shared" si="26"/>
        <v>-121</v>
      </c>
      <c r="J65" s="1">
        <f t="shared" si="26"/>
        <v>297</v>
      </c>
      <c r="K65" s="1">
        <f t="shared" si="26"/>
        <v>3374</v>
      </c>
      <c r="T65" s="1">
        <v>4</v>
      </c>
      <c r="Y65" s="1">
        <f t="shared" si="27"/>
        <v>0.63929618768328444</v>
      </c>
      <c r="Z65" s="1">
        <f t="shared" si="28"/>
        <v>1.612540192926045</v>
      </c>
      <c r="AA65" s="1">
        <f t="shared" si="29"/>
        <v>-0.17638483965014579</v>
      </c>
      <c r="AB65" s="1">
        <f t="shared" si="30"/>
        <v>0.92812499999999998</v>
      </c>
      <c r="AC65" s="1">
        <f t="shared" si="31"/>
        <v>1.1582560933745281</v>
      </c>
      <c r="AM65" s="1">
        <f t="shared" si="32"/>
        <v>0.83236652686674228</v>
      </c>
      <c r="AO65"/>
    </row>
    <row r="66" spans="1:41" s="1" customFormat="1" x14ac:dyDescent="0.2">
      <c r="A66" s="1">
        <v>5</v>
      </c>
      <c r="F66" s="1">
        <f t="shared" si="26"/>
        <v>722</v>
      </c>
      <c r="G66" s="1">
        <f t="shared" si="26"/>
        <v>633</v>
      </c>
      <c r="H66" s="1">
        <f t="shared" si="26"/>
        <v>834</v>
      </c>
      <c r="I66" s="1">
        <f t="shared" si="26"/>
        <v>197</v>
      </c>
      <c r="J66" s="1">
        <f t="shared" si="26"/>
        <v>-402</v>
      </c>
      <c r="K66" s="1">
        <f t="shared" si="26"/>
        <v>405</v>
      </c>
      <c r="T66" s="1">
        <v>5</v>
      </c>
      <c r="Y66" s="1">
        <f t="shared" si="27"/>
        <v>0.88038942976356049</v>
      </c>
      <c r="Z66" s="1">
        <f t="shared" si="28"/>
        <v>1.9128440366972477</v>
      </c>
      <c r="AA66" s="1">
        <f t="shared" si="29"/>
        <v>0.19641076769690927</v>
      </c>
      <c r="AB66" s="1">
        <f t="shared" si="30"/>
        <v>3.3223140495867769</v>
      </c>
      <c r="AC66" s="1">
        <f t="shared" si="31"/>
        <v>1.3636363636363635</v>
      </c>
      <c r="AM66" s="1">
        <f t="shared" si="32"/>
        <v>1.5351189294761716</v>
      </c>
      <c r="AO66"/>
    </row>
    <row r="67" spans="1:41" s="1" customFormat="1" x14ac:dyDescent="0.2">
      <c r="A67" s="1">
        <v>6</v>
      </c>
      <c r="F67" s="1">
        <f t="shared" si="26"/>
        <v>500</v>
      </c>
      <c r="G67" s="1">
        <f t="shared" si="26"/>
        <v>762</v>
      </c>
      <c r="H67" s="1">
        <f t="shared" si="26"/>
        <v>894</v>
      </c>
      <c r="I67" s="1">
        <f t="shared" si="26"/>
        <v>250</v>
      </c>
      <c r="J67" s="1">
        <f t="shared" si="26"/>
        <v>103</v>
      </c>
      <c r="K67" s="1">
        <f t="shared" si="26"/>
        <v>-96</v>
      </c>
      <c r="T67" s="1">
        <v>6</v>
      </c>
      <c r="Y67" s="1">
        <f t="shared" si="27"/>
        <v>1.0554016620498614</v>
      </c>
      <c r="Z67" s="1">
        <f t="shared" si="28"/>
        <v>1.4123222748815165</v>
      </c>
      <c r="AA67" s="1">
        <f t="shared" si="29"/>
        <v>0.29976019184652281</v>
      </c>
      <c r="AB67" s="1">
        <f t="shared" si="30"/>
        <v>0.52284263959390864</v>
      </c>
      <c r="AC67" s="1">
        <f t="shared" si="31"/>
        <v>0.23880597014925373</v>
      </c>
      <c r="AM67" s="1">
        <f t="shared" si="32"/>
        <v>0.7058265477042126</v>
      </c>
      <c r="AO67"/>
    </row>
    <row r="68" spans="1:41" s="1" customFormat="1" x14ac:dyDescent="0.2">
      <c r="A68" s="1">
        <v>7</v>
      </c>
      <c r="F68" s="1">
        <f t="shared" si="26"/>
        <v>616</v>
      </c>
      <c r="G68" s="1">
        <f t="shared" si="26"/>
        <v>453</v>
      </c>
      <c r="H68" s="1">
        <f t="shared" si="26"/>
        <v>872</v>
      </c>
      <c r="I68" s="1">
        <f t="shared" si="26"/>
        <v>594</v>
      </c>
      <c r="J68" s="1">
        <f t="shared" si="26"/>
        <v>58</v>
      </c>
      <c r="K68" s="1">
        <f t="shared" si="26"/>
        <v>105</v>
      </c>
      <c r="T68" s="1">
        <v>7</v>
      </c>
      <c r="Y68" s="1">
        <f t="shared" si="27"/>
        <v>0.90600000000000003</v>
      </c>
      <c r="Z68" s="1">
        <f t="shared" si="28"/>
        <v>1.1443569553805775</v>
      </c>
      <c r="AA68" s="1">
        <f t="shared" si="29"/>
        <v>0.66442953020134232</v>
      </c>
      <c r="AB68" s="1">
        <f t="shared" si="30"/>
        <v>0.23200000000000001</v>
      </c>
      <c r="AC68" s="1">
        <f t="shared" si="31"/>
        <v>1.0194174757281553</v>
      </c>
      <c r="AM68" s="1">
        <f t="shared" si="32"/>
        <v>0.79324079226201505</v>
      </c>
      <c r="AO68"/>
    </row>
    <row r="69" spans="1:41" s="1" customFormat="1" x14ac:dyDescent="0.2">
      <c r="A69" s="1">
        <v>8</v>
      </c>
      <c r="F69" s="1">
        <f t="shared" si="26"/>
        <v>555</v>
      </c>
      <c r="G69" s="1">
        <f t="shared" si="26"/>
        <v>510</v>
      </c>
      <c r="H69" s="1">
        <f t="shared" si="26"/>
        <v>581</v>
      </c>
      <c r="I69" s="1">
        <f t="shared" si="26"/>
        <v>635</v>
      </c>
      <c r="J69" s="1">
        <f t="shared" si="26"/>
        <v>594</v>
      </c>
      <c r="K69" s="1">
        <f t="shared" si="26"/>
        <v>210</v>
      </c>
      <c r="T69" s="1">
        <v>8</v>
      </c>
      <c r="Y69" s="1">
        <f t="shared" si="27"/>
        <v>0.82792207792207795</v>
      </c>
      <c r="Z69" s="1">
        <f t="shared" si="28"/>
        <v>1.2825607064017661</v>
      </c>
      <c r="AA69" s="1">
        <f t="shared" si="29"/>
        <v>0.72821100917431192</v>
      </c>
      <c r="AB69" s="1">
        <f t="shared" si="30"/>
        <v>1</v>
      </c>
      <c r="AC69" s="1">
        <f t="shared" si="31"/>
        <v>3.6206896551724137</v>
      </c>
      <c r="AM69" s="1">
        <f t="shared" si="32"/>
        <v>1.491876689734114</v>
      </c>
      <c r="AO69"/>
    </row>
    <row r="70" spans="1:41" s="1" customFormat="1" x14ac:dyDescent="0.2">
      <c r="A70" s="1">
        <v>9</v>
      </c>
      <c r="F70" s="1">
        <f t="shared" si="26"/>
        <v>426</v>
      </c>
      <c r="G70" s="1">
        <f t="shared" si="26"/>
        <v>460</v>
      </c>
      <c r="H70" s="1">
        <f t="shared" si="26"/>
        <v>578</v>
      </c>
      <c r="I70" s="1">
        <f t="shared" si="26"/>
        <v>387</v>
      </c>
      <c r="J70" s="1">
        <f t="shared" si="26"/>
        <v>516</v>
      </c>
      <c r="K70" s="1">
        <f t="shared" si="26"/>
        <v>591</v>
      </c>
      <c r="T70" s="1">
        <v>9</v>
      </c>
      <c r="Y70" s="1">
        <f t="shared" si="27"/>
        <v>0.8288288288288288</v>
      </c>
      <c r="Z70" s="1">
        <f t="shared" si="28"/>
        <v>1.1333333333333333</v>
      </c>
      <c r="AA70" s="1">
        <f t="shared" si="29"/>
        <v>0.66609294320137691</v>
      </c>
      <c r="AB70" s="1">
        <f t="shared" si="30"/>
        <v>0.81259842519685044</v>
      </c>
      <c r="AC70" s="1">
        <f t="shared" si="31"/>
        <v>0.99494949494949492</v>
      </c>
      <c r="AM70" s="1">
        <f t="shared" si="32"/>
        <v>0.88716060510197692</v>
      </c>
      <c r="AO70"/>
    </row>
    <row r="71" spans="1:41" s="1" customFormat="1" x14ac:dyDescent="0.2">
      <c r="A71" s="1">
        <v>10</v>
      </c>
      <c r="F71" s="1">
        <f t="shared" ref="F71:K80" si="33">F14-F128</f>
        <v>517</v>
      </c>
      <c r="G71" s="1">
        <f t="shared" si="33"/>
        <v>378</v>
      </c>
      <c r="H71" s="1">
        <f t="shared" si="33"/>
        <v>498</v>
      </c>
      <c r="I71" s="1">
        <f t="shared" si="33"/>
        <v>409</v>
      </c>
      <c r="J71" s="1">
        <f t="shared" si="33"/>
        <v>385</v>
      </c>
      <c r="K71" s="1">
        <f t="shared" si="33"/>
        <v>568</v>
      </c>
      <c r="T71" s="1">
        <v>10</v>
      </c>
      <c r="Y71" s="1">
        <f t="shared" si="27"/>
        <v>0.88732394366197187</v>
      </c>
      <c r="Z71" s="1">
        <f t="shared" si="28"/>
        <v>1.0826086956521739</v>
      </c>
      <c r="AA71" s="1">
        <f t="shared" si="29"/>
        <v>0.70761245674740481</v>
      </c>
      <c r="AB71" s="1">
        <f t="shared" si="30"/>
        <v>0.9948320413436692</v>
      </c>
      <c r="AC71" s="1">
        <f t="shared" si="31"/>
        <v>1.1007751937984496</v>
      </c>
      <c r="AM71" s="1">
        <f t="shared" si="32"/>
        <v>0.95463046624073389</v>
      </c>
      <c r="AO71"/>
    </row>
    <row r="72" spans="1:41" s="1" customFormat="1" x14ac:dyDescent="0.2">
      <c r="A72" s="1">
        <v>11</v>
      </c>
      <c r="F72" s="1">
        <f t="shared" si="33"/>
        <v>413</v>
      </c>
      <c r="G72" s="1">
        <f t="shared" si="33"/>
        <v>400</v>
      </c>
      <c r="H72" s="1">
        <f t="shared" si="33"/>
        <v>394</v>
      </c>
      <c r="I72" s="1">
        <f t="shared" si="33"/>
        <v>367</v>
      </c>
      <c r="J72" s="1">
        <f t="shared" si="33"/>
        <v>307</v>
      </c>
      <c r="K72" s="1">
        <f t="shared" si="33"/>
        <v>409</v>
      </c>
      <c r="T72" s="1">
        <v>11</v>
      </c>
      <c r="Y72" s="1">
        <f t="shared" si="27"/>
        <v>0.77369439071566726</v>
      </c>
      <c r="Z72" s="1">
        <f t="shared" si="28"/>
        <v>1.0423280423280423</v>
      </c>
      <c r="AA72" s="1">
        <f t="shared" si="29"/>
        <v>0.73694779116465858</v>
      </c>
      <c r="AB72" s="1">
        <f t="shared" si="30"/>
        <v>0.75061124694376524</v>
      </c>
      <c r="AC72" s="1">
        <f t="shared" si="31"/>
        <v>1.0623376623376624</v>
      </c>
      <c r="AM72" s="1">
        <f t="shared" si="32"/>
        <v>0.87318382669795902</v>
      </c>
      <c r="AO72"/>
    </row>
    <row r="73" spans="1:41" s="1" customFormat="1" x14ac:dyDescent="0.2">
      <c r="A73" s="1">
        <v>12</v>
      </c>
      <c r="F73" s="1">
        <f t="shared" si="33"/>
        <v>620</v>
      </c>
      <c r="G73" s="1">
        <f t="shared" si="33"/>
        <v>348</v>
      </c>
      <c r="H73" s="1">
        <f t="shared" si="33"/>
        <v>407</v>
      </c>
      <c r="I73" s="1">
        <f t="shared" si="33"/>
        <v>267</v>
      </c>
      <c r="J73" s="1">
        <f t="shared" si="33"/>
        <v>335</v>
      </c>
      <c r="K73" s="1">
        <f t="shared" si="33"/>
        <v>347</v>
      </c>
      <c r="T73" s="1">
        <v>12</v>
      </c>
      <c r="Y73" s="1">
        <f t="shared" si="27"/>
        <v>0.84261501210653755</v>
      </c>
      <c r="Z73" s="1">
        <f t="shared" si="28"/>
        <v>1.0175000000000001</v>
      </c>
      <c r="AA73" s="1">
        <f t="shared" si="29"/>
        <v>0.67766497461928932</v>
      </c>
      <c r="AB73" s="1">
        <f t="shared" si="30"/>
        <v>0.91280653950953683</v>
      </c>
      <c r="AC73" s="1">
        <f t="shared" si="31"/>
        <v>1.1302931596091206</v>
      </c>
      <c r="AM73" s="1">
        <f t="shared" si="32"/>
        <v>0.91617593716889689</v>
      </c>
      <c r="AO73"/>
    </row>
    <row r="74" spans="1:41" s="1" customFormat="1" x14ac:dyDescent="0.2">
      <c r="A74" s="1">
        <v>13</v>
      </c>
      <c r="F74" s="1">
        <f t="shared" si="33"/>
        <v>598</v>
      </c>
      <c r="G74" s="1">
        <f t="shared" si="33"/>
        <v>461</v>
      </c>
      <c r="H74" s="1">
        <f t="shared" si="33"/>
        <v>354</v>
      </c>
      <c r="I74" s="1">
        <f t="shared" si="33"/>
        <v>301</v>
      </c>
      <c r="J74" s="1">
        <f t="shared" si="33"/>
        <v>205</v>
      </c>
      <c r="K74" s="1">
        <f t="shared" si="33"/>
        <v>331</v>
      </c>
      <c r="T74" s="1">
        <v>13</v>
      </c>
      <c r="Y74" s="1">
        <f t="shared" si="27"/>
        <v>0.74354838709677418</v>
      </c>
      <c r="Z74" s="1">
        <f t="shared" si="28"/>
        <v>1.0172413793103448</v>
      </c>
      <c r="AA74" s="1">
        <f t="shared" si="29"/>
        <v>0.73955773955773951</v>
      </c>
      <c r="AB74" s="1">
        <f t="shared" si="30"/>
        <v>0.76779026217228463</v>
      </c>
      <c r="AC74" s="1">
        <f t="shared" si="31"/>
        <v>0.9880597014925373</v>
      </c>
      <c r="AM74" s="1">
        <f t="shared" si="32"/>
        <v>0.85123949392593601</v>
      </c>
      <c r="AO74"/>
    </row>
    <row r="75" spans="1:41" s="1" customFormat="1" x14ac:dyDescent="0.2">
      <c r="A75" s="1">
        <v>14</v>
      </c>
      <c r="F75" s="1">
        <f t="shared" si="33"/>
        <v>391</v>
      </c>
      <c r="G75" s="1">
        <f t="shared" si="33"/>
        <v>447</v>
      </c>
      <c r="H75" s="1">
        <f t="shared" si="33"/>
        <v>479</v>
      </c>
      <c r="I75" s="1">
        <f t="shared" si="33"/>
        <v>239</v>
      </c>
      <c r="J75" s="1">
        <f t="shared" si="33"/>
        <v>268</v>
      </c>
      <c r="K75" s="1">
        <f t="shared" si="33"/>
        <v>217</v>
      </c>
      <c r="T75" s="1">
        <v>14</v>
      </c>
      <c r="Y75" s="1">
        <f t="shared" si="27"/>
        <v>0.74749163879598657</v>
      </c>
      <c r="Z75" s="1">
        <f t="shared" si="28"/>
        <v>1.0390455531453362</v>
      </c>
      <c r="AA75" s="1">
        <f t="shared" si="29"/>
        <v>0.67514124293785316</v>
      </c>
      <c r="AB75" s="1">
        <f t="shared" si="30"/>
        <v>0.89036544850498334</v>
      </c>
      <c r="AC75" s="1">
        <f t="shared" si="31"/>
        <v>1.0585365853658537</v>
      </c>
      <c r="AM75" s="1">
        <f t="shared" si="32"/>
        <v>0.88211609375000266</v>
      </c>
      <c r="AO75"/>
    </row>
    <row r="76" spans="1:41" s="1" customFormat="1" x14ac:dyDescent="0.2">
      <c r="A76" s="1">
        <v>15</v>
      </c>
      <c r="F76" s="1">
        <f t="shared" si="33"/>
        <v>565</v>
      </c>
      <c r="G76" s="1">
        <f t="shared" si="33"/>
        <v>292</v>
      </c>
      <c r="H76" s="1">
        <f t="shared" si="33"/>
        <v>445</v>
      </c>
      <c r="I76" s="1">
        <f t="shared" si="33"/>
        <v>316</v>
      </c>
      <c r="J76" s="1">
        <f t="shared" si="33"/>
        <v>181</v>
      </c>
      <c r="K76" s="1">
        <f t="shared" si="33"/>
        <v>261</v>
      </c>
      <c r="T76" s="1">
        <v>15</v>
      </c>
      <c r="Y76" s="1">
        <f t="shared" si="27"/>
        <v>0.74680306905370841</v>
      </c>
      <c r="Z76" s="1">
        <f t="shared" si="28"/>
        <v>0.99552572706935127</v>
      </c>
      <c r="AA76" s="1">
        <f t="shared" si="29"/>
        <v>0.65970772442588721</v>
      </c>
      <c r="AB76" s="1">
        <f t="shared" si="30"/>
        <v>0.75732217573221761</v>
      </c>
      <c r="AC76" s="1">
        <f t="shared" si="31"/>
        <v>0.97388059701492535</v>
      </c>
      <c r="AM76" s="1">
        <f t="shared" si="32"/>
        <v>0.82664785865921786</v>
      </c>
      <c r="AO76"/>
    </row>
    <row r="77" spans="1:41" s="1" customFormat="1" x14ac:dyDescent="0.2">
      <c r="A77" s="1">
        <v>16</v>
      </c>
      <c r="F77" s="1">
        <f t="shared" si="33"/>
        <v>658</v>
      </c>
      <c r="G77" s="1">
        <f t="shared" si="33"/>
        <v>457</v>
      </c>
      <c r="H77" s="1">
        <f t="shared" si="33"/>
        <v>346</v>
      </c>
      <c r="I77" s="1">
        <f t="shared" si="33"/>
        <v>271</v>
      </c>
      <c r="J77" s="1">
        <f t="shared" si="33"/>
        <v>243</v>
      </c>
      <c r="K77" s="1">
        <f t="shared" si="33"/>
        <v>192</v>
      </c>
      <c r="T77" s="1">
        <v>16</v>
      </c>
      <c r="Y77" s="1">
        <f t="shared" si="27"/>
        <v>0.80884955752212384</v>
      </c>
      <c r="Z77" s="1">
        <f t="shared" si="28"/>
        <v>1.1849315068493151</v>
      </c>
      <c r="AA77" s="1">
        <f t="shared" si="29"/>
        <v>0.60898876404494384</v>
      </c>
      <c r="AB77" s="1">
        <f t="shared" si="30"/>
        <v>0.76898734177215189</v>
      </c>
      <c r="AC77" s="1">
        <f t="shared" si="31"/>
        <v>1.0607734806629834</v>
      </c>
      <c r="AM77" s="1">
        <f t="shared" si="32"/>
        <v>0.88650613017030366</v>
      </c>
      <c r="AO77"/>
    </row>
    <row r="78" spans="1:41" s="1" customFormat="1" x14ac:dyDescent="0.2">
      <c r="A78" s="1">
        <v>17</v>
      </c>
      <c r="F78" s="1">
        <f t="shared" si="33"/>
        <v>306</v>
      </c>
      <c r="G78" s="1">
        <f t="shared" si="33"/>
        <v>418</v>
      </c>
      <c r="H78" s="1">
        <f t="shared" si="33"/>
        <v>523</v>
      </c>
      <c r="I78" s="1">
        <f t="shared" si="33"/>
        <v>144</v>
      </c>
      <c r="J78" s="1">
        <f t="shared" si="33"/>
        <v>205</v>
      </c>
      <c r="K78" s="1">
        <f t="shared" si="33"/>
        <v>253</v>
      </c>
      <c r="T78" s="1">
        <v>17</v>
      </c>
      <c r="Y78" s="1">
        <f t="shared" si="27"/>
        <v>0.63525835866261393</v>
      </c>
      <c r="Z78" s="1">
        <f t="shared" si="28"/>
        <v>1.1444201312910285</v>
      </c>
      <c r="AA78" s="1">
        <f t="shared" si="29"/>
        <v>0.41618497109826591</v>
      </c>
      <c r="AB78" s="1">
        <f t="shared" si="30"/>
        <v>0.75645756457564572</v>
      </c>
      <c r="AC78" s="1">
        <f t="shared" si="31"/>
        <v>1.0411522633744856</v>
      </c>
      <c r="AM78" s="1">
        <f t="shared" si="32"/>
        <v>0.79869465780040794</v>
      </c>
      <c r="AO78"/>
    </row>
    <row r="79" spans="1:41" s="1" customFormat="1" x14ac:dyDescent="0.2">
      <c r="A79" s="1">
        <v>18</v>
      </c>
      <c r="F79" s="1">
        <f t="shared" si="33"/>
        <v>328</v>
      </c>
      <c r="G79" s="1">
        <f t="shared" si="33"/>
        <v>76</v>
      </c>
      <c r="H79" s="1">
        <f t="shared" si="33"/>
        <v>595</v>
      </c>
      <c r="I79" s="1">
        <f t="shared" si="33"/>
        <v>266</v>
      </c>
      <c r="J79" s="1">
        <f t="shared" si="33"/>
        <v>95</v>
      </c>
      <c r="K79" s="1">
        <f t="shared" si="33"/>
        <v>218</v>
      </c>
      <c r="T79" s="1">
        <v>18</v>
      </c>
      <c r="Y79" s="1">
        <f t="shared" si="27"/>
        <v>0.24836601307189543</v>
      </c>
      <c r="Z79" s="1">
        <f t="shared" si="28"/>
        <v>1.4234449760765551</v>
      </c>
      <c r="AA79" s="1">
        <f t="shared" si="29"/>
        <v>0.50860420650095606</v>
      </c>
      <c r="AB79" s="1">
        <f t="shared" si="30"/>
        <v>0.65972222222222221</v>
      </c>
      <c r="AC79" s="1">
        <f t="shared" si="31"/>
        <v>1.0634146341463415</v>
      </c>
      <c r="AM79" s="1">
        <f t="shared" si="32"/>
        <v>0.78071041040359401</v>
      </c>
      <c r="AO79"/>
    </row>
    <row r="80" spans="1:41" s="1" customFormat="1" x14ac:dyDescent="0.2">
      <c r="A80" s="1">
        <v>19</v>
      </c>
      <c r="F80" s="1">
        <f t="shared" si="33"/>
        <v>958</v>
      </c>
      <c r="G80" s="1">
        <f t="shared" si="33"/>
        <v>148</v>
      </c>
      <c r="H80" s="1">
        <f t="shared" si="33"/>
        <v>427</v>
      </c>
      <c r="I80" s="1">
        <f t="shared" si="33"/>
        <v>187</v>
      </c>
      <c r="J80" s="1">
        <f t="shared" si="33"/>
        <v>187</v>
      </c>
      <c r="K80" s="1">
        <f t="shared" si="33"/>
        <v>89</v>
      </c>
      <c r="T80" s="1">
        <v>19</v>
      </c>
      <c r="Y80" s="1">
        <f t="shared" si="27"/>
        <v>0.45121951219512196</v>
      </c>
      <c r="Z80" s="1">
        <f t="shared" si="28"/>
        <v>5.6184210526315788</v>
      </c>
      <c r="AA80" s="1">
        <f t="shared" si="29"/>
        <v>0.31428571428571428</v>
      </c>
      <c r="AB80" s="1">
        <f t="shared" si="30"/>
        <v>0.70300751879699253</v>
      </c>
      <c r="AC80" s="1">
        <f t="shared" si="31"/>
        <v>0.93684210526315792</v>
      </c>
      <c r="AM80" s="1">
        <f t="shared" si="32"/>
        <v>1.6047551806345131</v>
      </c>
      <c r="AO80"/>
    </row>
    <row r="81" spans="1:41" s="1" customFormat="1" x14ac:dyDescent="0.2">
      <c r="A81" s="1">
        <v>20</v>
      </c>
      <c r="F81" s="1">
        <f t="shared" ref="F81:K90" si="34">F24-F138</f>
        <v>507</v>
      </c>
      <c r="G81" s="1">
        <f t="shared" si="34"/>
        <v>806</v>
      </c>
      <c r="H81" s="1">
        <f t="shared" si="34"/>
        <v>389</v>
      </c>
      <c r="I81" s="1">
        <f t="shared" si="34"/>
        <v>-78</v>
      </c>
      <c r="J81" s="1">
        <f t="shared" si="34"/>
        <v>129</v>
      </c>
      <c r="K81" s="1">
        <f t="shared" si="34"/>
        <v>188</v>
      </c>
      <c r="T81" s="1">
        <v>20</v>
      </c>
      <c r="Y81" s="1">
        <f t="shared" si="27"/>
        <v>0.84133611691022969</v>
      </c>
      <c r="Z81" s="1">
        <f t="shared" si="28"/>
        <v>2.6283783783783785</v>
      </c>
      <c r="AA81" s="1">
        <f t="shared" si="29"/>
        <v>-0.18266978922716628</v>
      </c>
      <c r="AB81" s="1">
        <f t="shared" si="30"/>
        <v>0.68983957219251335</v>
      </c>
      <c r="AC81" s="1">
        <f t="shared" si="31"/>
        <v>1.0053475935828877</v>
      </c>
      <c r="AM81" s="1">
        <f t="shared" si="32"/>
        <v>0.9964463743673686</v>
      </c>
      <c r="AO81"/>
    </row>
    <row r="82" spans="1:41" s="1" customFormat="1" x14ac:dyDescent="0.2">
      <c r="A82" s="1">
        <v>21</v>
      </c>
      <c r="F82" s="1">
        <f t="shared" si="34"/>
        <v>317</v>
      </c>
      <c r="G82" s="1">
        <f t="shared" si="34"/>
        <v>382</v>
      </c>
      <c r="H82" s="1">
        <f t="shared" si="34"/>
        <v>769</v>
      </c>
      <c r="I82" s="1">
        <f t="shared" si="34"/>
        <v>-45</v>
      </c>
      <c r="J82" s="1">
        <f t="shared" si="34"/>
        <v>-254</v>
      </c>
      <c r="K82" s="1">
        <f t="shared" si="34"/>
        <v>112</v>
      </c>
      <c r="T82" s="1">
        <v>21</v>
      </c>
      <c r="Y82" s="1">
        <f t="shared" si="27"/>
        <v>0.75345167652859957</v>
      </c>
      <c r="Z82" s="1">
        <f t="shared" si="28"/>
        <v>0.95409429280397018</v>
      </c>
      <c r="AA82" s="1">
        <f t="shared" si="29"/>
        <v>-0.11568123393316196</v>
      </c>
      <c r="AB82" s="1">
        <f t="shared" si="30"/>
        <v>3.2564102564102564</v>
      </c>
      <c r="AC82" s="1">
        <f t="shared" si="31"/>
        <v>0.86821705426356588</v>
      </c>
      <c r="AM82" s="1">
        <f t="shared" si="32"/>
        <v>1.1432984092146461</v>
      </c>
      <c r="AO82"/>
    </row>
    <row r="83" spans="1:41" s="1" customFormat="1" x14ac:dyDescent="0.2">
      <c r="A83" s="1">
        <v>22</v>
      </c>
      <c r="F83" s="1">
        <f t="shared" si="34"/>
        <v>508</v>
      </c>
      <c r="G83" s="1">
        <f t="shared" si="34"/>
        <v>240</v>
      </c>
      <c r="H83" s="1">
        <f t="shared" si="34"/>
        <v>394</v>
      </c>
      <c r="I83" s="1">
        <f t="shared" si="34"/>
        <v>561</v>
      </c>
      <c r="J83" s="1">
        <f t="shared" si="34"/>
        <v>-124</v>
      </c>
      <c r="K83" s="1">
        <f t="shared" si="34"/>
        <v>-199</v>
      </c>
      <c r="T83" s="1">
        <v>22</v>
      </c>
      <c r="Y83" s="1">
        <f t="shared" si="27"/>
        <v>0.75709779179810721</v>
      </c>
      <c r="Z83" s="1">
        <f t="shared" si="28"/>
        <v>1.0314136125654449</v>
      </c>
      <c r="AA83" s="1">
        <f t="shared" si="29"/>
        <v>0.72951885565669705</v>
      </c>
      <c r="AB83" s="1">
        <f t="shared" si="30"/>
        <v>2.7555555555555555</v>
      </c>
      <c r="AC83" s="1">
        <f t="shared" si="31"/>
        <v>0.78346456692913391</v>
      </c>
      <c r="AM83" s="1">
        <f t="shared" si="32"/>
        <v>1.2114100765009879</v>
      </c>
      <c r="AO83"/>
    </row>
    <row r="84" spans="1:41" s="1" customFormat="1" x14ac:dyDescent="0.2">
      <c r="A84" s="1">
        <v>23</v>
      </c>
      <c r="F84" s="1">
        <f t="shared" si="34"/>
        <v>286</v>
      </c>
      <c r="G84" s="1">
        <f t="shared" si="34"/>
        <v>370</v>
      </c>
      <c r="H84" s="1">
        <f t="shared" si="34"/>
        <v>271</v>
      </c>
      <c r="I84" s="1">
        <f t="shared" si="34"/>
        <v>213</v>
      </c>
      <c r="J84" s="1">
        <f t="shared" si="34"/>
        <v>475</v>
      </c>
      <c r="K84" s="1">
        <f t="shared" si="34"/>
        <v>-147</v>
      </c>
      <c r="T84" s="1">
        <v>23</v>
      </c>
      <c r="Y84" s="1">
        <f t="shared" si="27"/>
        <v>0.72834645669291342</v>
      </c>
      <c r="Z84" s="1">
        <f t="shared" si="28"/>
        <v>1.1291666666666667</v>
      </c>
      <c r="AA84" s="1">
        <f t="shared" si="29"/>
        <v>0.54060913705583757</v>
      </c>
      <c r="AB84" s="1">
        <f t="shared" si="30"/>
        <v>0.84670231729055256</v>
      </c>
      <c r="AC84" s="1">
        <f t="shared" si="31"/>
        <v>1.185483870967742</v>
      </c>
      <c r="AM84" s="1">
        <f t="shared" si="32"/>
        <v>0.88606168973474231</v>
      </c>
      <c r="AO84"/>
    </row>
    <row r="85" spans="1:41" s="1" customFormat="1" x14ac:dyDescent="0.2">
      <c r="A85" s="1">
        <v>24</v>
      </c>
      <c r="F85" s="1">
        <f t="shared" si="34"/>
        <v>220</v>
      </c>
      <c r="G85" s="1">
        <f t="shared" si="34"/>
        <v>219</v>
      </c>
      <c r="H85" s="1">
        <f t="shared" si="34"/>
        <v>392</v>
      </c>
      <c r="I85" s="1">
        <f t="shared" si="34"/>
        <v>159</v>
      </c>
      <c r="J85" s="1">
        <f t="shared" si="34"/>
        <v>151</v>
      </c>
      <c r="K85" s="1">
        <f t="shared" si="34"/>
        <v>458</v>
      </c>
      <c r="T85" s="1">
        <v>24</v>
      </c>
      <c r="Y85" s="1">
        <f t="shared" si="27"/>
        <v>0.76573426573426573</v>
      </c>
      <c r="Z85" s="1">
        <f t="shared" si="28"/>
        <v>1.0594594594594595</v>
      </c>
      <c r="AA85" s="1">
        <f t="shared" si="29"/>
        <v>0.58671586715867163</v>
      </c>
      <c r="AB85" s="1">
        <f t="shared" si="30"/>
        <v>0.70892018779342725</v>
      </c>
      <c r="AC85" s="1">
        <f t="shared" si="31"/>
        <v>0.96421052631578952</v>
      </c>
      <c r="AM85" s="1">
        <f t="shared" si="32"/>
        <v>0.81700806129232273</v>
      </c>
      <c r="AO85"/>
    </row>
    <row r="86" spans="1:41" s="1" customFormat="1" x14ac:dyDescent="0.2">
      <c r="A86" s="1">
        <v>25</v>
      </c>
      <c r="F86" s="1">
        <f t="shared" si="34"/>
        <v>248</v>
      </c>
      <c r="G86" s="1">
        <f t="shared" si="34"/>
        <v>183</v>
      </c>
      <c r="H86" s="1">
        <f t="shared" si="34"/>
        <v>227</v>
      </c>
      <c r="I86" s="1">
        <f t="shared" si="34"/>
        <v>277</v>
      </c>
      <c r="J86" s="1">
        <f t="shared" si="34"/>
        <v>102</v>
      </c>
      <c r="K86" s="1">
        <f t="shared" si="34"/>
        <v>128</v>
      </c>
      <c r="T86" s="1">
        <v>25</v>
      </c>
      <c r="Y86" s="1">
        <f t="shared" si="27"/>
        <v>0.83181818181818179</v>
      </c>
      <c r="Z86" s="1">
        <f t="shared" si="28"/>
        <v>1.0365296803652968</v>
      </c>
      <c r="AA86" s="1">
        <f t="shared" si="29"/>
        <v>0.70663265306122447</v>
      </c>
      <c r="AB86" s="1">
        <f t="shared" si="30"/>
        <v>0.64150943396226412</v>
      </c>
      <c r="AC86" s="1">
        <f t="shared" si="31"/>
        <v>0.84768211920529801</v>
      </c>
      <c r="AM86" s="1">
        <f t="shared" si="32"/>
        <v>0.81283441368245302</v>
      </c>
      <c r="AO86"/>
    </row>
    <row r="87" spans="1:41" s="1" customFormat="1" x14ac:dyDescent="0.2">
      <c r="A87" s="1">
        <v>26</v>
      </c>
      <c r="F87" s="1">
        <f t="shared" si="34"/>
        <v>170</v>
      </c>
      <c r="G87" s="1">
        <f t="shared" si="34"/>
        <v>192</v>
      </c>
      <c r="H87" s="1">
        <f t="shared" si="34"/>
        <v>222</v>
      </c>
      <c r="I87" s="1">
        <f t="shared" si="34"/>
        <v>137</v>
      </c>
      <c r="J87" s="1">
        <f t="shared" si="34"/>
        <v>247</v>
      </c>
      <c r="K87" s="1">
        <f t="shared" si="34"/>
        <v>102</v>
      </c>
      <c r="T87" s="1">
        <v>26</v>
      </c>
      <c r="Y87" s="1">
        <f t="shared" si="27"/>
        <v>0.77419354838709675</v>
      </c>
      <c r="Z87" s="1">
        <f t="shared" si="28"/>
        <v>1.2131147540983607</v>
      </c>
      <c r="AA87" s="1">
        <f t="shared" si="29"/>
        <v>0.6035242290748899</v>
      </c>
      <c r="AB87" s="1">
        <f t="shared" si="30"/>
        <v>0.89169675090252709</v>
      </c>
      <c r="AC87" s="1">
        <f t="shared" si="31"/>
        <v>1</v>
      </c>
      <c r="AM87" s="1">
        <f t="shared" si="32"/>
        <v>0.89650585649257497</v>
      </c>
      <c r="AO87"/>
    </row>
    <row r="88" spans="1:41" s="1" customFormat="1" x14ac:dyDescent="0.2">
      <c r="A88" s="1">
        <v>27</v>
      </c>
      <c r="F88" s="1">
        <f t="shared" si="34"/>
        <v>156</v>
      </c>
      <c r="G88" s="1">
        <f t="shared" si="34"/>
        <v>134</v>
      </c>
      <c r="H88" s="1">
        <f t="shared" si="34"/>
        <v>216</v>
      </c>
      <c r="I88" s="1">
        <f t="shared" si="34"/>
        <v>116</v>
      </c>
      <c r="J88" s="1">
        <f t="shared" si="34"/>
        <v>94</v>
      </c>
      <c r="K88" s="1">
        <f t="shared" si="34"/>
        <v>230</v>
      </c>
      <c r="T88" s="1">
        <v>27</v>
      </c>
      <c r="Y88" s="1">
        <f t="shared" si="27"/>
        <v>0.78823529411764703</v>
      </c>
      <c r="Z88" s="1">
        <f t="shared" si="28"/>
        <v>1.125</v>
      </c>
      <c r="AA88" s="1">
        <f t="shared" si="29"/>
        <v>0.52252252252252251</v>
      </c>
      <c r="AB88" s="1">
        <f t="shared" si="30"/>
        <v>0.68613138686131392</v>
      </c>
      <c r="AC88" s="1">
        <f t="shared" si="31"/>
        <v>0.93117408906882593</v>
      </c>
      <c r="AM88" s="1">
        <f t="shared" si="32"/>
        <v>0.81061265851406183</v>
      </c>
      <c r="AO88"/>
    </row>
    <row r="89" spans="1:41" s="1" customFormat="1" x14ac:dyDescent="0.2">
      <c r="A89" s="1">
        <v>28</v>
      </c>
      <c r="F89" s="1">
        <f t="shared" si="34"/>
        <v>132</v>
      </c>
      <c r="G89" s="1">
        <f t="shared" si="34"/>
        <v>128</v>
      </c>
      <c r="H89" s="1">
        <f t="shared" si="34"/>
        <v>155</v>
      </c>
      <c r="I89" s="1">
        <f t="shared" si="34"/>
        <v>136</v>
      </c>
      <c r="J89" s="1">
        <f t="shared" si="34"/>
        <v>100</v>
      </c>
      <c r="K89" s="1">
        <f t="shared" si="34"/>
        <v>90</v>
      </c>
      <c r="T89" s="1">
        <v>28</v>
      </c>
      <c r="Y89" s="1">
        <f t="shared" si="27"/>
        <v>0.82051282051282048</v>
      </c>
      <c r="Z89" s="1">
        <f t="shared" si="28"/>
        <v>1.1567164179104477</v>
      </c>
      <c r="AA89" s="1">
        <f t="shared" si="29"/>
        <v>0.62962962962962965</v>
      </c>
      <c r="AB89" s="1">
        <f t="shared" si="30"/>
        <v>0.86206896551724133</v>
      </c>
      <c r="AC89" s="1">
        <f t="shared" si="31"/>
        <v>0.95744680851063835</v>
      </c>
      <c r="AM89" s="1">
        <f t="shared" si="32"/>
        <v>0.8852749284161554</v>
      </c>
      <c r="AO89"/>
    </row>
    <row r="90" spans="1:41" s="1" customFormat="1" x14ac:dyDescent="0.2">
      <c r="A90" s="1">
        <v>29</v>
      </c>
      <c r="F90" s="1">
        <f t="shared" si="34"/>
        <v>77</v>
      </c>
      <c r="G90" s="1">
        <f t="shared" si="34"/>
        <v>102</v>
      </c>
      <c r="H90" s="1">
        <f t="shared" si="34"/>
        <v>115</v>
      </c>
      <c r="I90" s="1">
        <f t="shared" si="34"/>
        <v>104</v>
      </c>
      <c r="J90" s="1">
        <f t="shared" si="34"/>
        <v>91</v>
      </c>
      <c r="K90" s="1">
        <f t="shared" si="34"/>
        <v>116</v>
      </c>
      <c r="T90" s="1">
        <v>29</v>
      </c>
      <c r="Y90" s="1">
        <f t="shared" si="27"/>
        <v>0.77272727272727271</v>
      </c>
      <c r="Z90" s="1">
        <f t="shared" si="28"/>
        <v>0.8984375</v>
      </c>
      <c r="AA90" s="1">
        <f t="shared" si="29"/>
        <v>0.67096774193548392</v>
      </c>
      <c r="AB90" s="1">
        <f t="shared" si="30"/>
        <v>0.66911764705882348</v>
      </c>
      <c r="AC90" s="1">
        <f t="shared" si="31"/>
        <v>1.1599999999999999</v>
      </c>
      <c r="AM90" s="1">
        <f t="shared" si="32"/>
        <v>0.83425003234431594</v>
      </c>
      <c r="AO90"/>
    </row>
    <row r="91" spans="1:41" s="1" customFormat="1" x14ac:dyDescent="0.2">
      <c r="A91" s="1">
        <v>30</v>
      </c>
      <c r="F91" s="1">
        <f t="shared" ref="F91:K100" si="35">F34-F148</f>
        <v>259</v>
      </c>
      <c r="G91" s="1">
        <f t="shared" si="35"/>
        <v>65</v>
      </c>
      <c r="H91" s="1">
        <f t="shared" si="35"/>
        <v>106</v>
      </c>
      <c r="I91" s="1">
        <f t="shared" si="35"/>
        <v>85</v>
      </c>
      <c r="J91" s="1">
        <f t="shared" si="35"/>
        <v>71</v>
      </c>
      <c r="K91" s="1">
        <f t="shared" si="35"/>
        <v>94</v>
      </c>
      <c r="T91" s="1">
        <v>30</v>
      </c>
      <c r="Y91" s="1">
        <f t="shared" si="27"/>
        <v>0.8441558441558441</v>
      </c>
      <c r="Z91" s="1">
        <f t="shared" si="28"/>
        <v>1.0392156862745099</v>
      </c>
      <c r="AA91" s="1">
        <f t="shared" si="29"/>
        <v>0.73913043478260865</v>
      </c>
      <c r="AB91" s="1">
        <f t="shared" si="30"/>
        <v>0.68269230769230771</v>
      </c>
      <c r="AC91" s="1">
        <f t="shared" si="31"/>
        <v>1.0329670329670331</v>
      </c>
      <c r="AM91" s="1">
        <f t="shared" si="32"/>
        <v>0.86763226117446057</v>
      </c>
      <c r="AO91"/>
    </row>
    <row r="92" spans="1:41" s="1" customFormat="1" x14ac:dyDescent="0.2">
      <c r="A92" s="1">
        <v>31</v>
      </c>
      <c r="F92" s="1">
        <f t="shared" si="35"/>
        <v>164</v>
      </c>
      <c r="G92" s="1">
        <f t="shared" si="35"/>
        <v>206</v>
      </c>
      <c r="H92" s="1">
        <f t="shared" si="35"/>
        <v>76</v>
      </c>
      <c r="I92" s="1">
        <f t="shared" si="35"/>
        <v>72</v>
      </c>
      <c r="J92" s="1">
        <f t="shared" si="35"/>
        <v>78</v>
      </c>
      <c r="K92" s="1">
        <f t="shared" si="35"/>
        <v>77</v>
      </c>
      <c r="T92" s="1">
        <v>31</v>
      </c>
      <c r="Y92" s="1">
        <f t="shared" si="27"/>
        <v>0.79536679536679533</v>
      </c>
      <c r="Z92" s="1">
        <f t="shared" si="28"/>
        <v>1.1692307692307693</v>
      </c>
      <c r="AA92" s="1">
        <f t="shared" si="29"/>
        <v>0.67924528301886788</v>
      </c>
      <c r="AB92" s="1">
        <f t="shared" si="30"/>
        <v>0.91764705882352937</v>
      </c>
      <c r="AC92" s="1">
        <f t="shared" si="31"/>
        <v>1.0845070422535212</v>
      </c>
      <c r="AM92" s="1">
        <f t="shared" si="32"/>
        <v>0.92919938973869665</v>
      </c>
      <c r="AO92"/>
    </row>
    <row r="93" spans="1:41" s="1" customFormat="1" x14ac:dyDescent="0.2">
      <c r="A93" s="1">
        <v>32</v>
      </c>
      <c r="F93" s="1">
        <f t="shared" si="35"/>
        <v>245</v>
      </c>
      <c r="G93" s="1">
        <f t="shared" si="35"/>
        <v>136</v>
      </c>
      <c r="H93" s="1">
        <f t="shared" si="35"/>
        <v>189</v>
      </c>
      <c r="I93" s="1">
        <f t="shared" si="35"/>
        <v>41</v>
      </c>
      <c r="J93" s="1">
        <f t="shared" si="35"/>
        <v>66</v>
      </c>
      <c r="K93" s="1">
        <f t="shared" si="35"/>
        <v>78</v>
      </c>
      <c r="T93" s="1">
        <v>32</v>
      </c>
      <c r="Y93" s="1">
        <f t="shared" si="27"/>
        <v>0.82926829268292679</v>
      </c>
      <c r="Z93" s="1">
        <f t="shared" si="28"/>
        <v>0.91747572815533984</v>
      </c>
      <c r="AA93" s="1">
        <f t="shared" si="29"/>
        <v>0.53947368421052633</v>
      </c>
      <c r="AB93" s="1">
        <f t="shared" si="30"/>
        <v>0.91666666666666663</v>
      </c>
      <c r="AC93" s="1">
        <f t="shared" si="31"/>
        <v>1</v>
      </c>
      <c r="AM93" s="1">
        <f t="shared" si="32"/>
        <v>0.84057687434309192</v>
      </c>
      <c r="AO93"/>
    </row>
    <row r="94" spans="1:41" s="1" customFormat="1" x14ac:dyDescent="0.2">
      <c r="A94" s="1">
        <v>33</v>
      </c>
      <c r="F94" s="1">
        <f t="shared" si="35"/>
        <v>190</v>
      </c>
      <c r="G94" s="1">
        <f t="shared" si="35"/>
        <v>192</v>
      </c>
      <c r="H94" s="1">
        <f t="shared" si="35"/>
        <v>142</v>
      </c>
      <c r="I94" s="1">
        <f t="shared" si="35"/>
        <v>166</v>
      </c>
      <c r="J94" s="1">
        <f t="shared" si="35"/>
        <v>33</v>
      </c>
      <c r="K94" s="1">
        <f t="shared" si="35"/>
        <v>55</v>
      </c>
      <c r="T94" s="1">
        <v>33</v>
      </c>
      <c r="Y94" s="1">
        <f t="shared" si="27"/>
        <v>0.78367346938775506</v>
      </c>
      <c r="Z94" s="1">
        <f t="shared" si="28"/>
        <v>1.0441176470588236</v>
      </c>
      <c r="AA94" s="1">
        <f t="shared" si="29"/>
        <v>0.87830687830687826</v>
      </c>
      <c r="AB94" s="1">
        <f t="shared" si="30"/>
        <v>0.80487804878048785</v>
      </c>
      <c r="AC94" s="1">
        <f t="shared" si="31"/>
        <v>0.83333333333333337</v>
      </c>
      <c r="AM94" s="1">
        <f t="shared" si="32"/>
        <v>0.86886187537345561</v>
      </c>
      <c r="AO94"/>
    </row>
    <row r="95" spans="1:41" s="1" customFormat="1" x14ac:dyDescent="0.2">
      <c r="A95" s="1">
        <v>34</v>
      </c>
      <c r="F95" s="1">
        <f t="shared" si="35"/>
        <v>339</v>
      </c>
      <c r="G95" s="1">
        <f t="shared" si="35"/>
        <v>156</v>
      </c>
      <c r="H95" s="1">
        <f t="shared" si="35"/>
        <v>177</v>
      </c>
      <c r="I95" s="1">
        <f t="shared" si="35"/>
        <v>113</v>
      </c>
      <c r="J95" s="1">
        <f t="shared" si="35"/>
        <v>145</v>
      </c>
      <c r="K95" s="1">
        <f t="shared" si="35"/>
        <v>39</v>
      </c>
      <c r="T95" s="1">
        <v>34</v>
      </c>
      <c r="Y95" s="1">
        <f t="shared" si="27"/>
        <v>0.82105263157894737</v>
      </c>
      <c r="Z95" s="1">
        <f t="shared" si="28"/>
        <v>0.921875</v>
      </c>
      <c r="AA95" s="1">
        <f t="shared" si="29"/>
        <v>0.79577464788732399</v>
      </c>
      <c r="AB95" s="1">
        <f t="shared" si="30"/>
        <v>0.87349397590361444</v>
      </c>
      <c r="AC95" s="1">
        <f t="shared" si="31"/>
        <v>1.1818181818181819</v>
      </c>
      <c r="AM95" s="1">
        <f t="shared" si="32"/>
        <v>0.91880288743761351</v>
      </c>
      <c r="AO95"/>
    </row>
    <row r="96" spans="1:41" s="1" customFormat="1" x14ac:dyDescent="0.2">
      <c r="A96" s="1">
        <v>35</v>
      </c>
      <c r="F96" s="1">
        <f t="shared" si="35"/>
        <v>391</v>
      </c>
      <c r="G96" s="1">
        <f t="shared" si="35"/>
        <v>274</v>
      </c>
      <c r="H96" s="1">
        <f t="shared" si="35"/>
        <v>137</v>
      </c>
      <c r="I96" s="1">
        <f t="shared" si="35"/>
        <v>149</v>
      </c>
      <c r="J96" s="1">
        <f t="shared" si="35"/>
        <v>89</v>
      </c>
      <c r="K96" s="1">
        <f t="shared" si="35"/>
        <v>144</v>
      </c>
      <c r="T96" s="1">
        <v>35</v>
      </c>
      <c r="Y96" s="1">
        <f t="shared" si="27"/>
        <v>0.80825958702064893</v>
      </c>
      <c r="Z96" s="1">
        <f t="shared" si="28"/>
        <v>0.87820512820512819</v>
      </c>
      <c r="AA96" s="1">
        <f t="shared" si="29"/>
        <v>0.84180790960451979</v>
      </c>
      <c r="AB96" s="1">
        <f t="shared" si="30"/>
        <v>0.78761061946902655</v>
      </c>
      <c r="AC96" s="1">
        <f t="shared" si="31"/>
        <v>0.99310344827586206</v>
      </c>
      <c r="AM96" s="1">
        <f t="shared" si="32"/>
        <v>0.86179733851503715</v>
      </c>
      <c r="AO96"/>
    </row>
    <row r="97" spans="1:41" s="1" customFormat="1" x14ac:dyDescent="0.2">
      <c r="A97" s="1">
        <v>36</v>
      </c>
      <c r="F97" s="1">
        <f t="shared" si="35"/>
        <v>336</v>
      </c>
      <c r="G97" s="1">
        <f t="shared" si="35"/>
        <v>316</v>
      </c>
      <c r="H97" s="1">
        <f t="shared" si="35"/>
        <v>261</v>
      </c>
      <c r="I97" s="1">
        <f t="shared" si="35"/>
        <v>105</v>
      </c>
      <c r="J97" s="1">
        <f t="shared" si="35"/>
        <v>138</v>
      </c>
      <c r="K97" s="1">
        <f t="shared" si="35"/>
        <v>88</v>
      </c>
      <c r="T97" s="1">
        <v>36</v>
      </c>
      <c r="Y97" s="1">
        <f t="shared" si="27"/>
        <v>0.80818414322250642</v>
      </c>
      <c r="Z97" s="1">
        <f t="shared" si="28"/>
        <v>0.95255474452554745</v>
      </c>
      <c r="AA97" s="1">
        <f t="shared" si="29"/>
        <v>0.76642335766423353</v>
      </c>
      <c r="AB97" s="1">
        <f t="shared" si="30"/>
        <v>0.9261744966442953</v>
      </c>
      <c r="AC97" s="1">
        <f t="shared" si="31"/>
        <v>0.9887640449438202</v>
      </c>
      <c r="AM97" s="1">
        <f t="shared" si="32"/>
        <v>0.88842015740008051</v>
      </c>
      <c r="AO97"/>
    </row>
    <row r="98" spans="1:41" s="1" customFormat="1" x14ac:dyDescent="0.2">
      <c r="A98" s="1">
        <v>37</v>
      </c>
      <c r="F98" s="1">
        <f t="shared" si="35"/>
        <v>253</v>
      </c>
      <c r="G98" s="1">
        <f t="shared" si="35"/>
        <v>269</v>
      </c>
      <c r="H98" s="1">
        <f t="shared" si="35"/>
        <v>298</v>
      </c>
      <c r="I98" s="1">
        <f t="shared" si="35"/>
        <v>208</v>
      </c>
      <c r="J98" s="1">
        <f t="shared" si="35"/>
        <v>91</v>
      </c>
      <c r="K98" s="1">
        <f t="shared" si="35"/>
        <v>140</v>
      </c>
      <c r="T98" s="1">
        <v>37</v>
      </c>
      <c r="Y98" s="1">
        <f t="shared" si="27"/>
        <v>0.80059523809523814</v>
      </c>
      <c r="Z98" s="1">
        <f t="shared" si="28"/>
        <v>0.94303797468354433</v>
      </c>
      <c r="AA98" s="1">
        <f t="shared" si="29"/>
        <v>0.79693486590038309</v>
      </c>
      <c r="AB98" s="1">
        <f t="shared" si="30"/>
        <v>0.8666666666666667</v>
      </c>
      <c r="AC98" s="1">
        <f t="shared" si="31"/>
        <v>1.0144927536231885</v>
      </c>
      <c r="AM98" s="1">
        <f t="shared" si="32"/>
        <v>0.88434549979380428</v>
      </c>
      <c r="AO98"/>
    </row>
    <row r="99" spans="1:41" s="1" customFormat="1" x14ac:dyDescent="0.2">
      <c r="A99" s="1">
        <v>38</v>
      </c>
      <c r="F99" s="1">
        <f t="shared" si="35"/>
        <v>239</v>
      </c>
      <c r="G99" s="1">
        <f t="shared" si="35"/>
        <v>233</v>
      </c>
      <c r="H99" s="1">
        <f t="shared" si="35"/>
        <v>230</v>
      </c>
      <c r="I99" s="1">
        <f t="shared" si="35"/>
        <v>253</v>
      </c>
      <c r="J99" s="1">
        <f t="shared" si="35"/>
        <v>197</v>
      </c>
      <c r="K99" s="1">
        <f t="shared" si="35"/>
        <v>84</v>
      </c>
      <c r="T99" s="1">
        <v>38</v>
      </c>
      <c r="Y99" s="1">
        <f t="shared" si="27"/>
        <v>0.92094861660079053</v>
      </c>
      <c r="Z99" s="1">
        <f t="shared" si="28"/>
        <v>0.85501858736059477</v>
      </c>
      <c r="AA99" s="1">
        <f t="shared" si="29"/>
        <v>0.84899328859060408</v>
      </c>
      <c r="AB99" s="1">
        <f t="shared" si="30"/>
        <v>0.94711538461538458</v>
      </c>
      <c r="AC99" s="1">
        <f t="shared" si="31"/>
        <v>0.92307692307692313</v>
      </c>
      <c r="AM99" s="1">
        <f t="shared" si="32"/>
        <v>0.89903056004885928</v>
      </c>
      <c r="AO99"/>
    </row>
    <row r="100" spans="1:41" s="1" customFormat="1" x14ac:dyDescent="0.2">
      <c r="A100" s="1">
        <v>39</v>
      </c>
      <c r="F100" s="1">
        <f t="shared" si="35"/>
        <v>324</v>
      </c>
      <c r="G100" s="1">
        <f t="shared" si="35"/>
        <v>196</v>
      </c>
      <c r="H100" s="1">
        <f t="shared" si="35"/>
        <v>199</v>
      </c>
      <c r="I100" s="1">
        <f t="shared" si="35"/>
        <v>203</v>
      </c>
      <c r="J100" s="1">
        <f t="shared" si="35"/>
        <v>229</v>
      </c>
      <c r="K100" s="1">
        <f t="shared" si="35"/>
        <v>193</v>
      </c>
      <c r="T100" s="1">
        <v>39</v>
      </c>
      <c r="Y100" s="1">
        <f t="shared" si="27"/>
        <v>0.82008368200836823</v>
      </c>
      <c r="Z100" s="1">
        <f t="shared" si="28"/>
        <v>0.85407725321888417</v>
      </c>
      <c r="AA100" s="1">
        <f t="shared" si="29"/>
        <v>0.88260869565217392</v>
      </c>
      <c r="AB100" s="1">
        <f t="shared" si="30"/>
        <v>0.90513833992094861</v>
      </c>
      <c r="AC100" s="1">
        <f t="shared" si="31"/>
        <v>0.97969543147208127</v>
      </c>
      <c r="AM100" s="1">
        <f t="shared" si="32"/>
        <v>0.8883206804544912</v>
      </c>
      <c r="AO100"/>
    </row>
    <row r="101" spans="1:41" s="1" customFormat="1" x14ac:dyDescent="0.2">
      <c r="A101" s="1">
        <v>40</v>
      </c>
      <c r="F101" s="1">
        <f t="shared" ref="F101:K109" si="36">F44-F158</f>
        <v>181</v>
      </c>
      <c r="G101" s="1">
        <f t="shared" si="36"/>
        <v>256</v>
      </c>
      <c r="H101" s="1">
        <f t="shared" si="36"/>
        <v>173</v>
      </c>
      <c r="I101" s="1">
        <f t="shared" si="36"/>
        <v>178</v>
      </c>
      <c r="J101" s="1">
        <f t="shared" si="36"/>
        <v>194</v>
      </c>
      <c r="K101" s="1">
        <f t="shared" si="36"/>
        <v>229</v>
      </c>
      <c r="T101" s="1">
        <v>40</v>
      </c>
      <c r="Y101" s="1">
        <f t="shared" si="27"/>
        <v>0.79012345679012341</v>
      </c>
      <c r="Z101" s="1">
        <f t="shared" si="28"/>
        <v>0.88265306122448983</v>
      </c>
      <c r="AA101" s="1">
        <f t="shared" si="29"/>
        <v>0.89447236180904521</v>
      </c>
      <c r="AB101" s="1">
        <f t="shared" si="30"/>
        <v>0.95566502463054193</v>
      </c>
      <c r="AC101" s="1">
        <f t="shared" si="31"/>
        <v>1</v>
      </c>
      <c r="AM101" s="1">
        <v>0</v>
      </c>
      <c r="AO101"/>
    </row>
    <row r="102" spans="1:41" s="1" customFormat="1" x14ac:dyDescent="0.2">
      <c r="A102" s="1">
        <v>41</v>
      </c>
      <c r="F102" s="1">
        <f t="shared" si="36"/>
        <v>234</v>
      </c>
      <c r="G102" s="1">
        <f t="shared" si="36"/>
        <v>186</v>
      </c>
      <c r="H102" s="1">
        <f t="shared" si="36"/>
        <v>235</v>
      </c>
      <c r="I102" s="1">
        <f t="shared" si="36"/>
        <v>164</v>
      </c>
      <c r="J102" s="1">
        <f t="shared" si="36"/>
        <v>157</v>
      </c>
      <c r="K102" s="1">
        <f t="shared" si="36"/>
        <v>175</v>
      </c>
      <c r="AO102"/>
    </row>
    <row r="103" spans="1:41" s="1" customFormat="1" x14ac:dyDescent="0.2">
      <c r="A103" s="1">
        <v>42</v>
      </c>
      <c r="F103" s="1">
        <f t="shared" si="36"/>
        <v>173</v>
      </c>
      <c r="G103" s="1">
        <f t="shared" si="36"/>
        <v>203</v>
      </c>
      <c r="H103" s="1">
        <f t="shared" si="36"/>
        <v>151</v>
      </c>
      <c r="I103" s="1">
        <f t="shared" si="36"/>
        <v>204</v>
      </c>
      <c r="J103" s="1">
        <f t="shared" si="36"/>
        <v>132</v>
      </c>
      <c r="K103" s="1">
        <f t="shared" si="36"/>
        <v>163</v>
      </c>
      <c r="AO103"/>
    </row>
    <row r="104" spans="1:41" s="1" customFormat="1" x14ac:dyDescent="0.2">
      <c r="A104" s="1">
        <v>43</v>
      </c>
      <c r="F104" s="1">
        <f t="shared" si="36"/>
        <v>163</v>
      </c>
      <c r="G104" s="1">
        <f t="shared" si="36"/>
        <v>137</v>
      </c>
      <c r="H104" s="1">
        <f t="shared" si="36"/>
        <v>179</v>
      </c>
      <c r="I104" s="1">
        <f t="shared" si="36"/>
        <v>136</v>
      </c>
      <c r="J104" s="1">
        <f t="shared" si="36"/>
        <v>187</v>
      </c>
      <c r="K104" s="1">
        <f t="shared" si="36"/>
        <v>134</v>
      </c>
      <c r="AO104"/>
    </row>
    <row r="105" spans="1:41" s="1" customFormat="1" x14ac:dyDescent="0.2">
      <c r="A105" s="1">
        <v>44</v>
      </c>
      <c r="F105" s="1">
        <f t="shared" si="36"/>
        <v>106</v>
      </c>
      <c r="G105" s="1">
        <f t="shared" si="36"/>
        <v>122</v>
      </c>
      <c r="H105" s="1">
        <f t="shared" si="36"/>
        <v>130</v>
      </c>
      <c r="I105" s="1">
        <f t="shared" si="36"/>
        <v>134</v>
      </c>
      <c r="J105" s="1">
        <f t="shared" si="36"/>
        <v>115</v>
      </c>
      <c r="K105" s="1">
        <f t="shared" si="36"/>
        <v>178</v>
      </c>
      <c r="AO105"/>
    </row>
    <row r="106" spans="1:41" s="1" customFormat="1" x14ac:dyDescent="0.2">
      <c r="A106" s="1">
        <v>45</v>
      </c>
      <c r="F106" s="1">
        <f t="shared" si="36"/>
        <v>70</v>
      </c>
      <c r="G106" s="1">
        <f t="shared" si="36"/>
        <v>93</v>
      </c>
      <c r="H106" s="1">
        <f t="shared" si="36"/>
        <v>109</v>
      </c>
      <c r="I106" s="1">
        <f t="shared" si="36"/>
        <v>117</v>
      </c>
      <c r="J106" s="1">
        <f t="shared" si="36"/>
        <v>122</v>
      </c>
      <c r="K106" s="1">
        <f t="shared" si="36"/>
        <v>126</v>
      </c>
      <c r="AO106"/>
    </row>
    <row r="107" spans="1:41" s="1" customFormat="1" x14ac:dyDescent="0.2">
      <c r="A107" s="1">
        <v>46</v>
      </c>
      <c r="F107" s="1">
        <f t="shared" si="36"/>
        <v>70</v>
      </c>
      <c r="G107" s="1">
        <f t="shared" si="36"/>
        <v>53</v>
      </c>
      <c r="H107" s="1">
        <f t="shared" si="36"/>
        <v>84</v>
      </c>
      <c r="I107" s="1">
        <f t="shared" si="36"/>
        <v>89</v>
      </c>
      <c r="J107" s="1">
        <f t="shared" si="36"/>
        <v>88</v>
      </c>
      <c r="K107" s="1">
        <f t="shared" si="36"/>
        <v>125</v>
      </c>
      <c r="AO107"/>
    </row>
    <row r="108" spans="1:41" s="1" customFormat="1" x14ac:dyDescent="0.2">
      <c r="A108" s="1">
        <v>47</v>
      </c>
      <c r="F108" s="1">
        <f t="shared" si="36"/>
        <v>38</v>
      </c>
      <c r="G108" s="1">
        <f t="shared" si="36"/>
        <v>53</v>
      </c>
      <c r="H108" s="1">
        <f t="shared" si="36"/>
        <v>51</v>
      </c>
      <c r="I108" s="1">
        <f t="shared" si="36"/>
        <v>67</v>
      </c>
      <c r="J108" s="1">
        <f t="shared" si="36"/>
        <v>76</v>
      </c>
      <c r="K108" s="1">
        <f t="shared" si="36"/>
        <v>92</v>
      </c>
      <c r="AO108"/>
    </row>
    <row r="109" spans="1:41" s="1" customFormat="1" x14ac:dyDescent="0.2">
      <c r="A109" s="1">
        <v>48</v>
      </c>
      <c r="F109" s="1">
        <f t="shared" si="36"/>
        <v>49</v>
      </c>
      <c r="G109" s="1">
        <f t="shared" si="36"/>
        <v>25</v>
      </c>
      <c r="H109" s="1">
        <f t="shared" si="36"/>
        <v>46</v>
      </c>
      <c r="I109" s="1">
        <f t="shared" si="36"/>
        <v>41</v>
      </c>
      <c r="J109" s="1">
        <f t="shared" si="36"/>
        <v>72</v>
      </c>
      <c r="K109" s="1">
        <f t="shared" si="36"/>
        <v>75</v>
      </c>
      <c r="AO109"/>
    </row>
    <row r="110" spans="1:41" s="1" customFormat="1" x14ac:dyDescent="0.2">
      <c r="A110" s="1">
        <v>49</v>
      </c>
      <c r="F110" s="1">
        <f t="shared" ref="F110:K110" si="37">F53-F167</f>
        <v>43</v>
      </c>
      <c r="G110" s="1">
        <f t="shared" si="37"/>
        <v>36</v>
      </c>
      <c r="H110" s="1">
        <f t="shared" si="37"/>
        <v>30</v>
      </c>
      <c r="I110" s="1">
        <f t="shared" si="37"/>
        <v>40</v>
      </c>
      <c r="J110" s="1">
        <f t="shared" si="37"/>
        <v>33</v>
      </c>
      <c r="K110" s="1">
        <f t="shared" si="37"/>
        <v>69</v>
      </c>
      <c r="AO110"/>
    </row>
    <row r="111" spans="1:41" s="1" customFormat="1" x14ac:dyDescent="0.2">
      <c r="A111" s="1">
        <v>50</v>
      </c>
      <c r="F111" s="1">
        <f t="shared" ref="F111:K111" si="38">F54-F168</f>
        <v>13</v>
      </c>
      <c r="G111" s="1">
        <f t="shared" si="38"/>
        <v>32</v>
      </c>
      <c r="H111" s="1">
        <f t="shared" si="38"/>
        <v>24</v>
      </c>
      <c r="I111" s="1">
        <f t="shared" si="38"/>
        <v>18</v>
      </c>
      <c r="J111" s="1">
        <f t="shared" si="38"/>
        <v>28</v>
      </c>
      <c r="K111" s="1">
        <f t="shared" si="38"/>
        <v>26</v>
      </c>
      <c r="AO111"/>
    </row>
    <row r="113" spans="1:41" x14ac:dyDescent="0.2">
      <c r="K113" s="1">
        <f>SUM(K61:K111)</f>
        <v>16766</v>
      </c>
    </row>
    <row r="115" spans="1:41" x14ac:dyDescent="0.2">
      <c r="A115" t="s">
        <v>14</v>
      </c>
      <c r="F115" t="s">
        <v>19</v>
      </c>
    </row>
    <row r="117" spans="1:41" s="1" customFormat="1" x14ac:dyDescent="0.2">
      <c r="A117" s="1" t="s">
        <v>0</v>
      </c>
      <c r="F117" s="1">
        <v>2004</v>
      </c>
      <c r="G117" s="1">
        <v>2005</v>
      </c>
      <c r="H117" s="1">
        <v>2006</v>
      </c>
      <c r="I117" s="1">
        <v>2007</v>
      </c>
      <c r="J117" s="1">
        <v>2008</v>
      </c>
      <c r="K117" s="1">
        <v>2009</v>
      </c>
      <c r="AO117"/>
    </row>
    <row r="118" spans="1:41" s="1" customFormat="1" x14ac:dyDescent="0.2">
      <c r="A118" s="1">
        <v>0</v>
      </c>
      <c r="F118" s="1">
        <v>3</v>
      </c>
      <c r="G118" s="1">
        <v>325</v>
      </c>
      <c r="H118" s="1">
        <v>175</v>
      </c>
      <c r="I118" s="1">
        <v>199</v>
      </c>
      <c r="J118" s="1">
        <v>212</v>
      </c>
      <c r="K118" s="1">
        <v>108</v>
      </c>
      <c r="AO118"/>
    </row>
    <row r="119" spans="1:41" s="1" customFormat="1" x14ac:dyDescent="0.2">
      <c r="A119" s="1">
        <v>1</v>
      </c>
      <c r="F119" s="1">
        <v>113</v>
      </c>
      <c r="G119" s="1">
        <v>937</v>
      </c>
      <c r="H119" s="1">
        <v>257</v>
      </c>
      <c r="I119" s="1">
        <v>1287</v>
      </c>
      <c r="J119" s="1">
        <v>1423</v>
      </c>
      <c r="K119" s="1">
        <v>1302</v>
      </c>
      <c r="AO119"/>
    </row>
    <row r="120" spans="1:41" s="1" customFormat="1" x14ac:dyDescent="0.2">
      <c r="A120" s="1">
        <v>2</v>
      </c>
      <c r="F120" s="1">
        <v>265</v>
      </c>
      <c r="G120" s="1">
        <v>617</v>
      </c>
      <c r="H120" s="1">
        <v>555</v>
      </c>
      <c r="I120" s="1">
        <v>1064</v>
      </c>
      <c r="J120" s="1">
        <v>1586</v>
      </c>
      <c r="K120" s="1">
        <v>1357</v>
      </c>
      <c r="AO120"/>
    </row>
    <row r="121" spans="1:41" s="1" customFormat="1" x14ac:dyDescent="0.2">
      <c r="A121" s="1">
        <v>3</v>
      </c>
      <c r="F121" s="1">
        <v>289</v>
      </c>
      <c r="G121" s="1">
        <v>723</v>
      </c>
      <c r="H121" s="1">
        <v>214</v>
      </c>
      <c r="I121" s="1">
        <v>1318</v>
      </c>
      <c r="J121" s="1">
        <v>1996</v>
      </c>
      <c r="K121" s="1">
        <v>1897</v>
      </c>
      <c r="AO121"/>
    </row>
    <row r="122" spans="1:41" s="1" customFormat="1" x14ac:dyDescent="0.2">
      <c r="A122" s="1">
        <v>4</v>
      </c>
      <c r="F122" s="1">
        <v>264</v>
      </c>
      <c r="G122" s="1">
        <v>528</v>
      </c>
      <c r="H122" s="1">
        <v>237</v>
      </c>
      <c r="I122" s="1">
        <v>959</v>
      </c>
      <c r="J122" s="1">
        <v>1317</v>
      </c>
      <c r="K122" s="1">
        <v>1572</v>
      </c>
      <c r="AO122"/>
    </row>
    <row r="123" spans="1:41" s="1" customFormat="1" x14ac:dyDescent="0.2">
      <c r="A123" s="1">
        <v>5</v>
      </c>
      <c r="F123" s="1">
        <v>155</v>
      </c>
      <c r="G123" s="1">
        <v>377</v>
      </c>
      <c r="H123" s="1">
        <v>118</v>
      </c>
      <c r="I123" s="1">
        <v>808</v>
      </c>
      <c r="J123" s="1">
        <v>1229</v>
      </c>
      <c r="K123" s="1">
        <v>1186</v>
      </c>
      <c r="AO123"/>
    </row>
    <row r="124" spans="1:41" s="1" customFormat="1" x14ac:dyDescent="0.2">
      <c r="A124" s="1">
        <v>6</v>
      </c>
      <c r="F124" s="1">
        <v>156</v>
      </c>
      <c r="G124" s="1">
        <v>177</v>
      </c>
      <c r="H124" s="1">
        <v>104</v>
      </c>
      <c r="I124" s="1">
        <v>544</v>
      </c>
      <c r="J124" s="1">
        <v>794</v>
      </c>
      <c r="K124" s="1">
        <v>931</v>
      </c>
      <c r="AO124"/>
    </row>
    <row r="125" spans="1:41" s="1" customFormat="1" x14ac:dyDescent="0.2">
      <c r="A125" s="1">
        <v>7</v>
      </c>
      <c r="F125" s="1">
        <v>133</v>
      </c>
      <c r="G125" s="1">
        <v>202</v>
      </c>
      <c r="H125" s="1">
        <v>34</v>
      </c>
      <c r="I125" s="1">
        <v>375</v>
      </c>
      <c r="J125" s="1">
        <v>709</v>
      </c>
      <c r="K125" s="1">
        <v>776</v>
      </c>
      <c r="AO125"/>
    </row>
    <row r="126" spans="1:41" s="1" customFormat="1" x14ac:dyDescent="0.2">
      <c r="A126" s="1">
        <v>8</v>
      </c>
      <c r="F126" s="1">
        <v>96</v>
      </c>
      <c r="G126" s="1">
        <v>148</v>
      </c>
      <c r="H126" s="1">
        <v>53</v>
      </c>
      <c r="I126" s="1">
        <v>184</v>
      </c>
      <c r="J126" s="1">
        <v>330</v>
      </c>
      <c r="K126" s="1">
        <v>551</v>
      </c>
      <c r="AO126"/>
    </row>
    <row r="127" spans="1:41" s="1" customFormat="1" x14ac:dyDescent="0.2">
      <c r="A127" s="1">
        <v>9</v>
      </c>
      <c r="F127" s="1">
        <v>68</v>
      </c>
      <c r="G127" s="1">
        <v>120</v>
      </c>
      <c r="H127" s="1">
        <v>34</v>
      </c>
      <c r="I127" s="1">
        <v>196</v>
      </c>
      <c r="J127" s="1">
        <v>277</v>
      </c>
      <c r="K127" s="1">
        <v>331</v>
      </c>
      <c r="AO127"/>
    </row>
    <row r="128" spans="1:41" s="1" customFormat="1" x14ac:dyDescent="0.2">
      <c r="A128" s="1">
        <v>10</v>
      </c>
      <c r="F128" s="1">
        <v>66</v>
      </c>
      <c r="G128" s="1">
        <v>95</v>
      </c>
      <c r="H128" s="1">
        <v>43</v>
      </c>
      <c r="I128" s="1">
        <v>157</v>
      </c>
      <c r="J128" s="1">
        <v>180</v>
      </c>
      <c r="K128" s="1">
        <v>223</v>
      </c>
      <c r="AO128"/>
    </row>
    <row r="129" spans="1:41" s="1" customFormat="1" x14ac:dyDescent="0.2">
      <c r="A129" s="1">
        <v>11</v>
      </c>
      <c r="F129" s="1">
        <v>72</v>
      </c>
      <c r="G129" s="1">
        <v>105</v>
      </c>
      <c r="H129" s="1">
        <v>26</v>
      </c>
      <c r="I129" s="1">
        <v>135</v>
      </c>
      <c r="J129" s="1">
        <v>227</v>
      </c>
      <c r="K129" s="1">
        <v>180</v>
      </c>
      <c r="AO129"/>
    </row>
    <row r="130" spans="1:41" s="1" customFormat="1" x14ac:dyDescent="0.2">
      <c r="A130" s="1">
        <v>12</v>
      </c>
      <c r="F130" s="1">
        <v>104</v>
      </c>
      <c r="G130" s="1">
        <v>79</v>
      </c>
      <c r="H130" s="1">
        <v>26</v>
      </c>
      <c r="I130" s="1">
        <v>116</v>
      </c>
      <c r="J130" s="1">
        <v>139</v>
      </c>
      <c r="K130" s="1">
        <v>196</v>
      </c>
      <c r="AO130"/>
    </row>
    <row r="131" spans="1:41" s="1" customFormat="1" x14ac:dyDescent="0.2">
      <c r="A131" s="1">
        <v>13</v>
      </c>
      <c r="F131" s="1">
        <v>96</v>
      </c>
      <c r="G131" s="1">
        <v>155</v>
      </c>
      <c r="H131" s="1">
        <v>23</v>
      </c>
      <c r="I131" s="1">
        <v>104</v>
      </c>
      <c r="J131" s="1">
        <v>153</v>
      </c>
      <c r="K131" s="1">
        <v>138</v>
      </c>
      <c r="AO131"/>
    </row>
    <row r="132" spans="1:41" s="1" customFormat="1" x14ac:dyDescent="0.2">
      <c r="A132" s="1">
        <v>14</v>
      </c>
      <c r="F132" s="1">
        <v>150</v>
      </c>
      <c r="G132" s="1">
        <v>108</v>
      </c>
      <c r="H132" s="1">
        <v>50</v>
      </c>
      <c r="I132" s="1">
        <v>77</v>
      </c>
      <c r="J132" s="1">
        <v>101</v>
      </c>
      <c r="K132" s="1">
        <v>139</v>
      </c>
      <c r="AO132"/>
    </row>
    <row r="133" spans="1:41" s="1" customFormat="1" x14ac:dyDescent="0.2">
      <c r="A133" s="1">
        <v>15</v>
      </c>
      <c r="F133" s="1">
        <v>159</v>
      </c>
      <c r="G133" s="1">
        <v>185</v>
      </c>
      <c r="H133" s="1">
        <v>34</v>
      </c>
      <c r="I133" s="1">
        <v>159</v>
      </c>
      <c r="J133" s="1">
        <v>117</v>
      </c>
      <c r="K133" s="1">
        <v>95</v>
      </c>
      <c r="AO133"/>
    </row>
    <row r="134" spans="1:41" s="1" customFormat="1" x14ac:dyDescent="0.2">
      <c r="A134" s="1">
        <v>16</v>
      </c>
      <c r="F134" s="1">
        <v>313</v>
      </c>
      <c r="G134" s="1">
        <v>191</v>
      </c>
      <c r="H134" s="1">
        <v>65</v>
      </c>
      <c r="I134" s="1">
        <v>137</v>
      </c>
      <c r="J134" s="1">
        <v>157</v>
      </c>
      <c r="K134" s="1">
        <v>100</v>
      </c>
      <c r="AO134"/>
    </row>
    <row r="135" spans="1:41" s="1" customFormat="1" x14ac:dyDescent="0.2">
      <c r="A135" s="1">
        <v>17</v>
      </c>
      <c r="F135" s="1">
        <v>422</v>
      </c>
      <c r="G135" s="1">
        <v>418</v>
      </c>
      <c r="H135" s="1">
        <v>55</v>
      </c>
      <c r="I135" s="1">
        <v>220</v>
      </c>
      <c r="J135" s="1">
        <v>177</v>
      </c>
      <c r="K135" s="1">
        <v>136</v>
      </c>
      <c r="AO135"/>
    </row>
    <row r="136" spans="1:41" s="1" customFormat="1" x14ac:dyDescent="0.2">
      <c r="A136" s="1">
        <v>18</v>
      </c>
      <c r="F136" s="1">
        <v>426</v>
      </c>
      <c r="G136" s="1">
        <v>554</v>
      </c>
      <c r="H136" s="1">
        <v>135</v>
      </c>
      <c r="I136" s="1">
        <v>239</v>
      </c>
      <c r="J136" s="1">
        <v>245</v>
      </c>
      <c r="K136" s="1">
        <v>146</v>
      </c>
      <c r="AO136"/>
    </row>
    <row r="137" spans="1:41" s="1" customFormat="1" x14ac:dyDescent="0.2">
      <c r="A137" s="1">
        <v>19</v>
      </c>
      <c r="F137" s="1">
        <v>119</v>
      </c>
      <c r="G137" s="1">
        <v>500</v>
      </c>
      <c r="H137" s="1">
        <v>145</v>
      </c>
      <c r="I137" s="1">
        <v>460</v>
      </c>
      <c r="J137" s="1">
        <v>294</v>
      </c>
      <c r="K137" s="1">
        <v>239</v>
      </c>
      <c r="AO137"/>
    </row>
    <row r="138" spans="1:41" s="1" customFormat="1" x14ac:dyDescent="0.2">
      <c r="A138" s="1">
        <v>20</v>
      </c>
      <c r="F138" s="1">
        <v>115</v>
      </c>
      <c r="G138" s="1">
        <v>126</v>
      </c>
      <c r="H138" s="1">
        <v>167</v>
      </c>
      <c r="I138" s="1">
        <v>591</v>
      </c>
      <c r="J138" s="1">
        <v>468</v>
      </c>
      <c r="K138" s="1">
        <v>278</v>
      </c>
      <c r="AO138"/>
    </row>
    <row r="139" spans="1:41" s="1" customFormat="1" x14ac:dyDescent="0.2">
      <c r="A139" s="1">
        <v>21</v>
      </c>
      <c r="F139" s="1">
        <v>92</v>
      </c>
      <c r="G139" s="1">
        <v>145</v>
      </c>
      <c r="H139" s="1">
        <v>35</v>
      </c>
      <c r="I139" s="1">
        <v>539</v>
      </c>
      <c r="J139" s="1">
        <v>728</v>
      </c>
      <c r="K139" s="1">
        <v>462</v>
      </c>
      <c r="AO139"/>
    </row>
    <row r="140" spans="1:41" s="1" customFormat="1" x14ac:dyDescent="0.2">
      <c r="A140" s="1">
        <v>22</v>
      </c>
      <c r="F140" s="1">
        <v>67</v>
      </c>
      <c r="G140" s="1">
        <v>102</v>
      </c>
      <c r="H140" s="1">
        <v>42</v>
      </c>
      <c r="I140" s="1">
        <v>155</v>
      </c>
      <c r="J140" s="1">
        <v>566</v>
      </c>
      <c r="K140" s="1">
        <v>642</v>
      </c>
      <c r="AO140"/>
    </row>
    <row r="141" spans="1:41" s="1" customFormat="1" x14ac:dyDescent="0.2">
      <c r="A141" s="1">
        <v>23</v>
      </c>
      <c r="F141" s="1">
        <v>63</v>
      </c>
      <c r="G141" s="1">
        <v>85</v>
      </c>
      <c r="H141" s="1">
        <v>29</v>
      </c>
      <c r="I141" s="1">
        <v>167</v>
      </c>
      <c r="J141" s="1">
        <v>192</v>
      </c>
      <c r="K141" s="1">
        <v>559</v>
      </c>
      <c r="AO141"/>
    </row>
    <row r="142" spans="1:41" s="1" customFormat="1" x14ac:dyDescent="0.2">
      <c r="A142" s="1">
        <v>24</v>
      </c>
      <c r="F142" s="1">
        <v>99</v>
      </c>
      <c r="G142" s="1">
        <v>69</v>
      </c>
      <c r="H142" s="1">
        <v>16</v>
      </c>
      <c r="I142" s="1">
        <v>110</v>
      </c>
      <c r="J142" s="1">
        <v>194</v>
      </c>
      <c r="K142" s="1">
        <v>180</v>
      </c>
      <c r="AO142"/>
    </row>
    <row r="143" spans="1:41" s="1" customFormat="1" x14ac:dyDescent="0.2">
      <c r="A143" s="1">
        <v>25</v>
      </c>
      <c r="F143" s="1">
        <v>71</v>
      </c>
      <c r="G143" s="1">
        <v>109</v>
      </c>
      <c r="H143" s="1">
        <v>17</v>
      </c>
      <c r="I143" s="1">
        <v>73</v>
      </c>
      <c r="J143" s="1">
        <v>141</v>
      </c>
      <c r="K143" s="1">
        <v>179</v>
      </c>
      <c r="AO143"/>
    </row>
    <row r="144" spans="1:41" s="1" customFormat="1" x14ac:dyDescent="0.2">
      <c r="A144" s="1">
        <v>26</v>
      </c>
      <c r="F144" s="1">
        <v>51</v>
      </c>
      <c r="G144" s="1">
        <v>68</v>
      </c>
      <c r="H144" s="1">
        <v>28</v>
      </c>
      <c r="I144" s="1">
        <v>71</v>
      </c>
      <c r="J144" s="1">
        <v>75</v>
      </c>
      <c r="K144" s="1">
        <v>129</v>
      </c>
      <c r="AO144"/>
    </row>
    <row r="145" spans="1:41" s="1" customFormat="1" x14ac:dyDescent="0.2">
      <c r="A145" s="1">
        <v>27</v>
      </c>
      <c r="F145" s="1">
        <v>14</v>
      </c>
      <c r="G145" s="1">
        <v>55</v>
      </c>
      <c r="H145" s="1">
        <v>16</v>
      </c>
      <c r="I145" s="1">
        <v>100</v>
      </c>
      <c r="J145" s="1">
        <v>89</v>
      </c>
      <c r="K145" s="1">
        <v>72</v>
      </c>
      <c r="AO145"/>
    </row>
    <row r="146" spans="1:41" s="1" customFormat="1" x14ac:dyDescent="0.2">
      <c r="A146" s="1">
        <v>28</v>
      </c>
      <c r="F146" s="1">
        <v>8</v>
      </c>
      <c r="G146" s="1">
        <v>18</v>
      </c>
      <c r="H146" s="1">
        <v>12</v>
      </c>
      <c r="I146" s="1">
        <v>67</v>
      </c>
      <c r="J146" s="1">
        <v>91</v>
      </c>
      <c r="K146" s="1">
        <v>76</v>
      </c>
      <c r="AO146"/>
    </row>
    <row r="147" spans="1:41" s="1" customFormat="1" x14ac:dyDescent="0.2">
      <c r="A147" s="1">
        <v>29</v>
      </c>
      <c r="F147" s="1">
        <v>29</v>
      </c>
      <c r="G147" s="1">
        <v>15</v>
      </c>
      <c r="H147" s="1">
        <v>6</v>
      </c>
      <c r="I147" s="1">
        <v>51</v>
      </c>
      <c r="J147" s="1">
        <v>84</v>
      </c>
      <c r="K147" s="1">
        <v>81</v>
      </c>
      <c r="AO147"/>
    </row>
    <row r="148" spans="1:41" s="1" customFormat="1" x14ac:dyDescent="0.2">
      <c r="A148" s="1">
        <v>30</v>
      </c>
      <c r="F148" s="1">
        <v>9</v>
      </c>
      <c r="G148" s="1">
        <v>31</v>
      </c>
      <c r="H148" s="1">
        <v>5</v>
      </c>
      <c r="I148" s="1">
        <v>20</v>
      </c>
      <c r="J148" s="1">
        <v>62</v>
      </c>
      <c r="K148" s="1">
        <v>80</v>
      </c>
      <c r="AO148"/>
    </row>
    <row r="149" spans="1:41" s="1" customFormat="1" x14ac:dyDescent="0.2">
      <c r="A149" s="1">
        <v>31</v>
      </c>
      <c r="F149" s="1">
        <v>19</v>
      </c>
      <c r="G149" s="1">
        <v>15</v>
      </c>
      <c r="H149" s="1">
        <v>7</v>
      </c>
      <c r="I149" s="1">
        <v>20</v>
      </c>
      <c r="J149" s="1">
        <v>27</v>
      </c>
      <c r="K149" s="1">
        <v>59</v>
      </c>
      <c r="AO149"/>
    </row>
    <row r="150" spans="1:41" s="1" customFormat="1" x14ac:dyDescent="0.2">
      <c r="A150" s="1">
        <v>32</v>
      </c>
      <c r="F150" s="1">
        <v>15</v>
      </c>
      <c r="G150" s="1">
        <v>21</v>
      </c>
      <c r="H150" s="1">
        <v>6</v>
      </c>
      <c r="I150" s="1">
        <v>28</v>
      </c>
      <c r="J150" s="1">
        <v>18</v>
      </c>
      <c r="K150" s="1">
        <v>22</v>
      </c>
      <c r="AO150"/>
    </row>
    <row r="151" spans="1:41" s="1" customFormat="1" x14ac:dyDescent="0.2">
      <c r="A151" s="1">
        <v>33</v>
      </c>
      <c r="F151" s="1">
        <v>19</v>
      </c>
      <c r="G151" s="1">
        <v>21</v>
      </c>
      <c r="H151" s="1">
        <v>6</v>
      </c>
      <c r="I151" s="1">
        <v>14</v>
      </c>
      <c r="J151" s="1">
        <v>30</v>
      </c>
      <c r="K151" s="1">
        <v>19</v>
      </c>
      <c r="AO151"/>
    </row>
    <row r="152" spans="1:41" s="1" customFormat="1" x14ac:dyDescent="0.2">
      <c r="A152" s="1">
        <v>34</v>
      </c>
      <c r="F152" s="1">
        <v>19</v>
      </c>
      <c r="G152" s="1">
        <v>25</v>
      </c>
      <c r="H152" s="1">
        <v>8</v>
      </c>
      <c r="I152" s="1">
        <v>17</v>
      </c>
      <c r="J152" s="1">
        <v>22</v>
      </c>
      <c r="K152" s="1">
        <v>28</v>
      </c>
      <c r="AO152"/>
    </row>
    <row r="153" spans="1:41" s="1" customFormat="1" x14ac:dyDescent="0.2">
      <c r="A153" s="1">
        <v>35</v>
      </c>
      <c r="F153" s="1">
        <v>18</v>
      </c>
      <c r="G153" s="1">
        <v>32</v>
      </c>
      <c r="H153" s="1">
        <v>11</v>
      </c>
      <c r="I153" s="1">
        <v>18</v>
      </c>
      <c r="J153" s="1">
        <v>31</v>
      </c>
      <c r="K153" s="1">
        <v>17</v>
      </c>
      <c r="AO153"/>
    </row>
    <row r="154" spans="1:41" s="1" customFormat="1" x14ac:dyDescent="0.2">
      <c r="A154" s="1">
        <v>36</v>
      </c>
      <c r="F154" s="1">
        <v>17</v>
      </c>
      <c r="G154" s="1">
        <v>22</v>
      </c>
      <c r="H154" s="1">
        <v>14</v>
      </c>
      <c r="I154" s="1">
        <v>28</v>
      </c>
      <c r="J154" s="1">
        <v>19</v>
      </c>
      <c r="K154" s="1">
        <v>27</v>
      </c>
      <c r="AO154"/>
    </row>
    <row r="155" spans="1:41" s="1" customFormat="1" x14ac:dyDescent="0.2">
      <c r="A155" s="1">
        <v>37</v>
      </c>
      <c r="F155" s="1">
        <v>19</v>
      </c>
      <c r="G155" s="1">
        <v>19</v>
      </c>
      <c r="H155" s="1">
        <v>8</v>
      </c>
      <c r="I155" s="1">
        <v>39</v>
      </c>
      <c r="J155" s="1">
        <v>32</v>
      </c>
      <c r="K155" s="1">
        <v>16</v>
      </c>
      <c r="AO155"/>
    </row>
    <row r="156" spans="1:41" s="1" customFormat="1" x14ac:dyDescent="0.2">
      <c r="A156" s="1">
        <v>38</v>
      </c>
      <c r="F156" s="1">
        <v>16</v>
      </c>
      <c r="G156" s="1">
        <v>20</v>
      </c>
      <c r="H156" s="1">
        <v>11</v>
      </c>
      <c r="I156" s="1">
        <v>27</v>
      </c>
      <c r="J156" s="1">
        <v>38</v>
      </c>
      <c r="K156" s="1">
        <v>31</v>
      </c>
      <c r="AO156"/>
    </row>
    <row r="157" spans="1:41" s="1" customFormat="1" x14ac:dyDescent="0.2">
      <c r="A157" s="1">
        <v>39</v>
      </c>
      <c r="F157" s="1">
        <v>8</v>
      </c>
      <c r="G157" s="1">
        <v>21</v>
      </c>
      <c r="H157" s="1">
        <v>5</v>
      </c>
      <c r="I157" s="1">
        <v>22</v>
      </c>
      <c r="J157" s="1">
        <v>35</v>
      </c>
      <c r="K157" s="1">
        <v>35</v>
      </c>
      <c r="AO157"/>
    </row>
    <row r="158" spans="1:41" s="1" customFormat="1" x14ac:dyDescent="0.2">
      <c r="A158" s="1">
        <v>40</v>
      </c>
      <c r="F158" s="1">
        <v>15</v>
      </c>
      <c r="G158" s="1">
        <v>18</v>
      </c>
      <c r="H158" s="1">
        <v>12</v>
      </c>
      <c r="I158" s="1">
        <v>22</v>
      </c>
      <c r="J158" s="1">
        <v>23</v>
      </c>
      <c r="K158" s="1">
        <v>25</v>
      </c>
      <c r="AO158"/>
    </row>
    <row r="159" spans="1:41" x14ac:dyDescent="0.2">
      <c r="A159" s="1">
        <v>41</v>
      </c>
      <c r="B159" s="1"/>
      <c r="C159" s="1"/>
      <c r="D159" s="1"/>
      <c r="E159" s="1"/>
      <c r="F159" s="1">
        <v>9</v>
      </c>
      <c r="G159" s="1">
        <v>17</v>
      </c>
      <c r="H159" s="1">
        <v>6</v>
      </c>
      <c r="I159" s="1">
        <v>22</v>
      </c>
      <c r="J159" s="1">
        <v>21</v>
      </c>
      <c r="K159" s="1">
        <v>25</v>
      </c>
      <c r="L159" s="1"/>
      <c r="M159" s="1"/>
      <c r="N159" s="1"/>
      <c r="O159" s="1"/>
      <c r="P159" s="1"/>
      <c r="Q159" s="1"/>
      <c r="R159" s="1"/>
    </row>
    <row r="160" spans="1:41" x14ac:dyDescent="0.2">
      <c r="A160" s="1">
        <v>42</v>
      </c>
      <c r="B160" s="1"/>
      <c r="C160" s="1"/>
      <c r="D160" s="1"/>
      <c r="E160" s="1"/>
      <c r="F160" s="1">
        <v>6</v>
      </c>
      <c r="G160" s="1">
        <v>10</v>
      </c>
      <c r="H160" s="1">
        <v>7</v>
      </c>
      <c r="I160" s="1">
        <v>18</v>
      </c>
      <c r="J160" s="1">
        <v>30</v>
      </c>
      <c r="K160" s="1">
        <v>21</v>
      </c>
      <c r="L160" s="1"/>
      <c r="M160" s="1"/>
      <c r="N160" s="1"/>
      <c r="O160" s="1"/>
      <c r="P160" s="1"/>
      <c r="Q160" s="1"/>
      <c r="R160" s="1"/>
    </row>
    <row r="161" spans="1:20" x14ac:dyDescent="0.2">
      <c r="A161" s="1">
        <v>43</v>
      </c>
      <c r="B161" s="1"/>
      <c r="C161" s="1"/>
      <c r="D161" s="1"/>
      <c r="E161" s="1"/>
      <c r="F161" s="1">
        <v>3</v>
      </c>
      <c r="G161" s="1">
        <v>12</v>
      </c>
      <c r="H161" s="1">
        <v>3</v>
      </c>
      <c r="I161" s="1">
        <v>17</v>
      </c>
      <c r="J161" s="1">
        <v>20</v>
      </c>
      <c r="K161" s="1">
        <v>25</v>
      </c>
      <c r="L161" s="1"/>
      <c r="M161" s="1"/>
      <c r="N161" s="1"/>
      <c r="O161" s="1"/>
      <c r="P161" s="1"/>
      <c r="Q161" s="1"/>
      <c r="R161" s="1"/>
    </row>
    <row r="162" spans="1:20" x14ac:dyDescent="0.2">
      <c r="A162" s="1">
        <v>44</v>
      </c>
      <c r="B162" s="1"/>
      <c r="C162" s="1"/>
      <c r="D162" s="1"/>
      <c r="E162" s="1"/>
      <c r="F162" s="1">
        <v>5</v>
      </c>
      <c r="G162" s="1">
        <v>6</v>
      </c>
      <c r="H162" s="1">
        <v>6</v>
      </c>
      <c r="I162" s="1">
        <v>10</v>
      </c>
      <c r="J162" s="1">
        <v>21</v>
      </c>
      <c r="K162" s="1">
        <v>19</v>
      </c>
      <c r="L162" s="1"/>
      <c r="M162" s="1"/>
      <c r="N162" s="1"/>
      <c r="O162" s="1"/>
      <c r="P162" s="1"/>
      <c r="Q162" s="1"/>
      <c r="R162" s="1"/>
    </row>
    <row r="163" spans="1:20" x14ac:dyDescent="0.2">
      <c r="A163" s="1">
        <v>45</v>
      </c>
      <c r="B163" s="1"/>
      <c r="C163" s="1"/>
      <c r="D163" s="1"/>
      <c r="E163" s="1"/>
      <c r="F163" s="1">
        <v>2</v>
      </c>
      <c r="G163" s="1">
        <v>7</v>
      </c>
      <c r="H163" s="1">
        <v>2</v>
      </c>
      <c r="I163" s="1">
        <v>11</v>
      </c>
      <c r="J163" s="1">
        <v>9</v>
      </c>
      <c r="K163" s="1">
        <v>20</v>
      </c>
      <c r="L163" s="1"/>
      <c r="M163" s="1"/>
      <c r="N163" s="1"/>
      <c r="O163" s="1"/>
      <c r="P163" s="1"/>
      <c r="Q163" s="1"/>
      <c r="R163" s="1"/>
    </row>
    <row r="164" spans="1:20" x14ac:dyDescent="0.2">
      <c r="A164" s="1">
        <v>46</v>
      </c>
      <c r="B164" s="1"/>
      <c r="C164" s="1"/>
      <c r="D164" s="1"/>
      <c r="E164" s="1"/>
      <c r="F164" s="1">
        <v>2</v>
      </c>
      <c r="G164" s="1">
        <v>4</v>
      </c>
      <c r="H164" s="1">
        <v>3</v>
      </c>
      <c r="I164" s="1">
        <v>8</v>
      </c>
      <c r="J164" s="1">
        <v>17</v>
      </c>
      <c r="K164" s="1">
        <v>6</v>
      </c>
      <c r="L164" s="1"/>
      <c r="M164" s="1"/>
      <c r="N164" s="1"/>
      <c r="O164" s="1"/>
      <c r="P164" s="1"/>
      <c r="Q164" s="1"/>
      <c r="R164" s="1"/>
    </row>
    <row r="165" spans="1:20" x14ac:dyDescent="0.2">
      <c r="A165" s="1">
        <v>47</v>
      </c>
      <c r="B165" s="1"/>
      <c r="C165" s="1"/>
      <c r="D165" s="1"/>
      <c r="E165" s="1"/>
      <c r="F165" s="1">
        <v>5</v>
      </c>
      <c r="G165" s="1"/>
      <c r="H165" s="1">
        <v>2</v>
      </c>
      <c r="I165" s="1">
        <v>8</v>
      </c>
      <c r="J165" s="1">
        <v>13</v>
      </c>
      <c r="K165" s="1">
        <v>16</v>
      </c>
      <c r="L165" s="1"/>
      <c r="M165" s="1"/>
      <c r="N165" s="1"/>
      <c r="O165" s="1"/>
      <c r="P165" s="1"/>
      <c r="Q165" s="1"/>
      <c r="R165" s="1"/>
    </row>
    <row r="166" spans="1:20" x14ac:dyDescent="0.2">
      <c r="A166" s="1">
        <v>48</v>
      </c>
      <c r="B166" s="1"/>
      <c r="C166" s="1"/>
      <c r="D166" s="1"/>
      <c r="E166" s="1"/>
      <c r="F166" s="1">
        <v>2</v>
      </c>
      <c r="G166" s="1">
        <v>3</v>
      </c>
      <c r="H166" s="1"/>
      <c r="I166" s="1">
        <v>6</v>
      </c>
      <c r="J166" s="1">
        <v>6</v>
      </c>
      <c r="K166" s="1">
        <v>7</v>
      </c>
      <c r="L166" s="1"/>
      <c r="M166" s="1"/>
      <c r="N166" s="1"/>
      <c r="O166" s="1"/>
      <c r="P166" s="1"/>
      <c r="Q166" s="1"/>
      <c r="R166" s="1"/>
    </row>
    <row r="167" spans="1:20" x14ac:dyDescent="0.2">
      <c r="A167" s="1">
        <v>49</v>
      </c>
      <c r="B167" s="1"/>
      <c r="C167" s="1"/>
      <c r="D167" s="1"/>
      <c r="E167" s="1"/>
      <c r="F167" s="1"/>
      <c r="G167" s="1">
        <v>3</v>
      </c>
      <c r="H167" s="1">
        <v>1</v>
      </c>
      <c r="I167" s="1">
        <v>2</v>
      </c>
      <c r="J167" s="1">
        <v>9</v>
      </c>
      <c r="K167" s="1">
        <v>5</v>
      </c>
      <c r="L167" s="1"/>
      <c r="M167" s="1"/>
      <c r="N167" s="1"/>
      <c r="O167" s="1"/>
      <c r="P167" s="1"/>
      <c r="Q167" s="1"/>
      <c r="R167" s="1"/>
    </row>
    <row r="168" spans="1:20" x14ac:dyDescent="0.2">
      <c r="A168" s="1">
        <v>50</v>
      </c>
      <c r="B168" s="1"/>
      <c r="C168" s="1"/>
      <c r="D168" s="1"/>
      <c r="E168" s="1"/>
      <c r="F168" s="1">
        <v>4</v>
      </c>
      <c r="G168" s="1">
        <v>7</v>
      </c>
      <c r="H168" s="1">
        <v>7</v>
      </c>
      <c r="I168" s="1">
        <v>7</v>
      </c>
      <c r="J168" s="1">
        <v>16</v>
      </c>
      <c r="K168" s="1">
        <v>12</v>
      </c>
      <c r="L168" s="1"/>
      <c r="M168" s="1"/>
      <c r="N168" s="1"/>
      <c r="O168" s="1"/>
      <c r="P168" s="1"/>
      <c r="Q168" s="1"/>
      <c r="R168" s="1"/>
    </row>
    <row r="170" spans="1:20" x14ac:dyDescent="0.2">
      <c r="K170">
        <f>SUM(K118:K168)</f>
        <v>14776</v>
      </c>
    </row>
    <row r="174" spans="1:20" x14ac:dyDescent="0.2">
      <c r="A174" t="s">
        <v>28</v>
      </c>
    </row>
    <row r="175" spans="1:20" x14ac:dyDescent="0.2">
      <c r="T175" t="s">
        <v>17</v>
      </c>
    </row>
    <row r="176" spans="1:20" x14ac:dyDescent="0.2">
      <c r="A176" t="s">
        <v>0</v>
      </c>
      <c r="F176">
        <v>2004</v>
      </c>
      <c r="G176">
        <v>2005</v>
      </c>
      <c r="H176">
        <v>2006</v>
      </c>
      <c r="I176">
        <v>2007</v>
      </c>
      <c r="J176">
        <v>2008</v>
      </c>
      <c r="K176">
        <v>2009</v>
      </c>
    </row>
    <row r="177" spans="1:24" x14ac:dyDescent="0.2">
      <c r="A177">
        <v>0</v>
      </c>
      <c r="F177" s="20">
        <f t="shared" ref="F177:K186" si="39">F118/F4</f>
        <v>1.0526315789473684E-2</v>
      </c>
      <c r="G177" s="20">
        <f t="shared" si="39"/>
        <v>0.1000615763546798</v>
      </c>
      <c r="H177" s="20">
        <f t="shared" si="39"/>
        <v>6.5298507462686561E-2</v>
      </c>
      <c r="I177" s="20">
        <f t="shared" si="39"/>
        <v>8.3263598326359836E-2</v>
      </c>
      <c r="J177" s="20">
        <f t="shared" si="39"/>
        <v>0.17391304347826086</v>
      </c>
      <c r="K177" s="20">
        <f t="shared" si="39"/>
        <v>0.18914185639229422</v>
      </c>
      <c r="L177" s="20"/>
      <c r="M177" s="20"/>
      <c r="N177" s="20"/>
      <c r="O177" s="20"/>
      <c r="P177" s="20"/>
      <c r="Q177" s="20"/>
      <c r="R177" s="20"/>
      <c r="T177" s="20">
        <v>0.11406123083556634</v>
      </c>
      <c r="U177" s="20"/>
      <c r="V177" s="20"/>
      <c r="W177" s="20"/>
      <c r="X177" s="20"/>
    </row>
    <row r="178" spans="1:24" x14ac:dyDescent="0.2">
      <c r="A178">
        <v>1</v>
      </c>
      <c r="F178" s="20">
        <f t="shared" si="39"/>
        <v>0.12176724137931035</v>
      </c>
      <c r="G178" s="20">
        <f t="shared" si="39"/>
        <v>0.53634802518603319</v>
      </c>
      <c r="H178" s="20">
        <f t="shared" si="39"/>
        <v>5.0421816754953892E-2</v>
      </c>
      <c r="I178" s="20">
        <f t="shared" si="39"/>
        <v>0.2702078521939954</v>
      </c>
      <c r="J178" s="20">
        <f t="shared" si="39"/>
        <v>0.38847938847938845</v>
      </c>
      <c r="K178" s="20">
        <f t="shared" si="39"/>
        <v>0.8319488817891374</v>
      </c>
      <c r="L178" s="20"/>
      <c r="M178" s="20"/>
      <c r="N178" s="20"/>
      <c r="O178" s="20"/>
      <c r="P178" s="20"/>
      <c r="Q178" s="20"/>
      <c r="R178" s="20"/>
      <c r="T178" s="20">
        <v>0.22252957263847298</v>
      </c>
      <c r="U178" s="20"/>
      <c r="V178" s="20"/>
      <c r="W178" s="20"/>
      <c r="X178" s="20"/>
    </row>
    <row r="179" spans="1:24" x14ac:dyDescent="0.2">
      <c r="A179">
        <v>2</v>
      </c>
      <c r="F179" s="20">
        <f t="shared" si="39"/>
        <v>0.17833109017496634</v>
      </c>
      <c r="G179" s="20">
        <f t="shared" si="39"/>
        <v>0.59613526570048314</v>
      </c>
      <c r="H179" s="20">
        <f t="shared" si="39"/>
        <v>0.31951640759930916</v>
      </c>
      <c r="I179" s="20">
        <f t="shared" si="39"/>
        <v>0.21132075471698114</v>
      </c>
      <c r="J179" s="20">
        <f t="shared" si="39"/>
        <v>0.32728023111844823</v>
      </c>
      <c r="K179" s="20">
        <f t="shared" si="39"/>
        <v>0.35228452751817235</v>
      </c>
      <c r="L179" s="20"/>
      <c r="M179" s="20"/>
      <c r="N179" s="20"/>
      <c r="O179" s="20"/>
      <c r="P179" s="20"/>
      <c r="Q179" s="20"/>
      <c r="R179" s="20"/>
      <c r="T179" s="20">
        <v>0.19051755885336305</v>
      </c>
      <c r="U179" s="20"/>
      <c r="V179" s="20"/>
      <c r="W179" s="20"/>
      <c r="X179" s="20"/>
    </row>
    <row r="180" spans="1:24" x14ac:dyDescent="0.2">
      <c r="A180">
        <v>3</v>
      </c>
      <c r="F180" s="20">
        <f t="shared" si="39"/>
        <v>0.29763130792996911</v>
      </c>
      <c r="G180" s="20">
        <f t="shared" si="39"/>
        <v>0.53754646840148701</v>
      </c>
      <c r="H180" s="20">
        <f t="shared" si="39"/>
        <v>0.23777777777777778</v>
      </c>
      <c r="I180" s="20">
        <v>0.32</v>
      </c>
      <c r="J180" s="20">
        <f t="shared" si="39"/>
        <v>0.40660012222448566</v>
      </c>
      <c r="K180" s="20">
        <f t="shared" si="39"/>
        <v>0.3817669551217549</v>
      </c>
      <c r="L180" s="20"/>
      <c r="M180" s="20"/>
      <c r="N180" s="20"/>
      <c r="O180" s="20"/>
      <c r="P180" s="20"/>
      <c r="Q180" s="20"/>
      <c r="R180" s="20"/>
      <c r="T180" s="20">
        <v>0.20342218904243914</v>
      </c>
      <c r="U180" s="20"/>
      <c r="V180" s="20"/>
      <c r="W180" s="20"/>
      <c r="X180" s="20"/>
    </row>
    <row r="181" spans="1:24" x14ac:dyDescent="0.2">
      <c r="A181">
        <v>4</v>
      </c>
      <c r="F181" s="20">
        <f t="shared" si="39"/>
        <v>0.26856561546286878</v>
      </c>
      <c r="G181" s="20">
        <f t="shared" si="39"/>
        <v>0.5477178423236515</v>
      </c>
      <c r="H181" s="20">
        <f t="shared" si="39"/>
        <v>0.19112903225806452</v>
      </c>
      <c r="I181" s="20">
        <v>0.24</v>
      </c>
      <c r="J181" s="20">
        <v>0.32</v>
      </c>
      <c r="K181" s="20">
        <f t="shared" si="39"/>
        <v>0.31783259199353014</v>
      </c>
      <c r="L181" s="20"/>
      <c r="M181" s="20"/>
      <c r="N181" s="20"/>
      <c r="O181" s="20"/>
      <c r="P181" s="20"/>
      <c r="Q181" s="20"/>
      <c r="R181" s="20"/>
      <c r="T181" s="20">
        <v>0.18766918729108595</v>
      </c>
      <c r="U181" s="20"/>
      <c r="V181" s="20"/>
      <c r="W181" s="20"/>
      <c r="X181" s="20"/>
    </row>
    <row r="182" spans="1:24" x14ac:dyDescent="0.2">
      <c r="A182">
        <v>5</v>
      </c>
      <c r="F182" s="20">
        <f t="shared" si="39"/>
        <v>0.17673888255416192</v>
      </c>
      <c r="G182" s="20">
        <f t="shared" si="39"/>
        <v>0.37326732673267327</v>
      </c>
      <c r="H182" s="20">
        <f t="shared" si="39"/>
        <v>0.12394957983193278</v>
      </c>
      <c r="I182" s="20">
        <v>0.19</v>
      </c>
      <c r="J182" s="20">
        <v>0.24</v>
      </c>
      <c r="K182" s="20">
        <v>0.32</v>
      </c>
      <c r="L182" s="20"/>
      <c r="M182" s="20"/>
      <c r="N182" s="20"/>
      <c r="O182" s="20"/>
      <c r="P182" s="20"/>
      <c r="Q182" s="20"/>
      <c r="R182" s="20"/>
      <c r="T182" s="20">
        <v>0.16058657797028528</v>
      </c>
      <c r="U182" s="20"/>
      <c r="V182" s="20"/>
      <c r="W182" s="20"/>
      <c r="X182" s="20"/>
    </row>
    <row r="183" spans="1:24" x14ac:dyDescent="0.2">
      <c r="A183">
        <v>6</v>
      </c>
      <c r="F183" s="20">
        <f t="shared" si="39"/>
        <v>0.23780487804878048</v>
      </c>
      <c r="G183" s="20">
        <f t="shared" si="39"/>
        <v>0.18849840255591055</v>
      </c>
      <c r="H183" s="20">
        <f t="shared" si="39"/>
        <v>0.10420841683366733</v>
      </c>
      <c r="I183" s="20">
        <v>0.12</v>
      </c>
      <c r="J183" s="20">
        <v>0.19</v>
      </c>
      <c r="K183" s="20">
        <v>0.24</v>
      </c>
      <c r="L183" s="20"/>
      <c r="M183" s="20"/>
      <c r="N183" s="20"/>
      <c r="O183" s="20"/>
      <c r="P183" s="20"/>
      <c r="Q183" s="20"/>
      <c r="R183" s="20"/>
      <c r="T183" s="20">
        <v>0.17718489914129879</v>
      </c>
      <c r="U183" s="20"/>
      <c r="V183" s="20"/>
      <c r="W183" s="20"/>
      <c r="X183" s="20"/>
    </row>
    <row r="184" spans="1:24" x14ac:dyDescent="0.2">
      <c r="A184">
        <v>7</v>
      </c>
      <c r="F184" s="20">
        <f t="shared" si="39"/>
        <v>0.17757009345794392</v>
      </c>
      <c r="G184" s="20">
        <f t="shared" si="39"/>
        <v>0.30839694656488548</v>
      </c>
      <c r="H184" s="20">
        <f t="shared" si="39"/>
        <v>3.7527593818984545E-2</v>
      </c>
      <c r="I184" s="20">
        <f t="shared" si="39"/>
        <v>0.38699690402476783</v>
      </c>
      <c r="J184" s="20">
        <v>0.12</v>
      </c>
      <c r="K184" s="20">
        <v>0.19</v>
      </c>
      <c r="L184" s="20"/>
      <c r="M184" s="20"/>
      <c r="N184" s="20"/>
      <c r="O184" s="20"/>
      <c r="P184" s="20"/>
      <c r="Q184" s="20"/>
      <c r="R184" s="20"/>
      <c r="T184" s="20">
        <v>0.17558048032531173</v>
      </c>
      <c r="U184" s="20"/>
      <c r="V184" s="20"/>
      <c r="W184" s="20"/>
      <c r="X184" s="20"/>
    </row>
    <row r="185" spans="1:24" x14ac:dyDescent="0.2">
      <c r="A185">
        <v>8</v>
      </c>
      <c r="F185" s="20">
        <f t="shared" si="39"/>
        <v>0.14746543778801843</v>
      </c>
      <c r="G185" s="20">
        <f t="shared" si="39"/>
        <v>0.22492401215805471</v>
      </c>
      <c r="H185" s="20">
        <f t="shared" si="39"/>
        <v>8.3596214511041003E-2</v>
      </c>
      <c r="I185" s="20">
        <f t="shared" si="39"/>
        <v>0.22466422466422467</v>
      </c>
      <c r="J185" s="20">
        <f t="shared" si="39"/>
        <v>0.35714285714285715</v>
      </c>
      <c r="K185" s="20">
        <v>0.12</v>
      </c>
      <c r="L185" s="20"/>
      <c r="M185" s="20"/>
      <c r="N185" s="20"/>
      <c r="O185" s="20"/>
      <c r="P185" s="20"/>
      <c r="Q185" s="20"/>
      <c r="R185" s="20"/>
      <c r="T185" s="20">
        <v>0.16052187937091214</v>
      </c>
      <c r="U185" s="20"/>
      <c r="V185" s="20"/>
      <c r="W185" s="20"/>
      <c r="X185" s="20"/>
    </row>
    <row r="186" spans="1:24" x14ac:dyDescent="0.2">
      <c r="A186">
        <v>9</v>
      </c>
      <c r="F186" s="20">
        <f t="shared" si="39"/>
        <v>0.13765182186234817</v>
      </c>
      <c r="G186" s="20">
        <f t="shared" si="39"/>
        <v>0.20689655172413793</v>
      </c>
      <c r="H186" s="20">
        <f t="shared" si="39"/>
        <v>5.5555555555555552E-2</v>
      </c>
      <c r="I186" s="20">
        <f t="shared" si="39"/>
        <v>0.33619210977701541</v>
      </c>
      <c r="J186" s="20">
        <f t="shared" si="39"/>
        <v>0.34930643127364441</v>
      </c>
      <c r="K186" s="20">
        <f t="shared" si="39"/>
        <v>0.35900216919739697</v>
      </c>
      <c r="L186" s="20"/>
      <c r="M186" s="20"/>
      <c r="N186" s="20"/>
      <c r="O186" s="20"/>
      <c r="P186" s="20"/>
      <c r="Q186" s="20"/>
      <c r="R186" s="20"/>
      <c r="T186" s="20">
        <v>0.15564127354728197</v>
      </c>
      <c r="U186" s="20"/>
      <c r="V186" s="20"/>
      <c r="W186" s="20"/>
      <c r="X186" s="20"/>
    </row>
    <row r="187" spans="1:24" x14ac:dyDescent="0.2">
      <c r="A187">
        <v>10</v>
      </c>
      <c r="F187" s="20">
        <f t="shared" ref="F187:K196" si="40">F128/F14</f>
        <v>0.11320754716981132</v>
      </c>
      <c r="G187" s="20">
        <f t="shared" si="40"/>
        <v>0.20084566596194503</v>
      </c>
      <c r="H187" s="20">
        <f t="shared" si="40"/>
        <v>7.9482439926062853E-2</v>
      </c>
      <c r="I187" s="20">
        <f t="shared" si="40"/>
        <v>0.27738515901060068</v>
      </c>
      <c r="J187" s="20">
        <f t="shared" si="40"/>
        <v>0.31858407079646017</v>
      </c>
      <c r="K187" s="20">
        <f t="shared" si="40"/>
        <v>0.28192161820480405</v>
      </c>
      <c r="L187" s="20"/>
      <c r="M187" s="20"/>
      <c r="N187" s="20"/>
      <c r="O187" s="20"/>
      <c r="P187" s="20"/>
      <c r="Q187" s="20"/>
      <c r="R187" s="20"/>
      <c r="T187" s="20">
        <v>0.1908827444406663</v>
      </c>
      <c r="U187" s="20"/>
      <c r="V187" s="20"/>
      <c r="W187" s="20"/>
      <c r="X187" s="20"/>
    </row>
    <row r="188" spans="1:24" x14ac:dyDescent="0.2">
      <c r="A188">
        <v>11</v>
      </c>
      <c r="F188" s="20">
        <f t="shared" si="40"/>
        <v>0.14845360824742268</v>
      </c>
      <c r="G188" s="20">
        <f t="shared" si="40"/>
        <v>0.20792079207920791</v>
      </c>
      <c r="H188" s="20">
        <f t="shared" si="40"/>
        <v>6.1904761904761907E-2</v>
      </c>
      <c r="I188" s="20">
        <f t="shared" si="40"/>
        <v>0.2689243027888446</v>
      </c>
      <c r="J188" s="20">
        <f t="shared" si="40"/>
        <v>0.42509363295880148</v>
      </c>
      <c r="K188" s="20">
        <f t="shared" si="40"/>
        <v>0.30560271646859083</v>
      </c>
      <c r="L188" s="20"/>
      <c r="M188" s="20"/>
      <c r="N188" s="20"/>
      <c r="O188" s="20"/>
      <c r="P188" s="20"/>
      <c r="Q188" s="20"/>
      <c r="R188" s="20"/>
      <c r="T188" s="20">
        <v>0.20962887652083528</v>
      </c>
      <c r="U188" s="20"/>
      <c r="V188" s="20"/>
      <c r="W188" s="20"/>
      <c r="X188" s="20"/>
    </row>
    <row r="189" spans="1:24" x14ac:dyDescent="0.2">
      <c r="A189">
        <v>12</v>
      </c>
      <c r="F189" s="20">
        <f t="shared" si="40"/>
        <v>0.143646408839779</v>
      </c>
      <c r="G189" s="20">
        <f t="shared" si="40"/>
        <v>0.18501170960187355</v>
      </c>
      <c r="H189" s="20">
        <f t="shared" si="40"/>
        <v>6.0046189376443418E-2</v>
      </c>
      <c r="I189" s="20">
        <f t="shared" si="40"/>
        <v>0.30287206266318539</v>
      </c>
      <c r="J189" s="20">
        <f t="shared" si="40"/>
        <v>0.29324894514767935</v>
      </c>
      <c r="K189" s="20">
        <f t="shared" si="40"/>
        <v>0.36095764272559855</v>
      </c>
      <c r="L189" s="20"/>
      <c r="M189" s="20"/>
      <c r="N189" s="20"/>
      <c r="O189" s="20"/>
      <c r="P189" s="20"/>
      <c r="Q189" s="20"/>
      <c r="R189" s="20"/>
      <c r="T189" s="20">
        <v>0.23842077810133525</v>
      </c>
      <c r="U189" s="20"/>
      <c r="V189" s="20"/>
      <c r="W189" s="20"/>
      <c r="X189" s="20"/>
    </row>
    <row r="190" spans="1:24" x14ac:dyDescent="0.2">
      <c r="A190">
        <v>13</v>
      </c>
      <c r="F190" s="20">
        <f t="shared" si="40"/>
        <v>0.13832853025936601</v>
      </c>
      <c r="G190" s="20">
        <f t="shared" si="40"/>
        <v>0.25162337662337664</v>
      </c>
      <c r="H190" s="20">
        <f t="shared" si="40"/>
        <v>6.1007957559681698E-2</v>
      </c>
      <c r="I190" s="20">
        <f t="shared" si="40"/>
        <v>0.25679012345679014</v>
      </c>
      <c r="J190" s="20">
        <f t="shared" si="40"/>
        <v>0.42737430167597767</v>
      </c>
      <c r="K190" s="20">
        <f t="shared" si="40"/>
        <v>0.29424307036247332</v>
      </c>
      <c r="L190" s="20"/>
      <c r="M190" s="20"/>
      <c r="N190" s="20"/>
      <c r="O190" s="20"/>
      <c r="P190" s="20"/>
      <c r="Q190" s="20"/>
      <c r="R190" s="20"/>
      <c r="T190" s="20">
        <v>0.25457495990994761</v>
      </c>
      <c r="U190" s="20"/>
      <c r="V190" s="20"/>
      <c r="W190" s="20"/>
      <c r="X190" s="20"/>
    </row>
    <row r="191" spans="1:24" x14ac:dyDescent="0.2">
      <c r="A191">
        <v>14</v>
      </c>
      <c r="F191" s="20">
        <f t="shared" si="40"/>
        <v>0.27726432532347506</v>
      </c>
      <c r="G191" s="20">
        <f t="shared" si="40"/>
        <v>0.19459459459459461</v>
      </c>
      <c r="H191" s="20">
        <f t="shared" si="40"/>
        <v>9.4517958412098299E-2</v>
      </c>
      <c r="I191" s="20">
        <f t="shared" si="40"/>
        <v>0.24367088607594936</v>
      </c>
      <c r="J191" s="20">
        <f t="shared" si="40"/>
        <v>0.27371273712737126</v>
      </c>
      <c r="K191" s="20">
        <f t="shared" si="40"/>
        <v>0.3904494382022472</v>
      </c>
      <c r="L191" s="20"/>
      <c r="M191" s="20"/>
      <c r="N191" s="20"/>
      <c r="O191" s="20"/>
      <c r="P191" s="20"/>
      <c r="Q191" s="20"/>
      <c r="R191" s="20"/>
      <c r="T191" s="20">
        <v>0.26336007518033655</v>
      </c>
      <c r="U191" s="20"/>
      <c r="V191" s="20"/>
      <c r="W191" s="20"/>
      <c r="X191" s="20"/>
    </row>
    <row r="192" spans="1:24" x14ac:dyDescent="0.2">
      <c r="A192">
        <v>15</v>
      </c>
      <c r="F192" s="20">
        <f t="shared" si="40"/>
        <v>0.21961325966850828</v>
      </c>
      <c r="G192" s="20">
        <f t="shared" si="40"/>
        <v>0.38784067085953877</v>
      </c>
      <c r="H192" s="20">
        <f t="shared" si="40"/>
        <v>7.0981210855949897E-2</v>
      </c>
      <c r="I192" s="20">
        <f t="shared" si="40"/>
        <v>0.33473684210526317</v>
      </c>
      <c r="J192" s="20">
        <f t="shared" si="40"/>
        <v>0.39261744966442952</v>
      </c>
      <c r="K192" s="20">
        <f t="shared" si="40"/>
        <v>0.26685393258426965</v>
      </c>
      <c r="L192" s="20"/>
      <c r="M192" s="20"/>
      <c r="N192" s="20"/>
      <c r="O192" s="20"/>
      <c r="P192" s="20"/>
      <c r="Q192" s="20"/>
      <c r="R192" s="20"/>
      <c r="T192" s="20">
        <v>0.29072125249244896</v>
      </c>
      <c r="U192" s="20"/>
      <c r="V192" s="20"/>
      <c r="W192" s="20"/>
      <c r="X192" s="20"/>
    </row>
    <row r="193" spans="1:24" x14ac:dyDescent="0.2">
      <c r="A193">
        <v>16</v>
      </c>
      <c r="F193" s="20">
        <f t="shared" si="40"/>
        <v>0.32234809474768278</v>
      </c>
      <c r="G193" s="20">
        <f t="shared" si="40"/>
        <v>0.29475308641975306</v>
      </c>
      <c r="H193" s="20">
        <f t="shared" si="40"/>
        <v>0.15815085158150852</v>
      </c>
      <c r="I193" s="20">
        <f t="shared" si="40"/>
        <v>0.33578431372549017</v>
      </c>
      <c r="J193" s="20">
        <f t="shared" si="40"/>
        <v>0.39250000000000002</v>
      </c>
      <c r="K193" s="20">
        <f t="shared" si="40"/>
        <v>0.34246575342465752</v>
      </c>
      <c r="L193" s="20"/>
      <c r="M193" s="20"/>
      <c r="N193" s="20"/>
      <c r="O193" s="20"/>
      <c r="P193" s="20"/>
      <c r="Q193" s="20"/>
      <c r="R193" s="20"/>
      <c r="T193" s="20">
        <v>0.35377184181939175</v>
      </c>
      <c r="U193" s="20"/>
      <c r="V193" s="20"/>
      <c r="W193" s="20"/>
      <c r="X193" s="20"/>
    </row>
    <row r="194" spans="1:24" x14ac:dyDescent="0.2">
      <c r="A194">
        <v>17</v>
      </c>
      <c r="F194" s="20">
        <f t="shared" si="40"/>
        <v>0.57967032967032972</v>
      </c>
      <c r="G194" s="20">
        <f t="shared" si="40"/>
        <v>0.5</v>
      </c>
      <c r="H194" s="20">
        <f t="shared" si="40"/>
        <v>9.5155709342560554E-2</v>
      </c>
      <c r="I194" s="20">
        <f t="shared" si="40"/>
        <v>0.60439560439560436</v>
      </c>
      <c r="J194" s="20">
        <f t="shared" si="40"/>
        <v>0.46335078534031415</v>
      </c>
      <c r="K194" s="20">
        <f t="shared" si="40"/>
        <v>0.34961439588688947</v>
      </c>
      <c r="L194" s="20"/>
      <c r="M194" s="20"/>
      <c r="N194" s="20"/>
      <c r="O194" s="20"/>
      <c r="P194" s="20"/>
      <c r="Q194" s="20"/>
      <c r="R194" s="20"/>
      <c r="T194" s="20">
        <v>0.36353868205282697</v>
      </c>
      <c r="U194" s="20"/>
      <c r="V194" s="20"/>
      <c r="W194" s="20"/>
      <c r="X194" s="20"/>
    </row>
    <row r="195" spans="1:24" x14ac:dyDescent="0.2">
      <c r="A195">
        <v>18</v>
      </c>
      <c r="F195" s="20">
        <f t="shared" si="40"/>
        <v>0.56498673740053051</v>
      </c>
      <c r="G195" s="20">
        <f t="shared" si="40"/>
        <v>0.87936507936507935</v>
      </c>
      <c r="H195" s="20">
        <f t="shared" si="40"/>
        <v>0.18493150684931506</v>
      </c>
      <c r="I195" s="20">
        <f t="shared" si="40"/>
        <v>0.47326732673267324</v>
      </c>
      <c r="J195" s="20">
        <f t="shared" si="40"/>
        <v>0.72058823529411764</v>
      </c>
      <c r="K195" s="20">
        <f t="shared" si="40"/>
        <v>0.40109890109890112</v>
      </c>
      <c r="L195" s="20"/>
      <c r="M195" s="20"/>
      <c r="N195" s="20"/>
      <c r="O195" s="20"/>
      <c r="P195" s="20"/>
      <c r="Q195" s="20"/>
      <c r="R195" s="20"/>
      <c r="T195" s="20">
        <v>0.35311904032381586</v>
      </c>
      <c r="U195" s="20"/>
      <c r="V195" s="20"/>
      <c r="W195" s="20"/>
      <c r="X195" s="20"/>
    </row>
    <row r="196" spans="1:24" x14ac:dyDescent="0.2">
      <c r="A196">
        <v>19</v>
      </c>
      <c r="F196" s="20">
        <f t="shared" si="40"/>
        <v>0.11049210770659239</v>
      </c>
      <c r="G196" s="20">
        <f t="shared" si="40"/>
        <v>0.77160493827160492</v>
      </c>
      <c r="H196" s="20">
        <f t="shared" si="40"/>
        <v>0.25349650349650349</v>
      </c>
      <c r="I196" s="20">
        <v>0.18</v>
      </c>
      <c r="J196" s="20">
        <f t="shared" si="40"/>
        <v>0.61122661122661126</v>
      </c>
      <c r="K196" s="20">
        <f t="shared" si="40"/>
        <v>0.72865853658536583</v>
      </c>
      <c r="L196" s="20"/>
      <c r="M196" s="20"/>
      <c r="N196" s="20"/>
      <c r="O196" s="20"/>
      <c r="P196" s="20"/>
      <c r="Q196" s="20"/>
      <c r="R196" s="20"/>
      <c r="T196" s="20">
        <v>0.3350840703160754</v>
      </c>
      <c r="U196" s="20"/>
      <c r="V196" s="20"/>
      <c r="W196" s="20"/>
      <c r="X196" s="20"/>
    </row>
    <row r="197" spans="1:24" x14ac:dyDescent="0.2">
      <c r="A197">
        <v>20</v>
      </c>
      <c r="F197" s="20">
        <f t="shared" ref="F197:K206" si="41">F138/F24</f>
        <v>0.18488745980707397</v>
      </c>
      <c r="G197" s="20">
        <f t="shared" si="41"/>
        <v>0.13519313304721031</v>
      </c>
      <c r="H197" s="20">
        <f t="shared" si="41"/>
        <v>0.30035971223021585</v>
      </c>
      <c r="I197" s="20">
        <v>0.25</v>
      </c>
      <c r="J197" s="20">
        <v>0.18</v>
      </c>
      <c r="K197" s="20">
        <f t="shared" si="41"/>
        <v>0.59656652360515017</v>
      </c>
      <c r="L197" s="20"/>
      <c r="M197" s="20"/>
      <c r="N197" s="20"/>
      <c r="O197" s="20"/>
      <c r="P197" s="20"/>
      <c r="Q197" s="20"/>
      <c r="R197" s="20"/>
      <c r="T197" s="20">
        <v>0.345204571184836</v>
      </c>
      <c r="U197" s="20"/>
      <c r="V197" s="20"/>
      <c r="W197" s="20"/>
      <c r="X197" s="20"/>
    </row>
    <row r="198" spans="1:24" x14ac:dyDescent="0.2">
      <c r="A198">
        <v>21</v>
      </c>
      <c r="F198" s="20">
        <f t="shared" si="41"/>
        <v>0.22493887530562348</v>
      </c>
      <c r="G198" s="20">
        <f t="shared" si="41"/>
        <v>0.27514231499051234</v>
      </c>
      <c r="H198" s="20">
        <f t="shared" si="41"/>
        <v>4.3532338308457715E-2</v>
      </c>
      <c r="I198" s="20">
        <v>0.3</v>
      </c>
      <c r="J198" s="20">
        <v>0.25</v>
      </c>
      <c r="K198" s="20">
        <v>0.18</v>
      </c>
      <c r="L198" s="20"/>
      <c r="M198" s="20"/>
      <c r="N198" s="20"/>
      <c r="O198" s="20"/>
      <c r="P198" s="20"/>
      <c r="Q198" s="20"/>
      <c r="R198" s="20"/>
      <c r="T198" s="20">
        <v>0.35550650332849143</v>
      </c>
      <c r="U198" s="20"/>
      <c r="V198" s="20"/>
      <c r="W198" s="20"/>
      <c r="X198" s="20"/>
    </row>
    <row r="199" spans="1:24" x14ac:dyDescent="0.2">
      <c r="A199">
        <v>22</v>
      </c>
      <c r="F199" s="20">
        <f t="shared" si="41"/>
        <v>0.11652173913043479</v>
      </c>
      <c r="G199" s="20">
        <f t="shared" si="41"/>
        <v>0.2982456140350877</v>
      </c>
      <c r="H199" s="20">
        <f t="shared" si="41"/>
        <v>9.6330275229357804E-2</v>
      </c>
      <c r="I199" s="20">
        <f t="shared" si="41"/>
        <v>0.21648044692737431</v>
      </c>
      <c r="J199" s="20">
        <v>0.3</v>
      </c>
      <c r="K199" s="20">
        <v>0.25</v>
      </c>
      <c r="L199" s="20"/>
      <c r="M199" s="20"/>
      <c r="N199" s="20"/>
      <c r="O199" s="20"/>
      <c r="P199" s="20"/>
      <c r="Q199" s="20"/>
      <c r="R199" s="20"/>
      <c r="T199" s="20">
        <v>0.27645901484776869</v>
      </c>
      <c r="U199" s="20"/>
      <c r="V199" s="20"/>
      <c r="W199" s="20"/>
      <c r="X199" s="20"/>
    </row>
    <row r="200" spans="1:24" x14ac:dyDescent="0.2">
      <c r="A200">
        <v>23</v>
      </c>
      <c r="F200" s="20">
        <f t="shared" si="41"/>
        <v>0.18051575931232092</v>
      </c>
      <c r="G200" s="20">
        <f t="shared" si="41"/>
        <v>0.18681318681318682</v>
      </c>
      <c r="H200" s="20">
        <f t="shared" si="41"/>
        <v>9.6666666666666665E-2</v>
      </c>
      <c r="I200" s="20">
        <f t="shared" si="41"/>
        <v>0.43947368421052629</v>
      </c>
      <c r="J200" s="20">
        <f t="shared" si="41"/>
        <v>0.28785607196401797</v>
      </c>
      <c r="K200" s="20">
        <v>0.3</v>
      </c>
      <c r="L200" s="20"/>
      <c r="M200" s="20"/>
      <c r="N200" s="20"/>
      <c r="O200" s="20"/>
      <c r="P200" s="20"/>
      <c r="Q200" s="20"/>
      <c r="R200" s="20"/>
      <c r="T200" s="20">
        <v>0.25610845574973595</v>
      </c>
      <c r="U200" s="20"/>
      <c r="V200" s="20"/>
      <c r="W200" s="20"/>
      <c r="X200" s="20"/>
    </row>
    <row r="201" spans="1:24" x14ac:dyDescent="0.2">
      <c r="A201">
        <v>24</v>
      </c>
      <c r="F201" s="20">
        <f t="shared" si="41"/>
        <v>0.31034482758620691</v>
      </c>
      <c r="G201" s="20">
        <f t="shared" si="41"/>
        <v>0.23958333333333334</v>
      </c>
      <c r="H201" s="20">
        <f t="shared" si="41"/>
        <v>3.9215686274509803E-2</v>
      </c>
      <c r="I201" s="20">
        <f t="shared" si="41"/>
        <v>0.40892193308550184</v>
      </c>
      <c r="J201" s="20">
        <f t="shared" si="41"/>
        <v>0.56231884057971016</v>
      </c>
      <c r="K201" s="20">
        <f t="shared" si="41"/>
        <v>0.28213166144200624</v>
      </c>
      <c r="L201" s="20"/>
      <c r="M201" s="20"/>
      <c r="N201" s="20"/>
      <c r="O201" s="20"/>
      <c r="P201" s="20"/>
      <c r="Q201" s="20"/>
      <c r="R201" s="20"/>
      <c r="T201" s="20">
        <v>0.29350761696549549</v>
      </c>
      <c r="U201" s="20"/>
      <c r="V201" s="20"/>
      <c r="W201" s="20"/>
      <c r="X201" s="20"/>
    </row>
    <row r="202" spans="1:24" x14ac:dyDescent="0.2">
      <c r="A202">
        <v>25</v>
      </c>
      <c r="F202" s="20">
        <f t="shared" si="41"/>
        <v>0.2225705329153605</v>
      </c>
      <c r="G202" s="20">
        <f t="shared" si="41"/>
        <v>0.37328767123287671</v>
      </c>
      <c r="H202" s="20">
        <f t="shared" si="41"/>
        <v>6.9672131147540978E-2</v>
      </c>
      <c r="I202" s="20">
        <f t="shared" si="41"/>
        <v>0.20857142857142857</v>
      </c>
      <c r="J202" s="20">
        <f t="shared" si="41"/>
        <v>0.58024691358024694</v>
      </c>
      <c r="K202" s="20">
        <f t="shared" si="41"/>
        <v>0.58306188925081437</v>
      </c>
      <c r="L202" s="20"/>
      <c r="M202" s="20"/>
      <c r="N202" s="20"/>
      <c r="O202" s="20"/>
      <c r="P202" s="20"/>
      <c r="Q202" s="20"/>
      <c r="R202" s="20"/>
      <c r="T202" s="20">
        <v>0.33636391959601769</v>
      </c>
      <c r="U202" s="20"/>
      <c r="V202" s="20"/>
      <c r="W202" s="20"/>
      <c r="X202" s="20"/>
    </row>
    <row r="203" spans="1:24" x14ac:dyDescent="0.2">
      <c r="A203">
        <v>26</v>
      </c>
      <c r="F203" s="20">
        <f t="shared" si="41"/>
        <v>0.23076923076923078</v>
      </c>
      <c r="G203" s="20">
        <f t="shared" si="41"/>
        <v>0.26153846153846155</v>
      </c>
      <c r="H203" s="20">
        <f t="shared" si="41"/>
        <v>0.112</v>
      </c>
      <c r="I203" s="20">
        <f t="shared" si="41"/>
        <v>0.34134615384615385</v>
      </c>
      <c r="J203" s="20">
        <f t="shared" si="41"/>
        <v>0.23291925465838509</v>
      </c>
      <c r="K203" s="20">
        <f t="shared" si="41"/>
        <v>0.55844155844155841</v>
      </c>
      <c r="L203" s="20"/>
      <c r="M203" s="20"/>
      <c r="N203" s="20"/>
      <c r="O203" s="20"/>
      <c r="P203" s="20"/>
      <c r="Q203" s="20"/>
      <c r="R203" s="20"/>
      <c r="T203" s="20">
        <v>0.30318619576750733</v>
      </c>
      <c r="U203" s="20"/>
      <c r="V203" s="20"/>
      <c r="W203" s="20"/>
      <c r="X203" s="20"/>
    </row>
    <row r="204" spans="1:24" x14ac:dyDescent="0.2">
      <c r="A204">
        <v>27</v>
      </c>
      <c r="F204" s="20">
        <f t="shared" si="41"/>
        <v>8.2352941176470587E-2</v>
      </c>
      <c r="G204" s="20">
        <f t="shared" si="41"/>
        <v>0.29100529100529099</v>
      </c>
      <c r="H204" s="20">
        <f t="shared" si="41"/>
        <v>6.8965517241379309E-2</v>
      </c>
      <c r="I204" s="20">
        <f t="shared" si="41"/>
        <v>0.46296296296296297</v>
      </c>
      <c r="J204" s="20">
        <f t="shared" si="41"/>
        <v>0.48633879781420764</v>
      </c>
      <c r="K204" s="20">
        <f t="shared" si="41"/>
        <v>0.23841059602649006</v>
      </c>
      <c r="L204" s="20"/>
      <c r="M204" s="20"/>
      <c r="N204" s="20"/>
      <c r="O204" s="20"/>
      <c r="P204" s="20"/>
      <c r="Q204" s="20"/>
      <c r="R204" s="20"/>
      <c r="T204" s="20">
        <v>0.31297624213903802</v>
      </c>
      <c r="U204" s="20"/>
      <c r="V204" s="20"/>
      <c r="W204" s="20"/>
      <c r="X204" s="20"/>
    </row>
    <row r="205" spans="1:24" x14ac:dyDescent="0.2">
      <c r="A205">
        <v>28</v>
      </c>
      <c r="F205" s="20">
        <f t="shared" si="41"/>
        <v>5.7142857142857141E-2</v>
      </c>
      <c r="G205" s="20">
        <f t="shared" si="41"/>
        <v>0.12328767123287671</v>
      </c>
      <c r="H205" s="20">
        <f t="shared" si="41"/>
        <v>7.1856287425149698E-2</v>
      </c>
      <c r="I205" s="20">
        <f t="shared" si="41"/>
        <v>0.33004926108374383</v>
      </c>
      <c r="J205" s="20">
        <f t="shared" si="41"/>
        <v>0.47643979057591623</v>
      </c>
      <c r="K205" s="20">
        <f t="shared" si="41"/>
        <v>0.45783132530120479</v>
      </c>
      <c r="L205" s="20"/>
      <c r="M205" s="20"/>
      <c r="N205" s="20"/>
      <c r="O205" s="20"/>
      <c r="P205" s="20"/>
      <c r="Q205" s="20"/>
      <c r="R205" s="20"/>
      <c r="T205" s="20">
        <v>0.28640076723616548</v>
      </c>
      <c r="U205" s="20"/>
      <c r="V205" s="20"/>
      <c r="W205" s="20"/>
      <c r="X205" s="20"/>
    </row>
    <row r="206" spans="1:24" x14ac:dyDescent="0.2">
      <c r="A206">
        <v>29</v>
      </c>
      <c r="F206" s="20">
        <f t="shared" si="41"/>
        <v>0.27358490566037735</v>
      </c>
      <c r="G206" s="20">
        <f t="shared" si="41"/>
        <v>0.12820512820512819</v>
      </c>
      <c r="H206" s="20">
        <f t="shared" si="41"/>
        <v>4.9586776859504134E-2</v>
      </c>
      <c r="I206" s="20">
        <f t="shared" si="41"/>
        <v>0.32903225806451614</v>
      </c>
      <c r="J206" s="20">
        <f t="shared" si="41"/>
        <v>0.48</v>
      </c>
      <c r="K206" s="20">
        <f t="shared" si="41"/>
        <v>0.41116751269035534</v>
      </c>
      <c r="L206" s="20"/>
      <c r="M206" s="20"/>
      <c r="N206" s="20"/>
      <c r="O206" s="20"/>
      <c r="P206" s="20"/>
      <c r="Q206" s="20"/>
      <c r="R206" s="20"/>
      <c r="T206" s="20">
        <v>0.3546979344587296</v>
      </c>
      <c r="U206" s="20"/>
      <c r="V206" s="20"/>
      <c r="W206" s="20"/>
      <c r="X206" s="20"/>
    </row>
    <row r="207" spans="1:24" x14ac:dyDescent="0.2">
      <c r="A207">
        <v>30</v>
      </c>
      <c r="F207" s="20">
        <f t="shared" ref="F207:K216" si="42">F148/F34</f>
        <v>3.3582089552238806E-2</v>
      </c>
      <c r="G207" s="20">
        <f t="shared" si="42"/>
        <v>0.32291666666666669</v>
      </c>
      <c r="H207" s="20">
        <f t="shared" si="42"/>
        <v>4.5045045045045043E-2</v>
      </c>
      <c r="I207" s="20">
        <f t="shared" si="42"/>
        <v>0.19047619047619047</v>
      </c>
      <c r="J207" s="20">
        <f t="shared" si="42"/>
        <v>0.46616541353383456</v>
      </c>
      <c r="K207" s="20">
        <f t="shared" si="42"/>
        <v>0.45977011494252873</v>
      </c>
      <c r="L207" s="20"/>
      <c r="M207" s="20"/>
      <c r="N207" s="20"/>
      <c r="O207" s="20"/>
      <c r="P207" s="20"/>
      <c r="Q207" s="20"/>
      <c r="R207" s="20"/>
      <c r="T207" s="20">
        <v>0.30283963188430502</v>
      </c>
      <c r="U207" s="20"/>
      <c r="V207" s="20"/>
      <c r="W207" s="20"/>
      <c r="X207" s="20"/>
    </row>
    <row r="208" spans="1:24" x14ac:dyDescent="0.2">
      <c r="A208">
        <v>31</v>
      </c>
      <c r="F208" s="20">
        <f t="shared" si="42"/>
        <v>0.10382513661202186</v>
      </c>
      <c r="G208" s="20">
        <f t="shared" si="42"/>
        <v>6.7873303167420809E-2</v>
      </c>
      <c r="H208" s="20">
        <f t="shared" si="42"/>
        <v>8.4337349397590355E-2</v>
      </c>
      <c r="I208" s="20">
        <f t="shared" si="42"/>
        <v>0.21739130434782608</v>
      </c>
      <c r="J208" s="20">
        <f t="shared" si="42"/>
        <v>0.25714285714285712</v>
      </c>
      <c r="K208" s="20">
        <f t="shared" si="42"/>
        <v>0.43382352941176472</v>
      </c>
      <c r="L208" s="20"/>
      <c r="M208" s="20"/>
      <c r="N208" s="20"/>
      <c r="O208" s="20"/>
      <c r="P208" s="20"/>
      <c r="Q208" s="20"/>
      <c r="R208" s="20"/>
      <c r="T208" s="20">
        <v>0.27804152422304268</v>
      </c>
      <c r="U208" s="20"/>
      <c r="V208" s="20"/>
      <c r="W208" s="20"/>
      <c r="X208" s="20"/>
    </row>
    <row r="209" spans="1:24" x14ac:dyDescent="0.2">
      <c r="A209">
        <v>32</v>
      </c>
      <c r="F209" s="20">
        <f t="shared" si="42"/>
        <v>5.7692307692307696E-2</v>
      </c>
      <c r="G209" s="20">
        <f t="shared" si="42"/>
        <v>0.13375796178343949</v>
      </c>
      <c r="H209" s="20">
        <f t="shared" si="42"/>
        <v>3.0769230769230771E-2</v>
      </c>
      <c r="I209" s="20">
        <f t="shared" si="42"/>
        <v>0.40579710144927539</v>
      </c>
      <c r="J209" s="20">
        <f t="shared" si="42"/>
        <v>0.21428571428571427</v>
      </c>
      <c r="K209" s="20">
        <f t="shared" si="42"/>
        <v>0.22</v>
      </c>
      <c r="L209" s="20"/>
      <c r="M209" s="20"/>
      <c r="N209" s="20"/>
      <c r="O209" s="20"/>
      <c r="P209" s="20"/>
      <c r="Q209" s="20"/>
      <c r="R209" s="20"/>
      <c r="T209" s="20">
        <v>0.32892130457819274</v>
      </c>
      <c r="U209" s="20"/>
      <c r="V209" s="20"/>
      <c r="W209" s="20"/>
      <c r="X209" s="20"/>
    </row>
    <row r="210" spans="1:24" x14ac:dyDescent="0.2">
      <c r="A210">
        <v>33</v>
      </c>
      <c r="F210" s="20">
        <f t="shared" si="42"/>
        <v>9.0909090909090912E-2</v>
      </c>
      <c r="G210" s="20">
        <f t="shared" si="42"/>
        <v>9.8591549295774641E-2</v>
      </c>
      <c r="H210" s="20">
        <f t="shared" si="42"/>
        <v>4.0540540540540543E-2</v>
      </c>
      <c r="I210" s="20">
        <f t="shared" si="42"/>
        <v>7.7777777777777779E-2</v>
      </c>
      <c r="J210" s="20">
        <f t="shared" si="42"/>
        <v>0.47619047619047616</v>
      </c>
      <c r="K210" s="20">
        <f t="shared" si="42"/>
        <v>0.25675675675675674</v>
      </c>
      <c r="L210" s="20"/>
      <c r="M210" s="20"/>
      <c r="N210" s="20"/>
      <c r="O210" s="20"/>
      <c r="P210" s="20"/>
      <c r="Q210" s="20"/>
      <c r="R210" s="20"/>
      <c r="T210" s="20">
        <v>0.3405263802778935</v>
      </c>
      <c r="U210" s="20"/>
      <c r="V210" s="20"/>
      <c r="W210" s="20"/>
      <c r="X210" s="20"/>
    </row>
    <row r="211" spans="1:24" x14ac:dyDescent="0.2">
      <c r="A211">
        <v>34</v>
      </c>
      <c r="F211" s="20">
        <f t="shared" si="42"/>
        <v>5.3072625698324022E-2</v>
      </c>
      <c r="G211" s="20">
        <f t="shared" si="42"/>
        <v>0.13812154696132597</v>
      </c>
      <c r="H211" s="20">
        <f t="shared" si="42"/>
        <v>4.3243243243243246E-2</v>
      </c>
      <c r="I211" s="20">
        <f t="shared" si="42"/>
        <v>0.13076923076923078</v>
      </c>
      <c r="J211" s="20">
        <f t="shared" si="42"/>
        <v>0.1317365269461078</v>
      </c>
      <c r="K211" s="20">
        <f t="shared" si="42"/>
        <v>0.41791044776119401</v>
      </c>
      <c r="L211" s="20"/>
      <c r="M211" s="20"/>
      <c r="N211" s="20"/>
      <c r="O211" s="20"/>
      <c r="P211" s="20"/>
      <c r="Q211" s="20"/>
      <c r="R211" s="20"/>
      <c r="T211" s="20">
        <v>0.35901711573075268</v>
      </c>
      <c r="U211" s="20"/>
      <c r="V211" s="20"/>
      <c r="W211" s="20"/>
      <c r="X211" s="20"/>
    </row>
    <row r="212" spans="1:24" x14ac:dyDescent="0.2">
      <c r="A212">
        <v>35</v>
      </c>
      <c r="F212" s="20">
        <f t="shared" si="42"/>
        <v>4.4009779951100246E-2</v>
      </c>
      <c r="G212" s="20">
        <f t="shared" si="42"/>
        <v>0.10457516339869281</v>
      </c>
      <c r="H212" s="20">
        <f t="shared" si="42"/>
        <v>7.4324324324324328E-2</v>
      </c>
      <c r="I212" s="20">
        <f t="shared" si="42"/>
        <v>0.10778443113772455</v>
      </c>
      <c r="J212" s="20">
        <f t="shared" si="42"/>
        <v>0.25833333333333336</v>
      </c>
      <c r="K212" s="20">
        <f t="shared" si="42"/>
        <v>0.10559006211180125</v>
      </c>
      <c r="L212" s="20"/>
      <c r="M212" s="20"/>
      <c r="N212" s="20"/>
      <c r="O212" s="20"/>
      <c r="P212" s="20"/>
      <c r="Q212" s="20"/>
      <c r="R212" s="20"/>
      <c r="T212" s="20">
        <v>0.32136001044026247</v>
      </c>
      <c r="U212" s="20"/>
      <c r="V212" s="20"/>
      <c r="W212" s="20"/>
      <c r="X212" s="20"/>
    </row>
    <row r="213" spans="1:24" x14ac:dyDescent="0.2">
      <c r="A213">
        <v>36</v>
      </c>
      <c r="F213" s="20">
        <f t="shared" si="42"/>
        <v>4.8158640226628892E-2</v>
      </c>
      <c r="G213" s="20">
        <f t="shared" si="42"/>
        <v>6.5088757396449703E-2</v>
      </c>
      <c r="H213" s="20">
        <f t="shared" si="42"/>
        <v>5.0909090909090911E-2</v>
      </c>
      <c r="I213" s="20">
        <f t="shared" si="42"/>
        <v>0.21052631578947367</v>
      </c>
      <c r="J213" s="20">
        <f t="shared" si="42"/>
        <v>0.12101910828025478</v>
      </c>
      <c r="K213" s="20">
        <f t="shared" si="42"/>
        <v>0.23478260869565218</v>
      </c>
      <c r="L213" s="20"/>
      <c r="M213" s="20"/>
      <c r="N213" s="20"/>
      <c r="O213" s="20"/>
      <c r="P213" s="20"/>
      <c r="Q213" s="20"/>
      <c r="R213" s="20"/>
      <c r="T213" s="20">
        <v>0.33497951663000797</v>
      </c>
      <c r="U213" s="20"/>
      <c r="V213" s="20"/>
      <c r="W213" s="20"/>
      <c r="X213" s="20"/>
    </row>
    <row r="214" spans="1:24" x14ac:dyDescent="0.2">
      <c r="A214">
        <v>37</v>
      </c>
      <c r="F214" s="20">
        <f t="shared" si="42"/>
        <v>6.985294117647059E-2</v>
      </c>
      <c r="G214" s="20">
        <f t="shared" si="42"/>
        <v>6.5972222222222224E-2</v>
      </c>
      <c r="H214" s="20">
        <f t="shared" si="42"/>
        <v>2.6143790849673203E-2</v>
      </c>
      <c r="I214" s="20">
        <f t="shared" si="42"/>
        <v>0.15789473684210525</v>
      </c>
      <c r="J214" s="20">
        <f t="shared" si="42"/>
        <v>0.26016260162601629</v>
      </c>
      <c r="K214" s="20">
        <f t="shared" si="42"/>
        <v>0.10256410256410256</v>
      </c>
      <c r="L214" s="20"/>
      <c r="M214" s="20"/>
      <c r="N214" s="20"/>
      <c r="O214" s="20"/>
      <c r="P214" s="20"/>
      <c r="Q214" s="20"/>
      <c r="R214" s="20"/>
      <c r="T214" s="20">
        <v>0.32494809972565153</v>
      </c>
      <c r="U214" s="20"/>
      <c r="V214" s="20"/>
      <c r="W214" s="20"/>
      <c r="X214" s="20"/>
    </row>
    <row r="215" spans="1:24" x14ac:dyDescent="0.2">
      <c r="A215">
        <v>38</v>
      </c>
      <c r="F215" s="20">
        <f t="shared" si="42"/>
        <v>6.2745098039215685E-2</v>
      </c>
      <c r="G215" s="20">
        <f t="shared" si="42"/>
        <v>7.9051383399209488E-2</v>
      </c>
      <c r="H215" s="20">
        <f t="shared" si="42"/>
        <v>4.5643153526970952E-2</v>
      </c>
      <c r="I215" s="20">
        <f t="shared" si="42"/>
        <v>9.6428571428571433E-2</v>
      </c>
      <c r="J215" s="20">
        <f t="shared" si="42"/>
        <v>0.16170212765957448</v>
      </c>
      <c r="K215" s="20">
        <f t="shared" si="42"/>
        <v>0.26956521739130435</v>
      </c>
      <c r="L215" s="20"/>
      <c r="M215" s="20"/>
      <c r="N215" s="20"/>
      <c r="O215" s="20"/>
      <c r="P215" s="20"/>
      <c r="Q215" s="20"/>
      <c r="R215" s="20"/>
      <c r="T215" s="20">
        <v>0.35005133898322754</v>
      </c>
      <c r="U215" s="20"/>
      <c r="V215" s="20"/>
      <c r="W215" s="20"/>
      <c r="X215" s="20"/>
    </row>
    <row r="216" spans="1:24" x14ac:dyDescent="0.2">
      <c r="A216">
        <v>39</v>
      </c>
      <c r="F216" s="20">
        <f t="shared" si="42"/>
        <v>2.4096385542168676E-2</v>
      </c>
      <c r="G216" s="20">
        <f t="shared" si="42"/>
        <v>9.6774193548387094E-2</v>
      </c>
      <c r="H216" s="20">
        <f t="shared" si="42"/>
        <v>2.4509803921568627E-2</v>
      </c>
      <c r="I216" s="20">
        <f t="shared" si="42"/>
        <v>9.7777777777777783E-2</v>
      </c>
      <c r="J216" s="20">
        <f t="shared" si="42"/>
        <v>0.13257575757575757</v>
      </c>
      <c r="K216" s="20">
        <f t="shared" si="42"/>
        <v>0.15350877192982457</v>
      </c>
      <c r="L216" s="20"/>
      <c r="M216" s="20"/>
      <c r="N216" s="20"/>
      <c r="O216" s="20"/>
      <c r="P216" s="20"/>
      <c r="Q216" s="20"/>
      <c r="R216" s="20"/>
      <c r="T216" s="20">
        <v>0.2625539162764346</v>
      </c>
      <c r="U216" s="20"/>
      <c r="V216" s="20"/>
      <c r="W216" s="20"/>
      <c r="X216" s="20"/>
    </row>
    <row r="217" spans="1:24" x14ac:dyDescent="0.2">
      <c r="A217">
        <v>40</v>
      </c>
      <c r="F217" s="20">
        <f t="shared" ref="F217:K224" si="43">F158/F44</f>
        <v>7.6530612244897961E-2</v>
      </c>
      <c r="G217" s="20">
        <f t="shared" si="43"/>
        <v>6.569343065693431E-2</v>
      </c>
      <c r="H217" s="20">
        <f t="shared" si="43"/>
        <v>6.4864864864864868E-2</v>
      </c>
      <c r="I217" s="20">
        <f t="shared" si="43"/>
        <v>0.11</v>
      </c>
      <c r="J217" s="20">
        <f t="shared" si="43"/>
        <v>0.10599078341013825</v>
      </c>
      <c r="K217" s="20">
        <f t="shared" si="43"/>
        <v>9.8425196850393706E-2</v>
      </c>
      <c r="L217" s="20"/>
      <c r="M217" s="20"/>
      <c r="N217" s="20"/>
      <c r="O217" s="20"/>
      <c r="P217" s="20"/>
      <c r="Q217" s="20"/>
      <c r="R217" s="20"/>
      <c r="T217" s="20">
        <v>0.26306485606229224</v>
      </c>
      <c r="U217" s="20"/>
      <c r="V217" s="20"/>
      <c r="W217" s="20"/>
      <c r="X217" s="20"/>
    </row>
    <row r="218" spans="1:24" x14ac:dyDescent="0.2">
      <c r="A218">
        <v>41</v>
      </c>
      <c r="F218" s="20">
        <f t="shared" si="43"/>
        <v>3.7037037037037035E-2</v>
      </c>
      <c r="G218" s="20">
        <f t="shared" si="43"/>
        <v>8.3743842364532015E-2</v>
      </c>
      <c r="H218" s="20">
        <f t="shared" si="43"/>
        <v>2.4896265560165973E-2</v>
      </c>
      <c r="I218" s="20">
        <f t="shared" si="43"/>
        <v>0.11827956989247312</v>
      </c>
      <c r="J218" s="20">
        <f t="shared" si="43"/>
        <v>0.11797752808988764</v>
      </c>
      <c r="K218" s="20">
        <f t="shared" si="43"/>
        <v>0.125</v>
      </c>
      <c r="L218" s="20"/>
      <c r="M218" s="20"/>
      <c r="N218" s="20"/>
      <c r="O218" s="20"/>
      <c r="P218" s="20"/>
      <c r="Q218" s="20"/>
      <c r="R218" s="20"/>
      <c r="T218" s="20">
        <v>0.26668221587935115</v>
      </c>
      <c r="U218" s="20"/>
      <c r="V218" s="20"/>
      <c r="W218" s="20"/>
      <c r="X218" s="20"/>
    </row>
    <row r="219" spans="1:24" x14ac:dyDescent="0.2">
      <c r="A219">
        <v>42</v>
      </c>
      <c r="F219" s="20">
        <f t="shared" si="43"/>
        <v>3.3519553072625698E-2</v>
      </c>
      <c r="G219" s="20">
        <f t="shared" si="43"/>
        <v>4.6948356807511735E-2</v>
      </c>
      <c r="H219" s="20">
        <f t="shared" si="43"/>
        <v>4.4303797468354431E-2</v>
      </c>
      <c r="I219" s="20">
        <f t="shared" si="43"/>
        <v>8.1081081081081086E-2</v>
      </c>
      <c r="J219" s="20">
        <f t="shared" si="43"/>
        <v>0.18518518518518517</v>
      </c>
      <c r="K219" s="20">
        <f t="shared" si="43"/>
        <v>0.11413043478260869</v>
      </c>
      <c r="L219" s="20"/>
      <c r="M219" s="20"/>
      <c r="N219" s="20"/>
      <c r="O219" s="20"/>
      <c r="P219" s="20"/>
      <c r="Q219" s="20"/>
      <c r="R219" s="20"/>
      <c r="T219" s="20">
        <v>0.25157453009540859</v>
      </c>
      <c r="U219" s="20"/>
      <c r="V219" s="20"/>
      <c r="W219" s="20"/>
      <c r="X219" s="20"/>
    </row>
    <row r="220" spans="1:24" x14ac:dyDescent="0.2">
      <c r="A220">
        <v>43</v>
      </c>
      <c r="F220" s="20">
        <f t="shared" si="43"/>
        <v>1.8072289156626505E-2</v>
      </c>
      <c r="G220" s="20">
        <f t="shared" si="43"/>
        <v>8.0536912751677847E-2</v>
      </c>
      <c r="H220" s="20">
        <f t="shared" si="43"/>
        <v>1.6483516483516484E-2</v>
      </c>
      <c r="I220" s="20">
        <f t="shared" si="43"/>
        <v>0.1111111111111111</v>
      </c>
      <c r="J220" s="20">
        <f t="shared" si="43"/>
        <v>9.6618357487922704E-2</v>
      </c>
      <c r="K220" s="20">
        <f t="shared" si="43"/>
        <v>0.15723270440251572</v>
      </c>
      <c r="L220" s="20"/>
      <c r="M220" s="20"/>
      <c r="N220" s="20"/>
      <c r="O220" s="20"/>
      <c r="P220" s="20"/>
      <c r="Q220" s="20"/>
      <c r="R220" s="20"/>
      <c r="T220" s="20">
        <v>0.25265332680651181</v>
      </c>
      <c r="U220" s="20"/>
      <c r="V220" s="20"/>
      <c r="W220" s="20"/>
      <c r="X220" s="20"/>
    </row>
    <row r="221" spans="1:24" x14ac:dyDescent="0.2">
      <c r="A221">
        <v>44</v>
      </c>
      <c r="F221" s="20">
        <f t="shared" si="43"/>
        <v>4.5045045045045043E-2</v>
      </c>
      <c r="G221" s="20">
        <f t="shared" si="43"/>
        <v>4.6875E-2</v>
      </c>
      <c r="H221" s="20">
        <f t="shared" si="43"/>
        <v>4.4117647058823532E-2</v>
      </c>
      <c r="I221" s="20">
        <f t="shared" si="43"/>
        <v>6.9444444444444448E-2</v>
      </c>
      <c r="J221" s="20">
        <f t="shared" si="43"/>
        <v>0.15441176470588236</v>
      </c>
      <c r="K221" s="20">
        <f t="shared" si="43"/>
        <v>9.6446700507614211E-2</v>
      </c>
      <c r="L221" s="20"/>
      <c r="M221" s="20"/>
      <c r="N221" s="20"/>
      <c r="O221" s="20"/>
      <c r="P221" s="20"/>
      <c r="Q221" s="20"/>
      <c r="R221" s="20"/>
      <c r="T221" s="20">
        <v>0.24130740889156035</v>
      </c>
      <c r="U221" s="20"/>
      <c r="V221" s="20"/>
      <c r="W221" s="20"/>
      <c r="X221" s="20"/>
    </row>
    <row r="222" spans="1:24" x14ac:dyDescent="0.2">
      <c r="A222">
        <v>45</v>
      </c>
      <c r="F222" s="20">
        <f t="shared" si="43"/>
        <v>2.7777777777777776E-2</v>
      </c>
      <c r="G222" s="20">
        <f t="shared" si="43"/>
        <v>7.0000000000000007E-2</v>
      </c>
      <c r="H222" s="20">
        <f t="shared" si="43"/>
        <v>1.8018018018018018E-2</v>
      </c>
      <c r="I222" s="20">
        <f t="shared" si="43"/>
        <v>8.59375E-2</v>
      </c>
      <c r="J222" s="20">
        <f t="shared" si="43"/>
        <v>6.8702290076335881E-2</v>
      </c>
      <c r="K222" s="20">
        <f t="shared" si="43"/>
        <v>0.13698630136986301</v>
      </c>
      <c r="L222" s="20"/>
      <c r="M222" s="20"/>
      <c r="N222" s="20"/>
      <c r="O222" s="20"/>
      <c r="P222" s="20"/>
      <c r="Q222" s="20"/>
      <c r="R222" s="20"/>
      <c r="T222" s="20">
        <v>0.22769353018513153</v>
      </c>
      <c r="U222" s="20"/>
      <c r="V222" s="20"/>
      <c r="W222" s="20"/>
      <c r="X222" s="20"/>
    </row>
    <row r="223" spans="1:24" x14ac:dyDescent="0.2">
      <c r="A223">
        <v>46</v>
      </c>
      <c r="F223" s="20">
        <f t="shared" si="43"/>
        <v>2.7777777777777776E-2</v>
      </c>
      <c r="G223" s="20">
        <f t="shared" si="43"/>
        <v>7.0175438596491224E-2</v>
      </c>
      <c r="H223" s="20">
        <f t="shared" si="43"/>
        <v>3.4482758620689655E-2</v>
      </c>
      <c r="I223" s="20">
        <f t="shared" si="43"/>
        <v>8.247422680412371E-2</v>
      </c>
      <c r="J223" s="20">
        <f t="shared" si="43"/>
        <v>0.16190476190476191</v>
      </c>
      <c r="K223" s="20">
        <f t="shared" si="43"/>
        <v>4.5801526717557252E-2</v>
      </c>
      <c r="L223" s="20"/>
      <c r="M223" s="20"/>
      <c r="N223" s="20"/>
      <c r="O223" s="20"/>
      <c r="P223" s="20"/>
      <c r="Q223" s="20"/>
      <c r="R223" s="20"/>
      <c r="T223" s="20">
        <v>0.2248710240839176</v>
      </c>
      <c r="U223" s="20"/>
      <c r="V223" s="20"/>
      <c r="W223" s="20"/>
      <c r="X223" s="20"/>
    </row>
    <row r="224" spans="1:24" x14ac:dyDescent="0.2">
      <c r="A224">
        <v>47</v>
      </c>
      <c r="F224" s="20">
        <f t="shared" si="43"/>
        <v>0.11627906976744186</v>
      </c>
      <c r="G224" s="20">
        <f t="shared" si="43"/>
        <v>0</v>
      </c>
      <c r="H224" s="20">
        <f t="shared" si="43"/>
        <v>3.7735849056603772E-2</v>
      </c>
      <c r="I224" s="20">
        <f t="shared" si="43"/>
        <v>0.10666666666666667</v>
      </c>
      <c r="J224" s="20">
        <f t="shared" si="43"/>
        <v>0.14606741573033707</v>
      </c>
      <c r="K224" s="20">
        <f t="shared" si="43"/>
        <v>0.14814814814814814</v>
      </c>
      <c r="L224" s="20"/>
      <c r="M224" s="20"/>
      <c r="N224" s="20"/>
      <c r="O224" s="20"/>
      <c r="P224" s="20"/>
      <c r="Q224" s="20"/>
      <c r="R224" s="20"/>
      <c r="T224" s="20">
        <v>0.31509997347452134</v>
      </c>
      <c r="U224" s="20"/>
      <c r="V224" s="20"/>
      <c r="W224" s="20"/>
      <c r="X224" s="20"/>
    </row>
    <row r="225" spans="1:24" x14ac:dyDescent="0.2">
      <c r="A225">
        <v>48</v>
      </c>
      <c r="F225" s="20">
        <f t="shared" ref="F225:K227" si="44">F166/F52</f>
        <v>3.9215686274509803E-2</v>
      </c>
      <c r="G225" s="20">
        <f t="shared" si="44"/>
        <v>0.10714285714285714</v>
      </c>
      <c r="H225" s="20">
        <f t="shared" si="44"/>
        <v>0</v>
      </c>
      <c r="I225" s="20">
        <f t="shared" si="44"/>
        <v>0.1276595744680851</v>
      </c>
      <c r="J225" s="20">
        <f t="shared" si="44"/>
        <v>7.6923076923076927E-2</v>
      </c>
      <c r="K225" s="20">
        <f t="shared" si="44"/>
        <v>8.5365853658536592E-2</v>
      </c>
      <c r="L225" s="20"/>
      <c r="M225" s="20"/>
      <c r="N225" s="20"/>
      <c r="O225" s="20"/>
      <c r="P225" s="20"/>
      <c r="Q225" s="20"/>
      <c r="R225" s="20"/>
      <c r="T225" s="20">
        <v>0.23888305322128853</v>
      </c>
      <c r="U225" s="20"/>
      <c r="V225" s="20"/>
      <c r="W225" s="20"/>
      <c r="X225" s="20"/>
    </row>
    <row r="226" spans="1:24" x14ac:dyDescent="0.2">
      <c r="A226">
        <v>49</v>
      </c>
      <c r="F226" s="20">
        <f t="shared" ref="F226:K226" si="45">F167/F53</f>
        <v>0</v>
      </c>
      <c r="G226" s="20">
        <f t="shared" si="45"/>
        <v>7.6923076923076927E-2</v>
      </c>
      <c r="H226" s="20">
        <f t="shared" si="45"/>
        <v>3.2258064516129031E-2</v>
      </c>
      <c r="I226" s="20">
        <f t="shared" si="45"/>
        <v>4.7619047619047616E-2</v>
      </c>
      <c r="J226" s="20">
        <f t="shared" si="45"/>
        <v>0.21428571428571427</v>
      </c>
      <c r="K226" s="20">
        <f t="shared" si="45"/>
        <v>6.7567567567567571E-2</v>
      </c>
      <c r="L226" s="20"/>
      <c r="M226" s="20"/>
      <c r="N226" s="20"/>
      <c r="O226" s="20"/>
      <c r="P226" s="20"/>
      <c r="Q226" s="20"/>
      <c r="R226" s="20"/>
      <c r="T226" s="20">
        <v>0.20548201798201796</v>
      </c>
      <c r="U226" s="20"/>
      <c r="V226" s="20"/>
      <c r="W226" s="20"/>
      <c r="X226" s="20"/>
    </row>
    <row r="227" spans="1:24" x14ac:dyDescent="0.2">
      <c r="A227">
        <v>50</v>
      </c>
      <c r="F227" s="20">
        <f t="shared" si="44"/>
        <v>0.23529411764705882</v>
      </c>
      <c r="G227" s="20">
        <f t="shared" si="44"/>
        <v>0.17948717948717949</v>
      </c>
      <c r="H227" s="20">
        <f t="shared" si="44"/>
        <v>0.22580645161290322</v>
      </c>
      <c r="I227" s="20">
        <f t="shared" si="44"/>
        <v>0.28000000000000003</v>
      </c>
      <c r="J227" s="20">
        <f t="shared" si="44"/>
        <v>0.36363636363636365</v>
      </c>
      <c r="K227" s="20">
        <f t="shared" si="44"/>
        <v>0.31578947368421051</v>
      </c>
      <c r="L227" s="20"/>
      <c r="M227" s="20"/>
      <c r="N227" s="20"/>
      <c r="O227" s="20"/>
      <c r="P227" s="20"/>
      <c r="Q227" s="20"/>
      <c r="R227" s="20"/>
      <c r="T227" s="20">
        <v>1</v>
      </c>
      <c r="U227" s="20"/>
      <c r="V227" s="20"/>
      <c r="W227" s="20"/>
      <c r="X227" s="20"/>
    </row>
  </sheetData>
  <phoneticPr fontId="1" type="noConversion"/>
  <pageMargins left="0.3" right="0.25" top="0.25" bottom="0.25" header="0.5" footer="0.5"/>
  <pageSetup scale="4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D1" workbookViewId="0">
      <selection activeCell="I44" sqref="I44"/>
    </sheetView>
  </sheetViews>
  <sheetFormatPr defaultRowHeight="12.75" x14ac:dyDescent="0.2"/>
  <cols>
    <col min="2" max="4" width="21" customWidth="1"/>
    <col min="6" max="7" width="9.140625" style="1"/>
    <col min="8" max="8" width="18.28515625" style="1" customWidth="1"/>
    <col min="9" max="9" width="32.140625" style="1" customWidth="1"/>
    <col min="10" max="11" width="26.42578125" style="1" customWidth="1"/>
    <col min="12" max="12" width="29.140625" style="4" customWidth="1"/>
  </cols>
  <sheetData>
    <row r="1" spans="1:12" x14ac:dyDescent="0.2">
      <c r="A1" s="1" t="s">
        <v>6</v>
      </c>
      <c r="B1" s="1" t="s">
        <v>25</v>
      </c>
      <c r="C1" s="1" t="s">
        <v>26</v>
      </c>
      <c r="D1" s="1" t="s">
        <v>27</v>
      </c>
      <c r="F1" s="1" t="s">
        <v>6</v>
      </c>
      <c r="G1" s="1" t="s">
        <v>20</v>
      </c>
      <c r="H1" s="1" t="s">
        <v>20</v>
      </c>
      <c r="I1" s="1" t="s">
        <v>22</v>
      </c>
      <c r="J1" s="1" t="s">
        <v>34</v>
      </c>
      <c r="K1" s="1" t="s">
        <v>33</v>
      </c>
      <c r="L1" s="4" t="s">
        <v>10</v>
      </c>
    </row>
    <row r="2" spans="1:12" x14ac:dyDescent="0.2">
      <c r="A2" s="1"/>
      <c r="B2" s="1"/>
      <c r="C2" s="1"/>
      <c r="D2" s="1"/>
      <c r="F2" s="1">
        <v>2000</v>
      </c>
      <c r="G2" s="27">
        <v>1.232</v>
      </c>
      <c r="H2" s="27"/>
      <c r="I2" s="1">
        <v>652</v>
      </c>
    </row>
    <row r="3" spans="1:12" x14ac:dyDescent="0.2">
      <c r="A3" s="1"/>
      <c r="B3" s="1"/>
      <c r="C3" s="1"/>
      <c r="D3" s="1"/>
      <c r="F3" s="1">
        <v>2001</v>
      </c>
      <c r="G3" s="27">
        <v>1.2717499999999999</v>
      </c>
      <c r="H3" s="27">
        <f>AVERAGE(G2:G3)</f>
        <v>1.2518750000000001</v>
      </c>
      <c r="I3" s="1">
        <v>573</v>
      </c>
    </row>
    <row r="4" spans="1:12" x14ac:dyDescent="0.2">
      <c r="A4" s="1"/>
      <c r="B4" s="1"/>
      <c r="C4" s="1"/>
      <c r="D4" s="1"/>
      <c r="F4" s="1">
        <v>2002</v>
      </c>
      <c r="G4" s="27">
        <v>1.3632499999999999</v>
      </c>
      <c r="H4" s="27">
        <f>AVERAGE(G3:G4)</f>
        <v>1.3174999999999999</v>
      </c>
      <c r="I4" s="1">
        <v>1124</v>
      </c>
    </row>
    <row r="5" spans="1:12" x14ac:dyDescent="0.2">
      <c r="A5" s="1">
        <v>1991</v>
      </c>
      <c r="B5" s="1">
        <v>0.83499999999999996</v>
      </c>
      <c r="C5" s="1">
        <v>1.3182500000000001</v>
      </c>
      <c r="D5" s="1"/>
      <c r="F5" s="1">
        <v>2003</v>
      </c>
      <c r="G5">
        <v>1.5049999999999999</v>
      </c>
      <c r="H5" s="27"/>
      <c r="I5" s="1">
        <v>736</v>
      </c>
      <c r="J5" s="2"/>
      <c r="K5" s="2"/>
    </row>
    <row r="6" spans="1:12" x14ac:dyDescent="0.2">
      <c r="A6" s="1">
        <v>1992</v>
      </c>
      <c r="B6" s="1">
        <v>1.0317499999999999</v>
      </c>
      <c r="C6" s="1">
        <v>1.21275</v>
      </c>
      <c r="D6" s="1"/>
      <c r="F6" s="1">
        <v>2004</v>
      </c>
      <c r="G6">
        <v>1.60425</v>
      </c>
      <c r="H6" s="27"/>
      <c r="I6" s="1">
        <v>285</v>
      </c>
      <c r="J6" s="2"/>
      <c r="K6" s="2"/>
    </row>
    <row r="7" spans="1:12" x14ac:dyDescent="0.2">
      <c r="A7" s="1">
        <v>1993</v>
      </c>
      <c r="B7" s="1">
        <v>1.1305000000000001</v>
      </c>
      <c r="C7" s="1">
        <v>1.2030000000000001</v>
      </c>
      <c r="D7" s="1"/>
      <c r="F7" s="1">
        <v>2005</v>
      </c>
      <c r="G7">
        <v>1.7185000000000001</v>
      </c>
      <c r="H7" s="27">
        <f t="shared" ref="H7:H22" si="0">AVERAGE(G6:G7)</f>
        <v>1.661375</v>
      </c>
      <c r="I7" s="1">
        <v>3248</v>
      </c>
      <c r="J7" s="2">
        <f>714.25*G7+529.66</f>
        <v>1757.0986250000001</v>
      </c>
      <c r="K7" s="2">
        <f t="shared" ref="K7:K22" si="1">SLOPE(I$7:I$18,H$7:H$18)*H7+INTERCEPT(I$7:I$18,H$7:H$18)</f>
        <v>3254.8566705775024</v>
      </c>
    </row>
    <row r="8" spans="1:12" x14ac:dyDescent="0.2">
      <c r="A8" s="1">
        <v>1994</v>
      </c>
      <c r="B8" s="1">
        <v>1.1910000000000001</v>
      </c>
      <c r="C8" s="1">
        <v>1.1812499999999999</v>
      </c>
      <c r="D8" s="1"/>
      <c r="F8" s="1">
        <v>2006</v>
      </c>
      <c r="G8">
        <v>1.4737499999999999</v>
      </c>
      <c r="H8" s="27">
        <f t="shared" si="0"/>
        <v>1.596125</v>
      </c>
      <c r="I8" s="1">
        <v>2680</v>
      </c>
      <c r="J8" s="2">
        <f t="shared" ref="J8:J22" si="2">714.25*G8+529.66</f>
        <v>1582.2859374999998</v>
      </c>
      <c r="K8" s="2">
        <f t="shared" si="1"/>
        <v>3112.9078237378699</v>
      </c>
      <c r="L8" s="4">
        <f>J8/J7</f>
        <v>0.90051060025159357</v>
      </c>
    </row>
    <row r="9" spans="1:12" x14ac:dyDescent="0.2">
      <c r="A9" s="1">
        <v>1995</v>
      </c>
      <c r="B9" s="1">
        <v>1.0819999999999999</v>
      </c>
      <c r="C9" s="1">
        <v>1.1819999999999999</v>
      </c>
      <c r="D9" s="1">
        <v>68.786000000000001</v>
      </c>
      <c r="F9" s="1">
        <v>2007</v>
      </c>
      <c r="G9">
        <v>0.61624999999999996</v>
      </c>
      <c r="H9" s="27">
        <f t="shared" si="0"/>
        <v>1.0449999999999999</v>
      </c>
      <c r="I9" s="1">
        <v>2390</v>
      </c>
      <c r="J9" s="2">
        <f t="shared" si="2"/>
        <v>969.81656249999992</v>
      </c>
      <c r="K9" s="2">
        <f t="shared" si="1"/>
        <v>1913.9567399908588</v>
      </c>
      <c r="L9" s="4">
        <f t="shared" ref="L9:L22" si="3">J9/J8</f>
        <v>0.6129211791089435</v>
      </c>
    </row>
    <row r="10" spans="1:12" x14ac:dyDescent="0.2">
      <c r="A10" s="1">
        <v>1996</v>
      </c>
      <c r="B10" s="1">
        <v>1.15425</v>
      </c>
      <c r="C10" s="1">
        <v>1.20675</v>
      </c>
      <c r="D10" s="1">
        <v>74.91</v>
      </c>
      <c r="F10" s="1">
        <v>2008</v>
      </c>
      <c r="G10">
        <v>0.61624999999999996</v>
      </c>
      <c r="H10" s="27">
        <f t="shared" si="0"/>
        <v>0.61624999999999996</v>
      </c>
      <c r="I10" s="1">
        <v>1219</v>
      </c>
      <c r="J10" s="2">
        <f t="shared" si="2"/>
        <v>969.81656249999992</v>
      </c>
      <c r="K10" s="2">
        <f t="shared" si="1"/>
        <v>981.22772723235403</v>
      </c>
      <c r="L10" s="4">
        <f t="shared" si="3"/>
        <v>1</v>
      </c>
    </row>
    <row r="11" spans="1:12" x14ac:dyDescent="0.2">
      <c r="A11" s="1">
        <v>1997</v>
      </c>
      <c r="B11" s="1">
        <v>1.13625</v>
      </c>
      <c r="C11" s="1">
        <v>1.19</v>
      </c>
      <c r="D11" s="1">
        <v>85.079000000000008</v>
      </c>
      <c r="F11" s="1">
        <v>2009</v>
      </c>
      <c r="G11">
        <v>0.4425</v>
      </c>
      <c r="H11" s="27">
        <f t="shared" si="0"/>
        <v>0.52937499999999993</v>
      </c>
      <c r="I11" s="1">
        <v>571</v>
      </c>
      <c r="J11" s="2">
        <f t="shared" si="2"/>
        <v>845.71562500000005</v>
      </c>
      <c r="K11" s="2">
        <f t="shared" si="1"/>
        <v>792.23453076962483</v>
      </c>
      <c r="L11" s="4">
        <f t="shared" si="3"/>
        <v>0.87203668992815342</v>
      </c>
    </row>
    <row r="12" spans="1:12" x14ac:dyDescent="0.2">
      <c r="A12" s="1">
        <v>1998</v>
      </c>
      <c r="B12" s="1">
        <v>1.2775000000000001</v>
      </c>
      <c r="C12" s="1">
        <v>1.27725</v>
      </c>
      <c r="D12" s="1">
        <v>94.165000000000006</v>
      </c>
      <c r="F12" s="1">
        <v>2010</v>
      </c>
      <c r="G12">
        <v>0.47150000000000003</v>
      </c>
      <c r="H12" s="27">
        <f t="shared" si="0"/>
        <v>0.45700000000000002</v>
      </c>
      <c r="I12" s="1">
        <v>291</v>
      </c>
      <c r="J12" s="2">
        <f t="shared" si="2"/>
        <v>866.42887500000006</v>
      </c>
      <c r="K12" s="2">
        <f t="shared" si="1"/>
        <v>634.78552249348093</v>
      </c>
      <c r="L12" s="4">
        <f t="shared" si="3"/>
        <v>1.0244919797952179</v>
      </c>
    </row>
    <row r="13" spans="1:12" x14ac:dyDescent="0.2">
      <c r="A13" s="1">
        <v>1999</v>
      </c>
      <c r="B13" s="1">
        <v>1.306</v>
      </c>
      <c r="C13" s="1">
        <v>1.4380000000000002</v>
      </c>
      <c r="D13" s="1">
        <v>101.426</v>
      </c>
      <c r="F13" s="1">
        <v>2011</v>
      </c>
      <c r="G13">
        <v>0.43425000000000002</v>
      </c>
      <c r="H13" s="27">
        <f t="shared" si="0"/>
        <v>0.45287500000000003</v>
      </c>
      <c r="I13" s="1">
        <v>419</v>
      </c>
      <c r="J13" s="2">
        <f t="shared" si="2"/>
        <v>839.82306249999999</v>
      </c>
      <c r="K13" s="2">
        <f t="shared" si="1"/>
        <v>625.81174481971107</v>
      </c>
      <c r="L13" s="4">
        <f t="shared" si="3"/>
        <v>0.96929256022313426</v>
      </c>
    </row>
    <row r="14" spans="1:12" x14ac:dyDescent="0.2">
      <c r="A14" s="1">
        <v>2000</v>
      </c>
      <c r="B14" s="1">
        <v>1.232</v>
      </c>
      <c r="C14" s="1">
        <v>1.548</v>
      </c>
      <c r="D14" s="1">
        <v>105.91900000000001</v>
      </c>
      <c r="F14" s="1">
        <v>2012</v>
      </c>
      <c r="G14">
        <v>0.53674999999999995</v>
      </c>
      <c r="H14" s="27">
        <f t="shared" si="0"/>
        <v>0.48549999999999999</v>
      </c>
      <c r="I14" s="1">
        <v>505</v>
      </c>
      <c r="J14" s="2">
        <f t="shared" si="2"/>
        <v>913.03368749999993</v>
      </c>
      <c r="K14" s="2">
        <f t="shared" si="1"/>
        <v>696.78616823952734</v>
      </c>
      <c r="L14" s="4">
        <f t="shared" si="3"/>
        <v>1.0871738682456102</v>
      </c>
    </row>
    <row r="15" spans="1:12" x14ac:dyDescent="0.2">
      <c r="A15" s="1">
        <v>2001</v>
      </c>
      <c r="B15" s="1">
        <v>1.2717499999999999</v>
      </c>
      <c r="C15" s="1">
        <v>1.5532500000000002</v>
      </c>
      <c r="D15" s="1">
        <v>107.63199999999999</v>
      </c>
      <c r="F15" s="1">
        <v>2013</v>
      </c>
      <c r="G15">
        <v>0.62024999999999997</v>
      </c>
      <c r="H15" s="27">
        <f t="shared" si="0"/>
        <v>0.57850000000000001</v>
      </c>
      <c r="I15" s="1">
        <v>559</v>
      </c>
      <c r="J15" s="2">
        <f t="shared" si="2"/>
        <v>972.67356249999989</v>
      </c>
      <c r="K15" s="2">
        <f t="shared" si="1"/>
        <v>899.10406488452077</v>
      </c>
      <c r="L15" s="4">
        <f t="shared" si="3"/>
        <v>1.0653205635416383</v>
      </c>
    </row>
    <row r="16" spans="1:12" x14ac:dyDescent="0.2">
      <c r="A16" s="1">
        <v>2002</v>
      </c>
      <c r="B16" s="1">
        <v>1.3632499999999999</v>
      </c>
      <c r="C16" s="1">
        <v>1.5130000000000001</v>
      </c>
      <c r="D16" s="1">
        <v>124.184</v>
      </c>
      <c r="F16" s="1">
        <v>2014</v>
      </c>
      <c r="G16">
        <v>0.64700000000000002</v>
      </c>
      <c r="H16" s="27">
        <f t="shared" si="0"/>
        <v>0.63362499999999999</v>
      </c>
      <c r="I16" s="1">
        <v>1272</v>
      </c>
      <c r="J16" s="2">
        <f t="shared" si="2"/>
        <v>991.77974999999992</v>
      </c>
      <c r="K16" s="2">
        <f t="shared" si="1"/>
        <v>1019.0263665248999</v>
      </c>
      <c r="L16" s="4">
        <f t="shared" si="3"/>
        <v>1.0196429596080443</v>
      </c>
    </row>
    <row r="17" spans="1:12" x14ac:dyDescent="0.2">
      <c r="A17" s="1">
        <v>2003</v>
      </c>
      <c r="B17" s="1">
        <v>1.5049999999999999</v>
      </c>
      <c r="C17" s="1">
        <v>1.4630000000000001</v>
      </c>
      <c r="D17" s="1">
        <v>140.09799999999998</v>
      </c>
      <c r="F17" s="1">
        <v>2015</v>
      </c>
      <c r="G17">
        <v>0.71274999999999999</v>
      </c>
      <c r="H17" s="27">
        <f t="shared" si="0"/>
        <v>0.67987500000000001</v>
      </c>
      <c r="I17" s="1">
        <v>1610</v>
      </c>
      <c r="J17" s="2">
        <f t="shared" si="2"/>
        <v>1038.7416874999999</v>
      </c>
      <c r="K17" s="2">
        <f t="shared" si="1"/>
        <v>1119.6414495338349</v>
      </c>
      <c r="L17" s="4">
        <f t="shared" si="3"/>
        <v>1.0473511760045513</v>
      </c>
    </row>
    <row r="18" spans="1:12" x14ac:dyDescent="0.2">
      <c r="A18" s="1">
        <v>2004</v>
      </c>
      <c r="B18" s="1">
        <v>1.60425</v>
      </c>
      <c r="C18" s="1">
        <v>1.4802500000000001</v>
      </c>
      <c r="D18" s="1">
        <v>151.905</v>
      </c>
      <c r="F18" s="1">
        <v>2016</v>
      </c>
      <c r="G18">
        <v>0.84100000000000008</v>
      </c>
      <c r="H18" s="27">
        <f t="shared" si="0"/>
        <v>0.77687499999999998</v>
      </c>
      <c r="I18" s="1">
        <v>1617</v>
      </c>
      <c r="J18" s="2">
        <f t="shared" si="2"/>
        <v>1130.3442500000001</v>
      </c>
      <c r="K18" s="2">
        <f t="shared" si="1"/>
        <v>1330.6611911958173</v>
      </c>
      <c r="L18" s="4">
        <f t="shared" si="3"/>
        <v>1.0881860847622911</v>
      </c>
    </row>
    <row r="19" spans="1:12" x14ac:dyDescent="0.2">
      <c r="A19" s="1">
        <v>2005</v>
      </c>
      <c r="B19" s="1">
        <v>1.7185000000000001</v>
      </c>
      <c r="C19" s="1">
        <v>1.3594999999999999</v>
      </c>
      <c r="D19" s="1">
        <v>154.57499999999999</v>
      </c>
      <c r="F19" s="1">
        <v>2017</v>
      </c>
      <c r="G19">
        <v>1.004</v>
      </c>
      <c r="H19" s="27">
        <f t="shared" si="0"/>
        <v>0.9225000000000001</v>
      </c>
      <c r="I19" s="2">
        <f>I18*L19</f>
        <v>1783.5471264616949</v>
      </c>
      <c r="J19" s="2">
        <f t="shared" si="2"/>
        <v>1246.7669999999998</v>
      </c>
      <c r="K19" s="2">
        <f t="shared" si="1"/>
        <v>1647.462736345572</v>
      </c>
      <c r="L19" s="4">
        <f t="shared" si="3"/>
        <v>1.1029976044908441</v>
      </c>
    </row>
    <row r="20" spans="1:12" x14ac:dyDescent="0.2">
      <c r="A20" s="1">
        <v>2006</v>
      </c>
      <c r="B20" s="1">
        <v>1.4737499999999999</v>
      </c>
      <c r="C20" s="1">
        <v>1.2189999999999999</v>
      </c>
      <c r="D20" s="1">
        <v>107.252</v>
      </c>
      <c r="F20" s="1">
        <v>2018</v>
      </c>
      <c r="G20">
        <v>1.0145</v>
      </c>
      <c r="H20" s="27">
        <f t="shared" si="0"/>
        <v>1.00925</v>
      </c>
      <c r="I20" s="2">
        <f>I19*L20</f>
        <v>1794.275622338062</v>
      </c>
      <c r="J20" s="2">
        <f t="shared" si="2"/>
        <v>1254.266625</v>
      </c>
      <c r="K20" s="2">
        <f t="shared" si="1"/>
        <v>1836.1840001515197</v>
      </c>
      <c r="L20" s="4">
        <f t="shared" si="3"/>
        <v>1.0060152578629369</v>
      </c>
    </row>
    <row r="21" spans="1:12" x14ac:dyDescent="0.2">
      <c r="A21" s="1">
        <v>2007</v>
      </c>
      <c r="B21" s="1">
        <v>1.036</v>
      </c>
      <c r="C21" s="1">
        <v>1.0179999999999998</v>
      </c>
      <c r="D21" s="1">
        <v>68.382000000000005</v>
      </c>
      <c r="F21" s="1">
        <v>2019</v>
      </c>
      <c r="G21">
        <v>1.05575</v>
      </c>
      <c r="H21" s="27">
        <f t="shared" si="0"/>
        <v>1.0351249999999999</v>
      </c>
      <c r="I21" s="2">
        <f>I20*L21</f>
        <v>1836.4232847095032</v>
      </c>
      <c r="J21" s="2">
        <f t="shared" si="2"/>
        <v>1283.7294374999999</v>
      </c>
      <c r="K21" s="2">
        <f t="shared" si="1"/>
        <v>1892.4740601051672</v>
      </c>
      <c r="L21" s="4">
        <f t="shared" si="3"/>
        <v>1.0234900713394968</v>
      </c>
    </row>
    <row r="22" spans="1:12" x14ac:dyDescent="0.2">
      <c r="A22" s="1">
        <v>2008</v>
      </c>
      <c r="B22" s="1">
        <v>0.61574999999999991</v>
      </c>
      <c r="C22" s="1">
        <v>0.75550000000000006</v>
      </c>
      <c r="D22" s="1">
        <v>32.752000000000002</v>
      </c>
      <c r="F22" s="1">
        <v>2020</v>
      </c>
      <c r="G22">
        <v>1.0874999999999999</v>
      </c>
      <c r="H22" s="27">
        <f t="shared" si="0"/>
        <v>1.071625</v>
      </c>
      <c r="I22" s="2">
        <f>I21*L22</f>
        <v>1868.8642127166124</v>
      </c>
      <c r="J22" s="2">
        <f t="shared" si="2"/>
        <v>1306.4068749999999</v>
      </c>
      <c r="K22" s="2">
        <f t="shared" si="1"/>
        <v>1971.8783958851918</v>
      </c>
      <c r="L22" s="4">
        <f t="shared" si="3"/>
        <v>1.0176652780855155</v>
      </c>
    </row>
    <row r="23" spans="1:12" x14ac:dyDescent="0.2">
      <c r="A23" s="1">
        <v>2009</v>
      </c>
      <c r="B23" s="1">
        <v>0.4405</v>
      </c>
      <c r="C23" s="1">
        <v>0.51075000000000004</v>
      </c>
      <c r="D23" s="1">
        <v>25.4</v>
      </c>
    </row>
    <row r="24" spans="1:12" x14ac:dyDescent="0.2">
      <c r="A24" s="1">
        <v>2010</v>
      </c>
      <c r="B24" s="1">
        <v>0.57950000000000002</v>
      </c>
      <c r="C24" s="1">
        <v>0.73299999999999998</v>
      </c>
      <c r="D24" s="1">
        <v>34.921499999999995</v>
      </c>
    </row>
    <row r="25" spans="1:12" x14ac:dyDescent="0.2">
      <c r="A25" s="1">
        <v>2011</v>
      </c>
      <c r="B25" s="1">
        <v>0.90249999999999997</v>
      </c>
      <c r="C25" s="1">
        <v>1.18025</v>
      </c>
      <c r="D25" s="1">
        <v>66.782499999999999</v>
      </c>
    </row>
    <row r="26" spans="1:12" x14ac:dyDescent="0.2">
      <c r="A26" s="1">
        <v>2012</v>
      </c>
      <c r="B26" s="1">
        <v>1.15625</v>
      </c>
      <c r="C26" s="1">
        <v>1.30375</v>
      </c>
      <c r="D26" s="1">
        <v>86.946749999999994</v>
      </c>
    </row>
    <row r="27" spans="1:12" x14ac:dyDescent="0.2">
      <c r="A27" s="1">
        <v>2013</v>
      </c>
      <c r="B27" s="1">
        <v>1.26075</v>
      </c>
      <c r="C27" s="1">
        <v>1.383</v>
      </c>
      <c r="D27" s="1">
        <v>93.576250000000002</v>
      </c>
    </row>
    <row r="28" spans="1:12" x14ac:dyDescent="0.2">
      <c r="A28" s="1">
        <v>2014</v>
      </c>
      <c r="B28" s="1">
        <v>1.2465000000000002</v>
      </c>
      <c r="C28" s="1">
        <v>1.4305000000000001</v>
      </c>
      <c r="D28" s="1">
        <v>91.19</v>
      </c>
      <c r="J28" s="2"/>
      <c r="K28" s="2"/>
    </row>
    <row r="29" spans="1:12" x14ac:dyDescent="0.2">
      <c r="A29" s="1">
        <v>2015</v>
      </c>
      <c r="B29" s="1">
        <v>1.26325</v>
      </c>
      <c r="C29" s="1">
        <v>1.4510000000000001</v>
      </c>
      <c r="D29" s="1">
        <v>89.069749999999999</v>
      </c>
      <c r="J29" s="2"/>
      <c r="K29" s="2"/>
    </row>
    <row r="30" spans="1:12" x14ac:dyDescent="0.2">
      <c r="A30" s="1">
        <v>2016</v>
      </c>
      <c r="B30" s="1">
        <v>1.28</v>
      </c>
      <c r="C30" s="1">
        <v>1.4590000000000001</v>
      </c>
      <c r="D30" s="1">
        <v>86.582750000000004</v>
      </c>
      <c r="J30" s="2"/>
      <c r="K30" s="2"/>
    </row>
    <row r="31" spans="1:12" x14ac:dyDescent="0.2">
      <c r="A31" s="1">
        <v>2017</v>
      </c>
      <c r="B31" s="1">
        <v>1.2694999999999999</v>
      </c>
      <c r="C31" s="1">
        <v>1.4782500000000001</v>
      </c>
      <c r="D31" s="1">
        <v>84.379499999999993</v>
      </c>
      <c r="J31" s="2"/>
      <c r="K31" s="2"/>
    </row>
    <row r="32" spans="1:12" x14ac:dyDescent="0.2">
      <c r="A32" s="1">
        <v>2018</v>
      </c>
      <c r="B32" s="1">
        <v>1.2597499999999999</v>
      </c>
      <c r="C32" s="1">
        <v>1.4964999999999999</v>
      </c>
      <c r="D32" s="1">
        <v>81.989749999999987</v>
      </c>
      <c r="J32" s="2"/>
      <c r="K32" s="2"/>
    </row>
    <row r="33" spans="1:11" x14ac:dyDescent="0.2">
      <c r="A33" s="1">
        <v>2019</v>
      </c>
      <c r="B33" s="1">
        <v>1.2554999999999998</v>
      </c>
      <c r="C33" s="1">
        <v>1.5149999999999999</v>
      </c>
      <c r="D33" s="1">
        <v>79.296250000000001</v>
      </c>
      <c r="J33" s="2"/>
      <c r="K33" s="2"/>
    </row>
    <row r="34" spans="1:11" x14ac:dyDescent="0.2">
      <c r="A34" s="1">
        <v>2020</v>
      </c>
      <c r="B34" s="1">
        <v>1.2385000000000002</v>
      </c>
      <c r="C34" s="1">
        <v>1.5347499999999998</v>
      </c>
      <c r="D34" s="1">
        <v>78.247</v>
      </c>
      <c r="J34" s="2"/>
      <c r="K34" s="2"/>
    </row>
    <row r="35" spans="1:11" x14ac:dyDescent="0.2">
      <c r="J35" s="2"/>
      <c r="K35" s="2"/>
    </row>
    <row r="36" spans="1:11" x14ac:dyDescent="0.2">
      <c r="J36" s="2"/>
      <c r="K36" s="2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8"/>
  <sheetViews>
    <sheetView workbookViewId="0">
      <selection activeCell="A65" sqref="A65"/>
    </sheetView>
  </sheetViews>
  <sheetFormatPr defaultRowHeight="11.25" x14ac:dyDescent="0.2"/>
  <cols>
    <col min="1" max="1" width="14.7109375" style="6" customWidth="1"/>
    <col min="2" max="2" width="9.140625" style="6"/>
    <col min="3" max="3" width="22.28515625" style="7" customWidth="1"/>
    <col min="4" max="4" width="22.28515625" style="8" customWidth="1"/>
    <col min="5" max="5" width="15.140625" style="9" customWidth="1"/>
    <col min="6" max="6" width="12.5703125" style="6" customWidth="1"/>
    <col min="7" max="10" width="9.140625" style="6"/>
    <col min="11" max="11" width="10.28515625" style="6" customWidth="1"/>
    <col min="12" max="16384" width="9.140625" style="6"/>
  </cols>
  <sheetData>
    <row r="1" spans="1:44" x14ac:dyDescent="0.2">
      <c r="A1" s="5" t="s">
        <v>19</v>
      </c>
    </row>
    <row r="2" spans="1:44" x14ac:dyDescent="0.2">
      <c r="A2" s="6" t="s">
        <v>2</v>
      </c>
      <c r="B2" s="5">
        <f>D5</f>
        <v>2004</v>
      </c>
      <c r="D2" s="10" t="s">
        <v>7</v>
      </c>
      <c r="E2" s="7">
        <f>'Wk2. VehicleSales_HousingStarts'!$L7</f>
        <v>0</v>
      </c>
      <c r="F2" s="7">
        <f>'Wk2. VehicleSales_HousingStarts'!$L8</f>
        <v>0.90051060025159357</v>
      </c>
      <c r="G2" s="7">
        <f>'Wk2. VehicleSales_HousingStarts'!$L9</f>
        <v>0.6129211791089435</v>
      </c>
      <c r="H2" s="7">
        <f>'Wk2. VehicleSales_HousingStarts'!$L10</f>
        <v>1</v>
      </c>
      <c r="I2" s="7">
        <f>'Wk2. VehicleSales_HousingStarts'!$L11</f>
        <v>0.87203668992815342</v>
      </c>
      <c r="J2" s="7">
        <f>'Wk2. VehicleSales_HousingStarts'!$L12</f>
        <v>1.0244919797952179</v>
      </c>
      <c r="K2" s="7">
        <f>'Wk2. VehicleSales_HousingStarts'!$L13</f>
        <v>0.96929256022313426</v>
      </c>
      <c r="L2" s="7">
        <f>'Wk2. VehicleSales_HousingStarts'!$L14</f>
        <v>1.0871738682456102</v>
      </c>
      <c r="M2" s="7">
        <f>'Wk2. VehicleSales_HousingStarts'!$L15</f>
        <v>1.0653205635416383</v>
      </c>
      <c r="N2" s="7">
        <f>'Wk2. VehicleSales_HousingStarts'!$L16</f>
        <v>1.0196429596080443</v>
      </c>
      <c r="O2" s="7">
        <f>'Wk2. VehicleSales_HousingStarts'!$L17</f>
        <v>1.0473511760045513</v>
      </c>
      <c r="P2" s="6">
        <v>1.01</v>
      </c>
      <c r="Q2" s="6">
        <v>1.01</v>
      </c>
      <c r="R2" s="6">
        <v>1.01</v>
      </c>
      <c r="S2" s="6">
        <v>1.01</v>
      </c>
      <c r="T2" s="6">
        <v>1.01</v>
      </c>
      <c r="U2" s="6">
        <v>1.01</v>
      </c>
      <c r="V2" s="6">
        <v>1.01</v>
      </c>
      <c r="W2" s="6">
        <v>1.01</v>
      </c>
      <c r="X2" s="6">
        <v>1.01</v>
      </c>
      <c r="Y2" s="6">
        <v>1.01</v>
      </c>
      <c r="Z2" s="6">
        <v>1.01</v>
      </c>
      <c r="AA2" s="6">
        <v>1.01</v>
      </c>
      <c r="AB2" s="6">
        <v>1.01</v>
      </c>
      <c r="AC2" s="6">
        <v>1.01</v>
      </c>
      <c r="AD2" s="6">
        <v>1.01</v>
      </c>
      <c r="AE2" s="6">
        <v>1.01</v>
      </c>
      <c r="AF2" s="6">
        <v>1.01</v>
      </c>
      <c r="AG2" s="6">
        <v>1.01</v>
      </c>
      <c r="AH2" s="6">
        <v>1.01</v>
      </c>
      <c r="AI2" s="7">
        <v>1.01</v>
      </c>
      <c r="AJ2" s="7">
        <v>1.01</v>
      </c>
      <c r="AK2" s="7">
        <v>1.01</v>
      </c>
      <c r="AL2" s="7">
        <v>1.01</v>
      </c>
      <c r="AM2" s="7">
        <v>1.01</v>
      </c>
      <c r="AN2" s="7">
        <v>1.01</v>
      </c>
    </row>
    <row r="3" spans="1:44" x14ac:dyDescent="0.2">
      <c r="A3" s="6" t="s">
        <v>8</v>
      </c>
      <c r="B3" s="11">
        <f>D58</f>
        <v>22683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44" x14ac:dyDescent="0.2">
      <c r="D4" s="10"/>
      <c r="E4" s="7"/>
      <c r="F4" s="7"/>
      <c r="G4" s="7"/>
      <c r="H4" s="7"/>
      <c r="I4" s="7"/>
      <c r="J4" s="7"/>
      <c r="K4" s="7"/>
      <c r="L4" s="7"/>
      <c r="M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4" s="13" customFormat="1" x14ac:dyDescent="0.2">
      <c r="A5" s="13" t="s">
        <v>9</v>
      </c>
      <c r="B5" s="13" t="s">
        <v>3</v>
      </c>
      <c r="C5" s="14" t="s">
        <v>1</v>
      </c>
      <c r="D5" s="13">
        <v>2004</v>
      </c>
      <c r="E5" s="15">
        <v>2005</v>
      </c>
      <c r="F5" s="13">
        <v>2006</v>
      </c>
      <c r="G5" s="15">
        <v>2007</v>
      </c>
      <c r="H5" s="13">
        <v>2008</v>
      </c>
      <c r="I5" s="15">
        <v>2009</v>
      </c>
      <c r="J5" s="13">
        <v>2010</v>
      </c>
      <c r="K5" s="15">
        <v>2011</v>
      </c>
      <c r="L5" s="13">
        <v>2012</v>
      </c>
      <c r="M5" s="15">
        <v>2013</v>
      </c>
      <c r="N5" s="13">
        <v>2014</v>
      </c>
      <c r="O5" s="15">
        <v>2015</v>
      </c>
      <c r="P5" s="13">
        <v>2016</v>
      </c>
      <c r="Q5" s="15">
        <v>2017</v>
      </c>
      <c r="R5" s="13">
        <v>2018</v>
      </c>
      <c r="S5" s="15">
        <v>2019</v>
      </c>
      <c r="T5" s="13">
        <v>2020</v>
      </c>
      <c r="U5" s="15">
        <v>2021</v>
      </c>
      <c r="V5" s="13">
        <v>2022</v>
      </c>
      <c r="W5" s="15">
        <v>2023</v>
      </c>
      <c r="X5" s="13">
        <v>2024</v>
      </c>
      <c r="Y5" s="15">
        <v>2025</v>
      </c>
      <c r="Z5" s="13">
        <v>2026</v>
      </c>
      <c r="AA5" s="15">
        <v>2027</v>
      </c>
      <c r="AB5" s="13">
        <v>2028</v>
      </c>
      <c r="AC5" s="15">
        <v>2029</v>
      </c>
      <c r="AD5" s="13">
        <v>2030</v>
      </c>
      <c r="AE5" s="15">
        <v>2031</v>
      </c>
      <c r="AF5" s="13">
        <v>2032</v>
      </c>
      <c r="AG5" s="15">
        <v>2033</v>
      </c>
      <c r="AH5" s="13">
        <v>2034</v>
      </c>
      <c r="AI5" s="15">
        <v>2035</v>
      </c>
      <c r="AJ5" s="13">
        <v>2036</v>
      </c>
      <c r="AK5" s="15">
        <v>2037</v>
      </c>
      <c r="AL5" s="13">
        <v>2038</v>
      </c>
      <c r="AM5" s="15">
        <v>2039</v>
      </c>
      <c r="AN5" s="13">
        <v>2040</v>
      </c>
    </row>
    <row r="6" spans="1:44" x14ac:dyDescent="0.2">
      <c r="A6" s="8">
        <v>2004</v>
      </c>
      <c r="B6" s="8">
        <v>0</v>
      </c>
      <c r="C6" s="14"/>
      <c r="D6" s="21">
        <f>'Wk1. DMVPop-Active-Inactive'!F4</f>
        <v>285</v>
      </c>
      <c r="E6" s="17">
        <f t="shared" ref="E6:AN6" si="0">D6*E2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7">
        <f t="shared" si="0"/>
        <v>0</v>
      </c>
      <c r="AJ6" s="17">
        <f t="shared" si="0"/>
        <v>0</v>
      </c>
      <c r="AK6" s="17">
        <f t="shared" si="0"/>
        <v>0</v>
      </c>
      <c r="AL6" s="17">
        <f t="shared" si="0"/>
        <v>0</v>
      </c>
      <c r="AM6" s="17">
        <f t="shared" si="0"/>
        <v>0</v>
      </c>
      <c r="AN6" s="17">
        <f t="shared" si="0"/>
        <v>0</v>
      </c>
    </row>
    <row r="7" spans="1:44" x14ac:dyDescent="0.2">
      <c r="A7" s="8">
        <v>2003</v>
      </c>
      <c r="B7" s="8">
        <v>1</v>
      </c>
      <c r="C7" s="3">
        <f>'Wk1. DMVPop-Active-Inactive'!AN5</f>
        <v>1.4425670587217829</v>
      </c>
      <c r="D7" s="21">
        <f>'Wk1. DMVPop-Active-Inactive'!F5</f>
        <v>928</v>
      </c>
      <c r="E7" s="17">
        <f t="shared" ref="E7:E28" si="1">$C7*D6</f>
        <v>411.13161173570813</v>
      </c>
      <c r="F7" s="17">
        <f t="shared" ref="F7:AN13" si="2">$C7*E6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 t="shared" si="2"/>
        <v>0</v>
      </c>
      <c r="P7" s="17">
        <f t="shared" si="2"/>
        <v>0</v>
      </c>
      <c r="Q7" s="17">
        <f t="shared" si="2"/>
        <v>0</v>
      </c>
      <c r="R7" s="17">
        <f t="shared" si="2"/>
        <v>0</v>
      </c>
      <c r="S7" s="17">
        <f t="shared" si="2"/>
        <v>0</v>
      </c>
      <c r="T7" s="17">
        <f t="shared" si="2"/>
        <v>0</v>
      </c>
      <c r="U7" s="17">
        <f t="shared" si="2"/>
        <v>0</v>
      </c>
      <c r="V7" s="17">
        <f t="shared" si="2"/>
        <v>0</v>
      </c>
      <c r="W7" s="17">
        <f t="shared" si="2"/>
        <v>0</v>
      </c>
      <c r="X7" s="17">
        <f t="shared" si="2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0</v>
      </c>
      <c r="AC7" s="17">
        <f t="shared" si="2"/>
        <v>0</v>
      </c>
      <c r="AD7" s="17">
        <f t="shared" si="2"/>
        <v>0</v>
      </c>
      <c r="AE7" s="17">
        <f t="shared" si="2"/>
        <v>0</v>
      </c>
      <c r="AF7" s="17">
        <f t="shared" si="2"/>
        <v>0</v>
      </c>
      <c r="AG7" s="17">
        <f t="shared" si="2"/>
        <v>0</v>
      </c>
      <c r="AH7" s="17">
        <f t="shared" si="2"/>
        <v>0</v>
      </c>
      <c r="AI7" s="17">
        <f t="shared" si="2"/>
        <v>0</v>
      </c>
      <c r="AJ7" s="17">
        <f t="shared" si="2"/>
        <v>0</v>
      </c>
      <c r="AK7" s="17">
        <f t="shared" si="2"/>
        <v>0</v>
      </c>
      <c r="AL7" s="17">
        <f t="shared" si="2"/>
        <v>0</v>
      </c>
      <c r="AM7" s="17">
        <f t="shared" si="2"/>
        <v>0</v>
      </c>
      <c r="AN7" s="17">
        <f t="shared" si="2"/>
        <v>0</v>
      </c>
      <c r="AO7" s="9"/>
      <c r="AP7" s="9"/>
      <c r="AQ7" s="9"/>
      <c r="AR7" s="9"/>
    </row>
    <row r="8" spans="1:44" x14ac:dyDescent="0.2">
      <c r="A8" s="8">
        <v>2002</v>
      </c>
      <c r="B8" s="8">
        <v>2</v>
      </c>
      <c r="C8" s="3">
        <f>'Wk1. DMVPop-Active-Inactive'!AN6</f>
        <v>1.0548124299319905</v>
      </c>
      <c r="D8" s="21">
        <f>'Wk1. DMVPop-Active-Inactive'!F6</f>
        <v>1486</v>
      </c>
      <c r="E8" s="17">
        <f t="shared" si="1"/>
        <v>978.86593497688727</v>
      </c>
      <c r="F8" s="17">
        <f t="shared" ref="F8:T8" si="3">$C8*E7</f>
        <v>433.66673439679795</v>
      </c>
      <c r="G8" s="17">
        <f t="shared" si="3"/>
        <v>0</v>
      </c>
      <c r="H8" s="17">
        <f t="shared" si="3"/>
        <v>0</v>
      </c>
      <c r="I8" s="17">
        <f t="shared" si="3"/>
        <v>0</v>
      </c>
      <c r="J8" s="17">
        <f t="shared" si="3"/>
        <v>0</v>
      </c>
      <c r="K8" s="17">
        <f t="shared" si="3"/>
        <v>0</v>
      </c>
      <c r="L8" s="17">
        <f t="shared" si="3"/>
        <v>0</v>
      </c>
      <c r="M8" s="17">
        <f t="shared" si="3"/>
        <v>0</v>
      </c>
      <c r="N8" s="17">
        <f t="shared" si="3"/>
        <v>0</v>
      </c>
      <c r="O8" s="17">
        <f t="shared" si="3"/>
        <v>0</v>
      </c>
      <c r="P8" s="17">
        <f t="shared" si="3"/>
        <v>0</v>
      </c>
      <c r="Q8" s="17">
        <f t="shared" si="3"/>
        <v>0</v>
      </c>
      <c r="R8" s="17">
        <f t="shared" si="3"/>
        <v>0</v>
      </c>
      <c r="S8" s="17">
        <f t="shared" si="3"/>
        <v>0</v>
      </c>
      <c r="T8" s="17">
        <f t="shared" si="3"/>
        <v>0</v>
      </c>
      <c r="U8" s="17">
        <f t="shared" si="2"/>
        <v>0</v>
      </c>
      <c r="V8" s="17">
        <f t="shared" si="2"/>
        <v>0</v>
      </c>
      <c r="W8" s="17">
        <f t="shared" si="2"/>
        <v>0</v>
      </c>
      <c r="X8" s="17">
        <f t="shared" si="2"/>
        <v>0</v>
      </c>
      <c r="Y8" s="17">
        <f t="shared" si="2"/>
        <v>0</v>
      </c>
      <c r="Z8" s="17">
        <f t="shared" si="2"/>
        <v>0</v>
      </c>
      <c r="AA8" s="17">
        <f t="shared" si="2"/>
        <v>0</v>
      </c>
      <c r="AB8" s="17">
        <f t="shared" si="2"/>
        <v>0</v>
      </c>
      <c r="AC8" s="17">
        <f t="shared" si="2"/>
        <v>0</v>
      </c>
      <c r="AD8" s="17">
        <f t="shared" si="2"/>
        <v>0</v>
      </c>
      <c r="AE8" s="17">
        <f t="shared" si="2"/>
        <v>0</v>
      </c>
      <c r="AF8" s="17">
        <f t="shared" si="2"/>
        <v>0</v>
      </c>
      <c r="AG8" s="17">
        <f t="shared" si="2"/>
        <v>0</v>
      </c>
      <c r="AH8" s="17">
        <f t="shared" si="2"/>
        <v>0</v>
      </c>
      <c r="AI8" s="17">
        <f t="shared" si="2"/>
        <v>0</v>
      </c>
      <c r="AJ8" s="17">
        <f t="shared" si="2"/>
        <v>0</v>
      </c>
      <c r="AK8" s="17">
        <f t="shared" si="2"/>
        <v>0</v>
      </c>
      <c r="AL8" s="17">
        <f t="shared" si="2"/>
        <v>0</v>
      </c>
      <c r="AM8" s="17">
        <f t="shared" si="2"/>
        <v>0</v>
      </c>
      <c r="AN8" s="17">
        <f t="shared" si="2"/>
        <v>0</v>
      </c>
      <c r="AO8" s="9"/>
      <c r="AP8" s="9"/>
      <c r="AQ8" s="9"/>
      <c r="AR8" s="9"/>
    </row>
    <row r="9" spans="1:44" x14ac:dyDescent="0.2">
      <c r="A9" s="8">
        <v>2001</v>
      </c>
      <c r="B9" s="8">
        <v>3</v>
      </c>
      <c r="C9" s="3">
        <f>'Wk1. DMVPop-Active-Inactive'!AN7</f>
        <v>1.0090478591173508</v>
      </c>
      <c r="D9" s="21">
        <f>'Wk1. DMVPop-Active-Inactive'!F7</f>
        <v>971</v>
      </c>
      <c r="E9" s="17">
        <f t="shared" si="1"/>
        <v>1499.4451186483834</v>
      </c>
      <c r="F9" s="17">
        <f t="shared" si="2"/>
        <v>987.72257605133211</v>
      </c>
      <c r="G9" s="17">
        <f t="shared" si="2"/>
        <v>437.59048991350176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0</v>
      </c>
      <c r="V9" s="17">
        <f t="shared" si="2"/>
        <v>0</v>
      </c>
      <c r="W9" s="17">
        <f t="shared" si="2"/>
        <v>0</v>
      </c>
      <c r="X9" s="17">
        <f t="shared" si="2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  <c r="AF9" s="17">
        <f t="shared" si="2"/>
        <v>0</v>
      </c>
      <c r="AG9" s="17">
        <f t="shared" si="2"/>
        <v>0</v>
      </c>
      <c r="AH9" s="17">
        <f t="shared" si="2"/>
        <v>0</v>
      </c>
      <c r="AI9" s="17">
        <f t="shared" si="2"/>
        <v>0</v>
      </c>
      <c r="AJ9" s="17">
        <f t="shared" si="2"/>
        <v>0</v>
      </c>
      <c r="AK9" s="17">
        <f t="shared" si="2"/>
        <v>0</v>
      </c>
      <c r="AL9" s="17">
        <f t="shared" si="2"/>
        <v>0</v>
      </c>
      <c r="AM9" s="17">
        <f t="shared" si="2"/>
        <v>0</v>
      </c>
      <c r="AN9" s="17">
        <f t="shared" si="2"/>
        <v>0</v>
      </c>
      <c r="AO9" s="9"/>
      <c r="AP9" s="9"/>
      <c r="AQ9" s="9"/>
      <c r="AR9" s="9"/>
    </row>
    <row r="10" spans="1:44" x14ac:dyDescent="0.2">
      <c r="A10" s="8">
        <v>2000</v>
      </c>
      <c r="B10" s="8">
        <v>4</v>
      </c>
      <c r="C10" s="3">
        <f>'Wk1. DMVPop-Active-Inactive'!AN8</f>
        <v>1.0096846988506079</v>
      </c>
      <c r="D10" s="21">
        <f>'Wk1. DMVPop-Active-Inactive'!F8</f>
        <v>983</v>
      </c>
      <c r="E10" s="17">
        <f t="shared" si="1"/>
        <v>980.40384258394022</v>
      </c>
      <c r="F10" s="17">
        <f t="shared" si="2"/>
        <v>1513.9667930655069</v>
      </c>
      <c r="G10" s="17">
        <f t="shared" si="2"/>
        <v>997.28837174833586</v>
      </c>
      <c r="H10" s="17">
        <f t="shared" si="2"/>
        <v>441.82842202820399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17">
        <f t="shared" si="2"/>
        <v>0</v>
      </c>
      <c r="R10" s="17">
        <f t="shared" si="2"/>
        <v>0</v>
      </c>
      <c r="S10" s="17">
        <f t="shared" si="2"/>
        <v>0</v>
      </c>
      <c r="T10" s="17">
        <f t="shared" si="2"/>
        <v>0</v>
      </c>
      <c r="U10" s="17">
        <f t="shared" si="2"/>
        <v>0</v>
      </c>
      <c r="V10" s="17">
        <f t="shared" si="2"/>
        <v>0</v>
      </c>
      <c r="W10" s="17">
        <f t="shared" si="2"/>
        <v>0</v>
      </c>
      <c r="X10" s="17">
        <f t="shared" si="2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0</v>
      </c>
      <c r="AC10" s="17">
        <f t="shared" si="2"/>
        <v>0</v>
      </c>
      <c r="AD10" s="17">
        <f t="shared" si="2"/>
        <v>0</v>
      </c>
      <c r="AE10" s="17">
        <f t="shared" si="2"/>
        <v>0</v>
      </c>
      <c r="AF10" s="17">
        <f t="shared" si="2"/>
        <v>0</v>
      </c>
      <c r="AG10" s="17">
        <f t="shared" si="2"/>
        <v>0</v>
      </c>
      <c r="AH10" s="17">
        <f t="shared" si="2"/>
        <v>0</v>
      </c>
      <c r="AI10" s="17">
        <f t="shared" si="2"/>
        <v>0</v>
      </c>
      <c r="AJ10" s="17">
        <f t="shared" si="2"/>
        <v>0</v>
      </c>
      <c r="AK10" s="17">
        <f t="shared" si="2"/>
        <v>0</v>
      </c>
      <c r="AL10" s="17">
        <f t="shared" si="2"/>
        <v>0</v>
      </c>
      <c r="AM10" s="17">
        <f t="shared" si="2"/>
        <v>0</v>
      </c>
      <c r="AN10" s="17">
        <f t="shared" si="2"/>
        <v>0</v>
      </c>
      <c r="AO10" s="9"/>
      <c r="AP10" s="9"/>
      <c r="AQ10" s="9"/>
      <c r="AR10" s="9"/>
    </row>
    <row r="11" spans="1:44" x14ac:dyDescent="0.2">
      <c r="A11" s="8">
        <v>1999</v>
      </c>
      <c r="B11" s="8">
        <v>5</v>
      </c>
      <c r="C11" s="3">
        <f>'Wk1. DMVPop-Active-Inactive'!AN9</f>
        <v>0.99394141299570327</v>
      </c>
      <c r="D11" s="21">
        <f>'Wk1. DMVPop-Active-Inactive'!F9</f>
        <v>877</v>
      </c>
      <c r="E11" s="17">
        <f t="shared" si="1"/>
        <v>977.04440897477627</v>
      </c>
      <c r="F11" s="17">
        <f t="shared" si="2"/>
        <v>974.46398060429863</v>
      </c>
      <c r="G11" s="17">
        <f t="shared" si="2"/>
        <v>1504.7942935281035</v>
      </c>
      <c r="H11" s="17">
        <f t="shared" si="2"/>
        <v>991.24621337972519</v>
      </c>
      <c r="I11" s="17">
        <f t="shared" si="2"/>
        <v>439.15156609237499</v>
      </c>
      <c r="J11" s="17">
        <f t="shared" si="2"/>
        <v>0</v>
      </c>
      <c r="K11" s="17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17">
        <f t="shared" si="2"/>
        <v>0</v>
      </c>
      <c r="Q11" s="17">
        <f t="shared" si="2"/>
        <v>0</v>
      </c>
      <c r="R11" s="17">
        <f t="shared" si="2"/>
        <v>0</v>
      </c>
      <c r="S11" s="17">
        <f t="shared" si="2"/>
        <v>0</v>
      </c>
      <c r="T11" s="17">
        <f t="shared" si="2"/>
        <v>0</v>
      </c>
      <c r="U11" s="17">
        <f t="shared" si="2"/>
        <v>0</v>
      </c>
      <c r="V11" s="17">
        <f t="shared" si="2"/>
        <v>0</v>
      </c>
      <c r="W11" s="17">
        <f t="shared" si="2"/>
        <v>0</v>
      </c>
      <c r="X11" s="17">
        <f t="shared" si="2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0</v>
      </c>
      <c r="AC11" s="17">
        <f t="shared" si="2"/>
        <v>0</v>
      </c>
      <c r="AD11" s="17">
        <f t="shared" si="2"/>
        <v>0</v>
      </c>
      <c r="AE11" s="17">
        <f t="shared" si="2"/>
        <v>0</v>
      </c>
      <c r="AF11" s="17">
        <f t="shared" si="2"/>
        <v>0</v>
      </c>
      <c r="AG11" s="17">
        <f t="shared" si="2"/>
        <v>0</v>
      </c>
      <c r="AH11" s="17">
        <f t="shared" si="2"/>
        <v>0</v>
      </c>
      <c r="AI11" s="17">
        <f t="shared" si="2"/>
        <v>0</v>
      </c>
      <c r="AJ11" s="17">
        <f t="shared" si="2"/>
        <v>0</v>
      </c>
      <c r="AK11" s="17">
        <f t="shared" si="2"/>
        <v>0</v>
      </c>
      <c r="AL11" s="17">
        <f t="shared" si="2"/>
        <v>0</v>
      </c>
      <c r="AM11" s="17">
        <f t="shared" si="2"/>
        <v>0</v>
      </c>
      <c r="AN11" s="17">
        <f t="shared" si="2"/>
        <v>0</v>
      </c>
      <c r="AO11" s="9"/>
      <c r="AP11" s="9"/>
      <c r="AQ11" s="9"/>
      <c r="AR11" s="9"/>
    </row>
    <row r="12" spans="1:44" x14ac:dyDescent="0.2">
      <c r="A12" s="8">
        <v>1998</v>
      </c>
      <c r="B12" s="8">
        <v>6</v>
      </c>
      <c r="C12" s="3">
        <f>'Wk1. DMVPop-Active-Inactive'!AN10</f>
        <v>0.95365565988767409</v>
      </c>
      <c r="D12" s="21">
        <f>'Wk1. DMVPop-Active-Inactive'!F10</f>
        <v>656</v>
      </c>
      <c r="E12" s="17">
        <f t="shared" si="1"/>
        <v>836.35601372149017</v>
      </c>
      <c r="F12" s="17">
        <f t="shared" si="2"/>
        <v>931.76393058040276</v>
      </c>
      <c r="G12" s="17">
        <f t="shared" si="2"/>
        <v>929.30309045996205</v>
      </c>
      <c r="H12" s="17">
        <f t="shared" si="2"/>
        <v>1435.0555949897498</v>
      </c>
      <c r="I12" s="17">
        <f t="shared" si="2"/>
        <v>945.30756173179998</v>
      </c>
      <c r="J12" s="17">
        <f t="shared" si="2"/>
        <v>418.7993765525294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7">
        <f t="shared" si="2"/>
        <v>0</v>
      </c>
      <c r="P12" s="17">
        <f t="shared" si="2"/>
        <v>0</v>
      </c>
      <c r="Q12" s="17">
        <f t="shared" si="2"/>
        <v>0</v>
      </c>
      <c r="R12" s="17">
        <f t="shared" si="2"/>
        <v>0</v>
      </c>
      <c r="S12" s="17">
        <f t="shared" si="2"/>
        <v>0</v>
      </c>
      <c r="T12" s="17">
        <f t="shared" si="2"/>
        <v>0</v>
      </c>
      <c r="U12" s="17">
        <f t="shared" si="2"/>
        <v>0</v>
      </c>
      <c r="V12" s="17">
        <f t="shared" si="2"/>
        <v>0</v>
      </c>
      <c r="W12" s="17">
        <f t="shared" si="2"/>
        <v>0</v>
      </c>
      <c r="X12" s="17">
        <f t="shared" si="2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17">
        <f t="shared" si="2"/>
        <v>0</v>
      </c>
      <c r="AC12" s="17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17">
        <f t="shared" si="2"/>
        <v>0</v>
      </c>
      <c r="AH12" s="17">
        <f t="shared" si="2"/>
        <v>0</v>
      </c>
      <c r="AI12" s="17">
        <f t="shared" si="2"/>
        <v>0</v>
      </c>
      <c r="AJ12" s="17">
        <f t="shared" si="2"/>
        <v>0</v>
      </c>
      <c r="AK12" s="17">
        <f t="shared" si="2"/>
        <v>0</v>
      </c>
      <c r="AL12" s="17">
        <f t="shared" si="2"/>
        <v>0</v>
      </c>
      <c r="AM12" s="17">
        <f t="shared" si="2"/>
        <v>0</v>
      </c>
      <c r="AN12" s="17">
        <f t="shared" si="2"/>
        <v>0</v>
      </c>
      <c r="AO12" s="9"/>
      <c r="AP12" s="9"/>
      <c r="AQ12" s="9"/>
      <c r="AR12" s="9"/>
    </row>
    <row r="13" spans="1:44" x14ac:dyDescent="0.2">
      <c r="A13" s="8">
        <v>1997</v>
      </c>
      <c r="B13" s="8">
        <v>7</v>
      </c>
      <c r="C13" s="3">
        <f>'Wk1. DMVPop-Active-Inactive'!AN11</f>
        <v>0.96942233865762473</v>
      </c>
      <c r="D13" s="21">
        <f>'Wk1. DMVPop-Active-Inactive'!F11</f>
        <v>749</v>
      </c>
      <c r="E13" s="17">
        <f t="shared" si="1"/>
        <v>635.9410541594018</v>
      </c>
      <c r="F13" s="17">
        <f t="shared" si="2"/>
        <v>810.78220277225546</v>
      </c>
      <c r="G13" s="17">
        <f t="shared" si="2"/>
        <v>903.27276866007469</v>
      </c>
      <c r="H13" s="17">
        <f t="shared" si="2"/>
        <v>900.88717527545464</v>
      </c>
      <c r="I13" s="17">
        <f t="shared" si="2"/>
        <v>1391.1749509986723</v>
      </c>
      <c r="J13" s="17">
        <f t="shared" si="2"/>
        <v>916.4022672447785</v>
      </c>
      <c r="K13" s="17">
        <f t="shared" si="2"/>
        <v>405.99347104590828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7">
        <f t="shared" si="2"/>
        <v>0</v>
      </c>
      <c r="Q13" s="17">
        <f t="shared" si="2"/>
        <v>0</v>
      </c>
      <c r="R13" s="17">
        <f t="shared" si="2"/>
        <v>0</v>
      </c>
      <c r="S13" s="17">
        <f t="shared" si="2"/>
        <v>0</v>
      </c>
      <c r="T13" s="17">
        <f t="shared" si="2"/>
        <v>0</v>
      </c>
      <c r="U13" s="17">
        <f t="shared" si="2"/>
        <v>0</v>
      </c>
      <c r="V13" s="17">
        <f t="shared" si="2"/>
        <v>0</v>
      </c>
      <c r="W13" s="17">
        <f t="shared" si="2"/>
        <v>0</v>
      </c>
      <c r="X13" s="17">
        <f t="shared" si="2"/>
        <v>0</v>
      </c>
      <c r="Y13" s="17">
        <f t="shared" si="2"/>
        <v>0</v>
      </c>
      <c r="Z13" s="17">
        <f t="shared" si="2"/>
        <v>0</v>
      </c>
      <c r="AA13" s="17">
        <f t="shared" si="2"/>
        <v>0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>
        <f t="shared" si="2"/>
        <v>0</v>
      </c>
      <c r="AI13" s="17">
        <f t="shared" si="2"/>
        <v>0</v>
      </c>
      <c r="AJ13" s="17">
        <f t="shared" si="2"/>
        <v>0</v>
      </c>
      <c r="AK13" s="17">
        <f t="shared" si="2"/>
        <v>0</v>
      </c>
      <c r="AL13" s="17">
        <f t="shared" si="2"/>
        <v>0</v>
      </c>
      <c r="AM13" s="17">
        <f t="shared" si="2"/>
        <v>0</v>
      </c>
      <c r="AN13" s="17">
        <f t="shared" si="2"/>
        <v>0</v>
      </c>
      <c r="AO13" s="9"/>
      <c r="AP13" s="9"/>
      <c r="AQ13" s="9"/>
      <c r="AR13" s="9"/>
    </row>
    <row r="14" spans="1:44" x14ac:dyDescent="0.2">
      <c r="A14" s="8">
        <v>1996</v>
      </c>
      <c r="B14" s="8">
        <v>8</v>
      </c>
      <c r="C14" s="3">
        <f>'Wk1. DMVPop-Active-Inactive'!AN12</f>
        <v>0.94232078442259137</v>
      </c>
      <c r="D14" s="21">
        <f>'Wk1. DMVPop-Active-Inactive'!F12</f>
        <v>651</v>
      </c>
      <c r="E14" s="17">
        <f t="shared" si="1"/>
        <v>705.79826753252098</v>
      </c>
      <c r="F14" s="17">
        <f t="shared" ref="F14:T27" si="4">$C14*E13</f>
        <v>599.26047300201719</v>
      </c>
      <c r="G14" s="17">
        <f t="shared" si="4"/>
        <v>764.01692131222831</v>
      </c>
      <c r="H14" s="17">
        <f t="shared" si="4"/>
        <v>851.17270391132752</v>
      </c>
      <c r="I14" s="17">
        <f t="shared" si="4"/>
        <v>848.92470968181897</v>
      </c>
      <c r="J14" s="17">
        <f t="shared" si="4"/>
        <v>1310.933071094129</v>
      </c>
      <c r="K14" s="17">
        <f t="shared" si="4"/>
        <v>863.54490331674094</v>
      </c>
      <c r="L14" s="17">
        <f t="shared" si="4"/>
        <v>382.57608610643092</v>
      </c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0</v>
      </c>
      <c r="T14" s="17">
        <f t="shared" si="4"/>
        <v>0</v>
      </c>
      <c r="U14" s="17">
        <f t="shared" ref="U14:AN24" si="5">$C14*T13</f>
        <v>0</v>
      </c>
      <c r="V14" s="17">
        <f t="shared" si="5"/>
        <v>0</v>
      </c>
      <c r="W14" s="17">
        <f t="shared" si="5"/>
        <v>0</v>
      </c>
      <c r="X14" s="17">
        <f t="shared" si="5"/>
        <v>0</v>
      </c>
      <c r="Y14" s="17">
        <f t="shared" si="5"/>
        <v>0</v>
      </c>
      <c r="Z14" s="17">
        <f t="shared" si="5"/>
        <v>0</v>
      </c>
      <c r="AA14" s="17">
        <f t="shared" si="5"/>
        <v>0</v>
      </c>
      <c r="AB14" s="17">
        <f t="shared" si="5"/>
        <v>0</v>
      </c>
      <c r="AC14" s="17">
        <f t="shared" si="5"/>
        <v>0</v>
      </c>
      <c r="AD14" s="17">
        <f t="shared" si="5"/>
        <v>0</v>
      </c>
      <c r="AE14" s="17">
        <f t="shared" si="5"/>
        <v>0</v>
      </c>
      <c r="AF14" s="17">
        <f t="shared" si="5"/>
        <v>0</v>
      </c>
      <c r="AG14" s="17">
        <f t="shared" si="5"/>
        <v>0</v>
      </c>
      <c r="AH14" s="17">
        <f t="shared" si="5"/>
        <v>0</v>
      </c>
      <c r="AI14" s="17">
        <f t="shared" si="5"/>
        <v>0</v>
      </c>
      <c r="AJ14" s="17">
        <f t="shared" si="5"/>
        <v>0</v>
      </c>
      <c r="AK14" s="17">
        <f t="shared" si="5"/>
        <v>0</v>
      </c>
      <c r="AL14" s="17">
        <f t="shared" si="5"/>
        <v>0</v>
      </c>
      <c r="AM14" s="17">
        <f t="shared" si="5"/>
        <v>0</v>
      </c>
      <c r="AN14" s="17">
        <f t="shared" si="5"/>
        <v>0</v>
      </c>
      <c r="AO14" s="9"/>
      <c r="AP14" s="9"/>
      <c r="AQ14" s="9"/>
      <c r="AR14" s="9"/>
    </row>
    <row r="15" spans="1:44" x14ac:dyDescent="0.2">
      <c r="A15" s="8">
        <v>1995</v>
      </c>
      <c r="B15" s="8">
        <v>9</v>
      </c>
      <c r="C15" s="3">
        <f>'Wk1. DMVPop-Active-Inactive'!AN13</f>
        <v>0.94693899788779123</v>
      </c>
      <c r="D15" s="21">
        <f>'Wk1. DMVPop-Active-Inactive'!F13</f>
        <v>494</v>
      </c>
      <c r="E15" s="17">
        <f t="shared" si="1"/>
        <v>616.45728762495207</v>
      </c>
      <c r="F15" s="17">
        <f t="shared" si="4"/>
        <v>668.34790416818464</v>
      </c>
      <c r="G15" s="17">
        <f t="shared" si="4"/>
        <v>567.46311177829398</v>
      </c>
      <c r="H15" s="17">
        <f t="shared" si="4"/>
        <v>723.47741783671688</v>
      </c>
      <c r="I15" s="17">
        <f t="shared" si="4"/>
        <v>806.0086272712341</v>
      </c>
      <c r="J15" s="17">
        <f t="shared" si="4"/>
        <v>803.87991386828571</v>
      </c>
      <c r="K15" s="17">
        <f t="shared" si="4"/>
        <v>1241.3736486398391</v>
      </c>
      <c r="L15" s="17">
        <f t="shared" si="4"/>
        <v>817.72434537786421</v>
      </c>
      <c r="M15" s="17">
        <f t="shared" si="4"/>
        <v>362.27621559345704</v>
      </c>
      <c r="N15" s="17">
        <f t="shared" si="4"/>
        <v>0</v>
      </c>
      <c r="O15" s="17">
        <f t="shared" si="4"/>
        <v>0</v>
      </c>
      <c r="P15" s="17">
        <f t="shared" si="4"/>
        <v>0</v>
      </c>
      <c r="Q15" s="17">
        <f t="shared" si="4"/>
        <v>0</v>
      </c>
      <c r="R15" s="17">
        <f t="shared" si="4"/>
        <v>0</v>
      </c>
      <c r="S15" s="17">
        <f t="shared" si="4"/>
        <v>0</v>
      </c>
      <c r="T15" s="17">
        <f t="shared" si="4"/>
        <v>0</v>
      </c>
      <c r="U15" s="17">
        <f t="shared" si="5"/>
        <v>0</v>
      </c>
      <c r="V15" s="17">
        <f t="shared" si="5"/>
        <v>0</v>
      </c>
      <c r="W15" s="17">
        <f t="shared" si="5"/>
        <v>0</v>
      </c>
      <c r="X15" s="17">
        <f t="shared" si="5"/>
        <v>0</v>
      </c>
      <c r="Y15" s="17">
        <f t="shared" si="5"/>
        <v>0</v>
      </c>
      <c r="Z15" s="17">
        <f t="shared" si="5"/>
        <v>0</v>
      </c>
      <c r="AA15" s="17">
        <f t="shared" si="5"/>
        <v>0</v>
      </c>
      <c r="AB15" s="17">
        <f t="shared" si="5"/>
        <v>0</v>
      </c>
      <c r="AC15" s="17">
        <f t="shared" si="5"/>
        <v>0</v>
      </c>
      <c r="AD15" s="17">
        <f t="shared" si="5"/>
        <v>0</v>
      </c>
      <c r="AE15" s="17">
        <f t="shared" si="5"/>
        <v>0</v>
      </c>
      <c r="AF15" s="17">
        <f t="shared" si="5"/>
        <v>0</v>
      </c>
      <c r="AG15" s="17">
        <f t="shared" si="5"/>
        <v>0</v>
      </c>
      <c r="AH15" s="17">
        <f t="shared" si="5"/>
        <v>0</v>
      </c>
      <c r="AI15" s="17">
        <f t="shared" si="5"/>
        <v>0</v>
      </c>
      <c r="AJ15" s="17">
        <f t="shared" si="5"/>
        <v>0</v>
      </c>
      <c r="AK15" s="17">
        <f t="shared" si="5"/>
        <v>0</v>
      </c>
      <c r="AL15" s="17">
        <f t="shared" si="5"/>
        <v>0</v>
      </c>
      <c r="AM15" s="17">
        <f t="shared" si="5"/>
        <v>0</v>
      </c>
      <c r="AN15" s="17">
        <f t="shared" si="5"/>
        <v>0</v>
      </c>
      <c r="AO15" s="9"/>
      <c r="AP15" s="9"/>
      <c r="AQ15" s="9"/>
      <c r="AR15" s="9"/>
    </row>
    <row r="16" spans="1:44" x14ac:dyDescent="0.2">
      <c r="A16" s="8">
        <v>1994</v>
      </c>
      <c r="B16" s="8">
        <v>10</v>
      </c>
      <c r="C16" s="3">
        <f>'Wk1. DMVPop-Active-Inactive'!AN14</f>
        <v>0.91787063719446671</v>
      </c>
      <c r="D16" s="21">
        <f>'Wk1. DMVPop-Active-Inactive'!F14</f>
        <v>583</v>
      </c>
      <c r="E16" s="17">
        <f t="shared" si="1"/>
        <v>453.42809477406655</v>
      </c>
      <c r="F16" s="17">
        <f t="shared" si="4"/>
        <v>565.82804339548738</v>
      </c>
      <c r="G16" s="17">
        <f t="shared" si="4"/>
        <v>613.45691666643802</v>
      </c>
      <c r="H16" s="17">
        <f t="shared" si="4"/>
        <v>520.85772799229755</v>
      </c>
      <c r="I16" s="17">
        <f t="shared" si="4"/>
        <v>664.0586785055948</v>
      </c>
      <c r="J16" s="17">
        <f t="shared" si="4"/>
        <v>739.8116522976851</v>
      </c>
      <c r="K16" s="17">
        <f t="shared" si="4"/>
        <v>737.85776877011642</v>
      </c>
      <c r="L16" s="17">
        <f t="shared" si="4"/>
        <v>1139.4204218734692</v>
      </c>
      <c r="M16" s="17">
        <f t="shared" si="4"/>
        <v>750.5651659414084</v>
      </c>
      <c r="N16" s="17">
        <f t="shared" si="4"/>
        <v>332.52270084716639</v>
      </c>
      <c r="O16" s="17">
        <f t="shared" si="4"/>
        <v>0</v>
      </c>
      <c r="P16" s="17">
        <f t="shared" si="4"/>
        <v>0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5"/>
        <v>0</v>
      </c>
      <c r="V16" s="17">
        <f t="shared" si="5"/>
        <v>0</v>
      </c>
      <c r="W16" s="17">
        <f t="shared" si="5"/>
        <v>0</v>
      </c>
      <c r="X16" s="17">
        <f t="shared" si="5"/>
        <v>0</v>
      </c>
      <c r="Y16" s="17">
        <f t="shared" si="5"/>
        <v>0</v>
      </c>
      <c r="Z16" s="17">
        <f t="shared" si="5"/>
        <v>0</v>
      </c>
      <c r="AA16" s="17">
        <f t="shared" si="5"/>
        <v>0</v>
      </c>
      <c r="AB16" s="17">
        <f t="shared" si="5"/>
        <v>0</v>
      </c>
      <c r="AC16" s="17">
        <f t="shared" si="5"/>
        <v>0</v>
      </c>
      <c r="AD16" s="17">
        <f t="shared" si="5"/>
        <v>0</v>
      </c>
      <c r="AE16" s="17">
        <f t="shared" si="5"/>
        <v>0</v>
      </c>
      <c r="AF16" s="17">
        <f t="shared" si="5"/>
        <v>0</v>
      </c>
      <c r="AG16" s="17">
        <f t="shared" si="5"/>
        <v>0</v>
      </c>
      <c r="AH16" s="17">
        <f t="shared" si="5"/>
        <v>0</v>
      </c>
      <c r="AI16" s="17">
        <f t="shared" si="5"/>
        <v>0</v>
      </c>
      <c r="AJ16" s="17">
        <f t="shared" si="5"/>
        <v>0</v>
      </c>
      <c r="AK16" s="17">
        <f t="shared" si="5"/>
        <v>0</v>
      </c>
      <c r="AL16" s="17">
        <f t="shared" si="5"/>
        <v>0</v>
      </c>
      <c r="AM16" s="17">
        <f t="shared" si="5"/>
        <v>0</v>
      </c>
      <c r="AN16" s="17">
        <f t="shared" si="5"/>
        <v>0</v>
      </c>
      <c r="AO16" s="9"/>
      <c r="AP16" s="9"/>
      <c r="AQ16" s="9"/>
      <c r="AR16" s="9"/>
    </row>
    <row r="17" spans="1:44" x14ac:dyDescent="0.2">
      <c r="A17" s="8">
        <v>1993</v>
      </c>
      <c r="B17" s="8">
        <v>11</v>
      </c>
      <c r="C17" s="3">
        <f>'Wk1. DMVPop-Active-Inactive'!AN15</f>
        <v>0.94556988073727855</v>
      </c>
      <c r="D17" s="21">
        <f>'Wk1. DMVPop-Active-Inactive'!F15</f>
        <v>485</v>
      </c>
      <c r="E17" s="17">
        <f t="shared" si="1"/>
        <v>551.26724046983338</v>
      </c>
      <c r="F17" s="17">
        <f t="shared" si="4"/>
        <v>428.74794949844556</v>
      </c>
      <c r="G17" s="17">
        <f t="shared" si="4"/>
        <v>535.02995551127867</v>
      </c>
      <c r="H17" s="17">
        <f t="shared" si="4"/>
        <v>580.06638352974244</v>
      </c>
      <c r="I17" s="17">
        <f t="shared" si="4"/>
        <v>492.50737973876664</v>
      </c>
      <c r="J17" s="17">
        <f t="shared" si="4"/>
        <v>627.91388543709002</v>
      </c>
      <c r="K17" s="17">
        <f t="shared" si="4"/>
        <v>699.54361583117111</v>
      </c>
      <c r="L17" s="17">
        <f t="shared" si="4"/>
        <v>697.69608241703338</v>
      </c>
      <c r="M17" s="17">
        <f t="shared" si="4"/>
        <v>1077.4016324205159</v>
      </c>
      <c r="N17" s="17">
        <f t="shared" si="4"/>
        <v>709.71181444477327</v>
      </c>
      <c r="O17" s="17">
        <f t="shared" si="4"/>
        <v>314.42345058249288</v>
      </c>
      <c r="P17" s="17">
        <f t="shared" si="4"/>
        <v>0</v>
      </c>
      <c r="Q17" s="17">
        <f t="shared" si="4"/>
        <v>0</v>
      </c>
      <c r="R17" s="17">
        <f t="shared" si="4"/>
        <v>0</v>
      </c>
      <c r="S17" s="17">
        <f t="shared" si="4"/>
        <v>0</v>
      </c>
      <c r="T17" s="17">
        <f t="shared" si="4"/>
        <v>0</v>
      </c>
      <c r="U17" s="17">
        <f t="shared" si="5"/>
        <v>0</v>
      </c>
      <c r="V17" s="17">
        <f t="shared" si="5"/>
        <v>0</v>
      </c>
      <c r="W17" s="17">
        <f t="shared" si="5"/>
        <v>0</v>
      </c>
      <c r="X17" s="17">
        <f t="shared" si="5"/>
        <v>0</v>
      </c>
      <c r="Y17" s="17">
        <f t="shared" si="5"/>
        <v>0</v>
      </c>
      <c r="Z17" s="17">
        <f t="shared" si="5"/>
        <v>0</v>
      </c>
      <c r="AA17" s="17">
        <f t="shared" si="5"/>
        <v>0</v>
      </c>
      <c r="AB17" s="17">
        <f t="shared" si="5"/>
        <v>0</v>
      </c>
      <c r="AC17" s="17">
        <f t="shared" si="5"/>
        <v>0</v>
      </c>
      <c r="AD17" s="17">
        <f t="shared" si="5"/>
        <v>0</v>
      </c>
      <c r="AE17" s="17">
        <f t="shared" si="5"/>
        <v>0</v>
      </c>
      <c r="AF17" s="17">
        <f t="shared" si="5"/>
        <v>0</v>
      </c>
      <c r="AG17" s="17">
        <f t="shared" si="5"/>
        <v>0</v>
      </c>
      <c r="AH17" s="17">
        <f t="shared" si="5"/>
        <v>0</v>
      </c>
      <c r="AI17" s="17">
        <f t="shared" si="5"/>
        <v>0</v>
      </c>
      <c r="AJ17" s="17">
        <f t="shared" si="5"/>
        <v>0</v>
      </c>
      <c r="AK17" s="17">
        <f t="shared" si="5"/>
        <v>0</v>
      </c>
      <c r="AL17" s="17">
        <f t="shared" si="5"/>
        <v>0</v>
      </c>
      <c r="AM17" s="17">
        <f t="shared" si="5"/>
        <v>0</v>
      </c>
      <c r="AN17" s="17">
        <f t="shared" si="5"/>
        <v>0</v>
      </c>
      <c r="AO17" s="9"/>
      <c r="AP17" s="9"/>
      <c r="AQ17" s="9"/>
      <c r="AR17" s="9"/>
    </row>
    <row r="18" spans="1:44" x14ac:dyDescent="0.2">
      <c r="A18" s="8">
        <v>1992</v>
      </c>
      <c r="B18" s="8">
        <v>12</v>
      </c>
      <c r="C18" s="3">
        <f>'Wk1. DMVPop-Active-Inactive'!AN16</f>
        <v>0.95649606048302882</v>
      </c>
      <c r="D18" s="21">
        <f>'Wk1. DMVPop-Active-Inactive'!F16</f>
        <v>724</v>
      </c>
      <c r="E18" s="17">
        <f t="shared" si="1"/>
        <v>463.900589334269</v>
      </c>
      <c r="F18" s="17">
        <f t="shared" si="4"/>
        <v>527.28494378274615</v>
      </c>
      <c r="G18" s="17">
        <f t="shared" si="4"/>
        <v>410.09572463543975</v>
      </c>
      <c r="H18" s="17">
        <f t="shared" si="4"/>
        <v>511.75404468694825</v>
      </c>
      <c r="I18" s="17">
        <f t="shared" si="4"/>
        <v>554.83121066483636</v>
      </c>
      <c r="J18" s="17">
        <f t="shared" si="4"/>
        <v>471.0813684789494</v>
      </c>
      <c r="K18" s="17">
        <f t="shared" si="4"/>
        <v>600.59715774316851</v>
      </c>
      <c r="L18" s="17">
        <f t="shared" si="4"/>
        <v>669.11071267856858</v>
      </c>
      <c r="M18" s="17">
        <f t="shared" si="4"/>
        <v>667.34355424633497</v>
      </c>
      <c r="N18" s="17">
        <f t="shared" si="4"/>
        <v>1030.5304169682076</v>
      </c>
      <c r="O18" s="17">
        <f t="shared" si="4"/>
        <v>678.83655459468798</v>
      </c>
      <c r="P18" s="17">
        <f t="shared" si="4"/>
        <v>300.74479180563475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5"/>
        <v>0</v>
      </c>
      <c r="V18" s="17">
        <f t="shared" si="5"/>
        <v>0</v>
      </c>
      <c r="W18" s="17">
        <f t="shared" si="5"/>
        <v>0</v>
      </c>
      <c r="X18" s="17">
        <f t="shared" si="5"/>
        <v>0</v>
      </c>
      <c r="Y18" s="17">
        <f t="shared" si="5"/>
        <v>0</v>
      </c>
      <c r="Z18" s="17">
        <f t="shared" si="5"/>
        <v>0</v>
      </c>
      <c r="AA18" s="17">
        <f t="shared" si="5"/>
        <v>0</v>
      </c>
      <c r="AB18" s="17">
        <f t="shared" si="5"/>
        <v>0</v>
      </c>
      <c r="AC18" s="17">
        <f t="shared" si="5"/>
        <v>0</v>
      </c>
      <c r="AD18" s="17">
        <f t="shared" si="5"/>
        <v>0</v>
      </c>
      <c r="AE18" s="17">
        <f t="shared" si="5"/>
        <v>0</v>
      </c>
      <c r="AF18" s="17">
        <f t="shared" si="5"/>
        <v>0</v>
      </c>
      <c r="AG18" s="17">
        <f t="shared" si="5"/>
        <v>0</v>
      </c>
      <c r="AH18" s="17">
        <f t="shared" si="5"/>
        <v>0</v>
      </c>
      <c r="AI18" s="17">
        <f t="shared" si="5"/>
        <v>0</v>
      </c>
      <c r="AJ18" s="17">
        <f t="shared" si="5"/>
        <v>0</v>
      </c>
      <c r="AK18" s="17">
        <f t="shared" si="5"/>
        <v>0</v>
      </c>
      <c r="AL18" s="17">
        <f t="shared" si="5"/>
        <v>0</v>
      </c>
      <c r="AM18" s="17">
        <f t="shared" si="5"/>
        <v>0</v>
      </c>
      <c r="AN18" s="17">
        <f t="shared" si="5"/>
        <v>0</v>
      </c>
      <c r="AO18" s="9"/>
      <c r="AP18" s="9"/>
      <c r="AQ18" s="9"/>
      <c r="AR18" s="9"/>
    </row>
    <row r="19" spans="1:44" x14ac:dyDescent="0.2">
      <c r="A19" s="8">
        <v>1991</v>
      </c>
      <c r="B19" s="8">
        <v>13</v>
      </c>
      <c r="C19" s="3">
        <f>'Wk1. DMVPop-Active-Inactive'!AN17</f>
        <v>0.95299498680819628</v>
      </c>
      <c r="D19" s="21">
        <f>'Wk1. DMVPop-Active-Inactive'!F17</f>
        <v>694</v>
      </c>
      <c r="E19" s="17">
        <f t="shared" si="1"/>
        <v>689.96837044913411</v>
      </c>
      <c r="F19" s="17">
        <f t="shared" si="4"/>
        <v>442.09493601292615</v>
      </c>
      <c r="G19" s="17">
        <f t="shared" si="4"/>
        <v>502.49990804439869</v>
      </c>
      <c r="H19" s="17">
        <f t="shared" si="4"/>
        <v>390.81916968904858</v>
      </c>
      <c r="I19" s="17">
        <f t="shared" si="4"/>
        <v>487.69903906547933</v>
      </c>
      <c r="J19" s="17">
        <f t="shared" si="4"/>
        <v>528.75136228831127</v>
      </c>
      <c r="K19" s="17">
        <f t="shared" si="4"/>
        <v>448.93818253918346</v>
      </c>
      <c r="L19" s="17">
        <f t="shared" si="4"/>
        <v>572.36608042049102</v>
      </c>
      <c r="M19" s="17">
        <f t="shared" si="4"/>
        <v>637.65915480233525</v>
      </c>
      <c r="N19" s="17">
        <f t="shared" si="4"/>
        <v>635.97506167552081</v>
      </c>
      <c r="O19" s="17">
        <f t="shared" si="4"/>
        <v>982.09032112406203</v>
      </c>
      <c r="P19" s="17">
        <f t="shared" si="4"/>
        <v>646.92783339088612</v>
      </c>
      <c r="Q19" s="17">
        <f t="shared" si="4"/>
        <v>286.6082788994446</v>
      </c>
      <c r="R19" s="17">
        <f t="shared" si="4"/>
        <v>0</v>
      </c>
      <c r="S19" s="17">
        <f t="shared" si="4"/>
        <v>0</v>
      </c>
      <c r="T19" s="17">
        <f t="shared" si="4"/>
        <v>0</v>
      </c>
      <c r="U19" s="17">
        <f t="shared" si="5"/>
        <v>0</v>
      </c>
      <c r="V19" s="17">
        <f t="shared" si="5"/>
        <v>0</v>
      </c>
      <c r="W19" s="17">
        <f t="shared" si="5"/>
        <v>0</v>
      </c>
      <c r="X19" s="17">
        <f t="shared" si="5"/>
        <v>0</v>
      </c>
      <c r="Y19" s="17">
        <f t="shared" si="5"/>
        <v>0</v>
      </c>
      <c r="Z19" s="17">
        <f t="shared" si="5"/>
        <v>0</v>
      </c>
      <c r="AA19" s="17">
        <f t="shared" si="5"/>
        <v>0</v>
      </c>
      <c r="AB19" s="17">
        <f t="shared" si="5"/>
        <v>0</v>
      </c>
      <c r="AC19" s="17">
        <f t="shared" si="5"/>
        <v>0</v>
      </c>
      <c r="AD19" s="17">
        <f t="shared" si="5"/>
        <v>0</v>
      </c>
      <c r="AE19" s="17">
        <f t="shared" si="5"/>
        <v>0</v>
      </c>
      <c r="AF19" s="17">
        <f t="shared" si="5"/>
        <v>0</v>
      </c>
      <c r="AG19" s="17">
        <f t="shared" si="5"/>
        <v>0</v>
      </c>
      <c r="AH19" s="17">
        <f t="shared" si="5"/>
        <v>0</v>
      </c>
      <c r="AI19" s="17">
        <f t="shared" si="5"/>
        <v>0</v>
      </c>
      <c r="AJ19" s="17">
        <f t="shared" si="5"/>
        <v>0</v>
      </c>
      <c r="AK19" s="17">
        <f t="shared" si="5"/>
        <v>0</v>
      </c>
      <c r="AL19" s="17">
        <f t="shared" si="5"/>
        <v>0</v>
      </c>
      <c r="AM19" s="17">
        <f t="shared" si="5"/>
        <v>0</v>
      </c>
      <c r="AN19" s="17">
        <f t="shared" si="5"/>
        <v>0</v>
      </c>
      <c r="AO19" s="9"/>
      <c r="AP19" s="9"/>
      <c r="AQ19" s="9"/>
      <c r="AR19" s="9"/>
    </row>
    <row r="20" spans="1:44" x14ac:dyDescent="0.2">
      <c r="A20" s="8">
        <v>1990</v>
      </c>
      <c r="B20" s="8">
        <v>14</v>
      </c>
      <c r="C20" s="3">
        <f>'Wk1. DMVPop-Active-Inactive'!AN18</f>
        <v>0.93099686199902576</v>
      </c>
      <c r="D20" s="21">
        <f>'Wk1. DMVPop-Active-Inactive'!F18</f>
        <v>541</v>
      </c>
      <c r="E20" s="17">
        <f t="shared" si="1"/>
        <v>646.11182222732384</v>
      </c>
      <c r="F20" s="17">
        <f t="shared" si="4"/>
        <v>642.35838776672517</v>
      </c>
      <c r="G20" s="17">
        <f t="shared" si="4"/>
        <v>411.58899813369436</v>
      </c>
      <c r="H20" s="17">
        <f t="shared" si="4"/>
        <v>467.82583754413417</v>
      </c>
      <c r="I20" s="17">
        <f t="shared" si="4"/>
        <v>363.85142058956899</v>
      </c>
      <c r="J20" s="17">
        <f t="shared" si="4"/>
        <v>454.0462749699015</v>
      </c>
      <c r="K20" s="17">
        <f t="shared" si="4"/>
        <v>492.26585906812778</v>
      </c>
      <c r="L20" s="17">
        <f t="shared" si="4"/>
        <v>417.96003917552559</v>
      </c>
      <c r="M20" s="17">
        <f t="shared" si="4"/>
        <v>532.87102478615918</v>
      </c>
      <c r="N20" s="17">
        <f t="shared" si="4"/>
        <v>593.65867214592515</v>
      </c>
      <c r="O20" s="17">
        <f t="shared" si="4"/>
        <v>592.09078672954672</v>
      </c>
      <c r="P20" s="17">
        <f t="shared" si="4"/>
        <v>914.32300716611724</v>
      </c>
      <c r="Q20" s="17">
        <f t="shared" si="4"/>
        <v>602.28778282674352</v>
      </c>
      <c r="R20" s="17">
        <f t="shared" si="4"/>
        <v>266.83140827832449</v>
      </c>
      <c r="S20" s="17">
        <f t="shared" si="4"/>
        <v>0</v>
      </c>
      <c r="T20" s="17">
        <f t="shared" si="4"/>
        <v>0</v>
      </c>
      <c r="U20" s="17">
        <f t="shared" si="5"/>
        <v>0</v>
      </c>
      <c r="V20" s="17">
        <f t="shared" si="5"/>
        <v>0</v>
      </c>
      <c r="W20" s="17">
        <f t="shared" si="5"/>
        <v>0</v>
      </c>
      <c r="X20" s="17">
        <f t="shared" si="5"/>
        <v>0</v>
      </c>
      <c r="Y20" s="17">
        <f t="shared" si="5"/>
        <v>0</v>
      </c>
      <c r="Z20" s="17">
        <f t="shared" si="5"/>
        <v>0</v>
      </c>
      <c r="AA20" s="17">
        <f t="shared" si="5"/>
        <v>0</v>
      </c>
      <c r="AB20" s="17">
        <f t="shared" si="5"/>
        <v>0</v>
      </c>
      <c r="AC20" s="17">
        <f t="shared" si="5"/>
        <v>0</v>
      </c>
      <c r="AD20" s="17">
        <f t="shared" si="5"/>
        <v>0</v>
      </c>
      <c r="AE20" s="17">
        <f t="shared" si="5"/>
        <v>0</v>
      </c>
      <c r="AF20" s="17">
        <f t="shared" si="5"/>
        <v>0</v>
      </c>
      <c r="AG20" s="17">
        <f t="shared" si="5"/>
        <v>0</v>
      </c>
      <c r="AH20" s="17">
        <f t="shared" si="5"/>
        <v>0</v>
      </c>
      <c r="AI20" s="17">
        <f t="shared" si="5"/>
        <v>0</v>
      </c>
      <c r="AJ20" s="17">
        <f t="shared" si="5"/>
        <v>0</v>
      </c>
      <c r="AK20" s="17">
        <f t="shared" si="5"/>
        <v>0</v>
      </c>
      <c r="AL20" s="17">
        <f t="shared" si="5"/>
        <v>0</v>
      </c>
      <c r="AM20" s="17">
        <f t="shared" si="5"/>
        <v>0</v>
      </c>
      <c r="AN20" s="17">
        <f t="shared" si="5"/>
        <v>0</v>
      </c>
      <c r="AO20" s="9"/>
      <c r="AP20" s="9"/>
      <c r="AQ20" s="9"/>
      <c r="AR20" s="9"/>
    </row>
    <row r="21" spans="1:44" x14ac:dyDescent="0.2">
      <c r="A21" s="8">
        <v>1989</v>
      </c>
      <c r="B21" s="8">
        <v>15</v>
      </c>
      <c r="C21" s="3">
        <f>'Wk1. DMVPop-Active-Inactive'!AN19</f>
        <v>0.95403169780274155</v>
      </c>
      <c r="D21" s="21">
        <f>'Wk1. DMVPop-Active-Inactive'!F19</f>
        <v>724</v>
      </c>
      <c r="E21" s="17">
        <f t="shared" si="1"/>
        <v>516.13114851128319</v>
      </c>
      <c r="F21" s="17">
        <f t="shared" si="4"/>
        <v>616.41115872995692</v>
      </c>
      <c r="G21" s="17">
        <f t="shared" si="4"/>
        <v>612.8302632789206</v>
      </c>
      <c r="H21" s="17">
        <f t="shared" si="4"/>
        <v>392.66895068641787</v>
      </c>
      <c r="I21" s="17">
        <f t="shared" si="4"/>
        <v>446.32067806821988</v>
      </c>
      <c r="J21" s="17">
        <f t="shared" si="4"/>
        <v>347.1257885330059</v>
      </c>
      <c r="K21" s="17">
        <f t="shared" si="4"/>
        <v>433.17453859054558</v>
      </c>
      <c r="L21" s="17">
        <f t="shared" si="4"/>
        <v>469.63723329709103</v>
      </c>
      <c r="M21" s="17">
        <f t="shared" si="4"/>
        <v>398.74712578832703</v>
      </c>
      <c r="N21" s="17">
        <f t="shared" si="4"/>
        <v>508.37584848662624</v>
      </c>
      <c r="O21" s="17">
        <f t="shared" si="4"/>
        <v>566.36919090269805</v>
      </c>
      <c r="P21" s="17">
        <f t="shared" si="4"/>
        <v>564.87337851695042</v>
      </c>
      <c r="Q21" s="17">
        <f t="shared" si="4"/>
        <v>872.29313086679906</v>
      </c>
      <c r="R21" s="17">
        <f t="shared" si="4"/>
        <v>574.601636016047</v>
      </c>
      <c r="S21" s="17">
        <f t="shared" si="4"/>
        <v>254.56562146686642</v>
      </c>
      <c r="T21" s="17">
        <f t="shared" si="4"/>
        <v>0</v>
      </c>
      <c r="U21" s="17">
        <f t="shared" si="5"/>
        <v>0</v>
      </c>
      <c r="V21" s="17">
        <f t="shared" si="5"/>
        <v>0</v>
      </c>
      <c r="W21" s="17">
        <f t="shared" si="5"/>
        <v>0</v>
      </c>
      <c r="X21" s="17">
        <f t="shared" si="5"/>
        <v>0</v>
      </c>
      <c r="Y21" s="17">
        <f t="shared" si="5"/>
        <v>0</v>
      </c>
      <c r="Z21" s="17">
        <f t="shared" si="5"/>
        <v>0</v>
      </c>
      <c r="AA21" s="17">
        <f t="shared" si="5"/>
        <v>0</v>
      </c>
      <c r="AB21" s="17">
        <f t="shared" si="5"/>
        <v>0</v>
      </c>
      <c r="AC21" s="17">
        <f t="shared" si="5"/>
        <v>0</v>
      </c>
      <c r="AD21" s="17">
        <f t="shared" si="5"/>
        <v>0</v>
      </c>
      <c r="AE21" s="17">
        <f t="shared" si="5"/>
        <v>0</v>
      </c>
      <c r="AF21" s="17">
        <f t="shared" si="5"/>
        <v>0</v>
      </c>
      <c r="AG21" s="17">
        <f t="shared" si="5"/>
        <v>0</v>
      </c>
      <c r="AH21" s="17">
        <f t="shared" si="5"/>
        <v>0</v>
      </c>
      <c r="AI21" s="17">
        <f t="shared" si="5"/>
        <v>0</v>
      </c>
      <c r="AJ21" s="17">
        <f t="shared" si="5"/>
        <v>0</v>
      </c>
      <c r="AK21" s="17">
        <f t="shared" si="5"/>
        <v>0</v>
      </c>
      <c r="AL21" s="17">
        <f t="shared" si="5"/>
        <v>0</v>
      </c>
      <c r="AM21" s="17">
        <f t="shared" si="5"/>
        <v>0</v>
      </c>
      <c r="AN21" s="17">
        <f t="shared" si="5"/>
        <v>0</v>
      </c>
      <c r="AO21" s="9"/>
      <c r="AP21" s="9"/>
      <c r="AQ21" s="9"/>
      <c r="AR21" s="9"/>
    </row>
    <row r="22" spans="1:44" x14ac:dyDescent="0.2">
      <c r="A22" s="8">
        <v>1988</v>
      </c>
      <c r="B22" s="8">
        <v>16</v>
      </c>
      <c r="C22" s="3">
        <f>'Wk1. DMVPop-Active-Inactive'!AN20</f>
        <v>0.94405430677393387</v>
      </c>
      <c r="D22" s="21">
        <f>'Wk1. DMVPop-Active-Inactive'!F20</f>
        <v>971</v>
      </c>
      <c r="E22" s="17">
        <f t="shared" si="1"/>
        <v>683.49531810432813</v>
      </c>
      <c r="F22" s="17">
        <f t="shared" si="4"/>
        <v>487.25583361225375</v>
      </c>
      <c r="G22" s="17">
        <f t="shared" si="4"/>
        <v>581.92560914252681</v>
      </c>
      <c r="H22" s="17">
        <f t="shared" si="4"/>
        <v>578.54504936986882</v>
      </c>
      <c r="I22" s="17">
        <f t="shared" si="4"/>
        <v>370.70081403191426</v>
      </c>
      <c r="J22" s="17">
        <f t="shared" si="4"/>
        <v>421.35095833256543</v>
      </c>
      <c r="K22" s="17">
        <f t="shared" si="4"/>
        <v>327.70559565688205</v>
      </c>
      <c r="L22" s="17">
        <f t="shared" si="4"/>
        <v>408.94028874121619</v>
      </c>
      <c r="M22" s="17">
        <f t="shared" si="4"/>
        <v>443.3630527155135</v>
      </c>
      <c r="N22" s="17">
        <f t="shared" si="4"/>
        <v>376.4389414141977</v>
      </c>
      <c r="O22" s="17">
        <f t="shared" si="4"/>
        <v>479.93440922365238</v>
      </c>
      <c r="P22" s="17">
        <f t="shared" si="4"/>
        <v>534.68327389576041</v>
      </c>
      <c r="Q22" s="17">
        <f t="shared" si="4"/>
        <v>533.27114577086957</v>
      </c>
      <c r="R22" s="17">
        <f t="shared" si="4"/>
        <v>823.4920869641204</v>
      </c>
      <c r="S22" s="17">
        <f t="shared" si="4"/>
        <v>542.45514916029754</v>
      </c>
      <c r="T22" s="17">
        <f t="shared" si="4"/>
        <v>240.32377130237825</v>
      </c>
      <c r="U22" s="17">
        <f t="shared" si="5"/>
        <v>0</v>
      </c>
      <c r="V22" s="17">
        <f t="shared" si="5"/>
        <v>0</v>
      </c>
      <c r="W22" s="17">
        <f t="shared" si="5"/>
        <v>0</v>
      </c>
      <c r="X22" s="17">
        <f t="shared" si="5"/>
        <v>0</v>
      </c>
      <c r="Y22" s="17">
        <f t="shared" si="5"/>
        <v>0</v>
      </c>
      <c r="Z22" s="17">
        <f t="shared" si="5"/>
        <v>0</v>
      </c>
      <c r="AA22" s="17">
        <f t="shared" si="5"/>
        <v>0</v>
      </c>
      <c r="AB22" s="17">
        <f t="shared" si="5"/>
        <v>0</v>
      </c>
      <c r="AC22" s="17">
        <f t="shared" si="5"/>
        <v>0</v>
      </c>
      <c r="AD22" s="17">
        <f t="shared" si="5"/>
        <v>0</v>
      </c>
      <c r="AE22" s="17">
        <f t="shared" si="5"/>
        <v>0</v>
      </c>
      <c r="AF22" s="17">
        <f t="shared" si="5"/>
        <v>0</v>
      </c>
      <c r="AG22" s="17">
        <f t="shared" si="5"/>
        <v>0</v>
      </c>
      <c r="AH22" s="17">
        <f t="shared" si="5"/>
        <v>0</v>
      </c>
      <c r="AI22" s="17">
        <f t="shared" si="5"/>
        <v>0</v>
      </c>
      <c r="AJ22" s="17">
        <f t="shared" si="5"/>
        <v>0</v>
      </c>
      <c r="AK22" s="17">
        <f t="shared" si="5"/>
        <v>0</v>
      </c>
      <c r="AL22" s="17">
        <f t="shared" si="5"/>
        <v>0</v>
      </c>
      <c r="AM22" s="17">
        <f t="shared" si="5"/>
        <v>0</v>
      </c>
      <c r="AN22" s="17">
        <f t="shared" si="5"/>
        <v>0</v>
      </c>
      <c r="AO22" s="9"/>
      <c r="AP22" s="9"/>
      <c r="AQ22" s="9"/>
      <c r="AR22" s="9"/>
    </row>
    <row r="23" spans="1:44" x14ac:dyDescent="0.2">
      <c r="A23" s="8">
        <v>1987</v>
      </c>
      <c r="B23" s="8">
        <v>17</v>
      </c>
      <c r="C23" s="3">
        <f>'Wk1. DMVPop-Active-Inactive'!AN21</f>
        <v>0.95703349671410198</v>
      </c>
      <c r="D23" s="21">
        <f>'Wk1. DMVPop-Active-Inactive'!F21</f>
        <v>728</v>
      </c>
      <c r="E23" s="17">
        <f t="shared" si="1"/>
        <v>929.27952530939308</v>
      </c>
      <c r="F23" s="17">
        <f t="shared" si="4"/>
        <v>654.12791427310265</v>
      </c>
      <c r="G23" s="17">
        <f t="shared" si="4"/>
        <v>466.32015423627985</v>
      </c>
      <c r="H23" s="17">
        <f t="shared" si="4"/>
        <v>556.92230054515619</v>
      </c>
      <c r="I23" s="17">
        <f t="shared" si="4"/>
        <v>553.68699160507833</v>
      </c>
      <c r="J23" s="17">
        <f t="shared" si="4"/>
        <v>354.77309628772696</v>
      </c>
      <c r="K23" s="17">
        <f t="shared" si="4"/>
        <v>403.24698099685298</v>
      </c>
      <c r="L23" s="17">
        <f t="shared" si="4"/>
        <v>313.62523210428344</v>
      </c>
      <c r="M23" s="17">
        <f t="shared" si="4"/>
        <v>391.36955448128066</v>
      </c>
      <c r="N23" s="17">
        <f t="shared" si="4"/>
        <v>424.31329265416662</v>
      </c>
      <c r="O23" s="17">
        <f t="shared" si="4"/>
        <v>360.26467640098463</v>
      </c>
      <c r="P23" s="17">
        <f t="shared" si="4"/>
        <v>459.31330585272877</v>
      </c>
      <c r="Q23" s="17">
        <f t="shared" si="4"/>
        <v>511.70980325100351</v>
      </c>
      <c r="R23" s="17">
        <f t="shared" si="4"/>
        <v>510.35834933383092</v>
      </c>
      <c r="S23" s="17">
        <f t="shared" si="4"/>
        <v>788.10951150366554</v>
      </c>
      <c r="T23" s="17">
        <f t="shared" si="4"/>
        <v>519.14774821144931</v>
      </c>
      <c r="U23" s="17">
        <f t="shared" si="5"/>
        <v>229.99789919303521</v>
      </c>
      <c r="V23" s="17">
        <f t="shared" si="5"/>
        <v>0</v>
      </c>
      <c r="W23" s="17">
        <f t="shared" si="5"/>
        <v>0</v>
      </c>
      <c r="X23" s="17">
        <f t="shared" si="5"/>
        <v>0</v>
      </c>
      <c r="Y23" s="17">
        <f t="shared" si="5"/>
        <v>0</v>
      </c>
      <c r="Z23" s="17">
        <f t="shared" si="5"/>
        <v>0</v>
      </c>
      <c r="AA23" s="17">
        <f t="shared" si="5"/>
        <v>0</v>
      </c>
      <c r="AB23" s="17">
        <f t="shared" si="5"/>
        <v>0</v>
      </c>
      <c r="AC23" s="17">
        <f t="shared" si="5"/>
        <v>0</v>
      </c>
      <c r="AD23" s="17">
        <f t="shared" si="5"/>
        <v>0</v>
      </c>
      <c r="AE23" s="17">
        <f t="shared" si="5"/>
        <v>0</v>
      </c>
      <c r="AF23" s="17">
        <f t="shared" si="5"/>
        <v>0</v>
      </c>
      <c r="AG23" s="17">
        <f t="shared" si="5"/>
        <v>0</v>
      </c>
      <c r="AH23" s="17">
        <f t="shared" si="5"/>
        <v>0</v>
      </c>
      <c r="AI23" s="17">
        <f t="shared" si="5"/>
        <v>0</v>
      </c>
      <c r="AJ23" s="17">
        <f t="shared" si="5"/>
        <v>0</v>
      </c>
      <c r="AK23" s="17">
        <f t="shared" si="5"/>
        <v>0</v>
      </c>
      <c r="AL23" s="17">
        <f t="shared" si="5"/>
        <v>0</v>
      </c>
      <c r="AM23" s="17">
        <f t="shared" si="5"/>
        <v>0</v>
      </c>
      <c r="AN23" s="17">
        <f t="shared" si="5"/>
        <v>0</v>
      </c>
      <c r="AO23" s="9"/>
      <c r="AP23" s="9"/>
      <c r="AQ23" s="9"/>
      <c r="AR23" s="9"/>
    </row>
    <row r="24" spans="1:44" x14ac:dyDescent="0.2">
      <c r="A24" s="8">
        <v>1986</v>
      </c>
      <c r="B24" s="8">
        <v>18</v>
      </c>
      <c r="C24" s="3">
        <f>'Wk1. DMVPop-Active-Inactive'!AN22</f>
        <v>0.93582253365833201</v>
      </c>
      <c r="D24" s="21">
        <f>'Wk1. DMVPop-Active-Inactive'!F22</f>
        <v>754</v>
      </c>
      <c r="E24" s="17">
        <f t="shared" si="1"/>
        <v>681.27880450326575</v>
      </c>
      <c r="F24" s="17">
        <f t="shared" si="4"/>
        <v>869.6407198518483</v>
      </c>
      <c r="G24" s="17">
        <f t="shared" si="4"/>
        <v>612.14764207169515</v>
      </c>
      <c r="H24" s="17">
        <f t="shared" si="4"/>
        <v>436.3929082333396</v>
      </c>
      <c r="I24" s="17">
        <f t="shared" si="4"/>
        <v>521.18043834699517</v>
      </c>
      <c r="J24" s="17">
        <f t="shared" si="4"/>
        <v>518.15276333752399</v>
      </c>
      <c r="K24" s="17">
        <f t="shared" si="4"/>
        <v>332.00465784179204</v>
      </c>
      <c r="L24" s="17">
        <f t="shared" si="4"/>
        <v>377.36761144654821</v>
      </c>
      <c r="M24" s="17">
        <f t="shared" si="4"/>
        <v>293.49755932701299</v>
      </c>
      <c r="N24" s="17">
        <f t="shared" si="4"/>
        <v>366.25244807140467</v>
      </c>
      <c r="O24" s="17">
        <f t="shared" si="4"/>
        <v>397.08194059653152</v>
      </c>
      <c r="P24" s="17">
        <f t="shared" si="4"/>
        <v>337.14380225716855</v>
      </c>
      <c r="Q24" s="17">
        <f t="shared" si="4"/>
        <v>429.835741626085</v>
      </c>
      <c r="R24" s="17">
        <f t="shared" si="4"/>
        <v>478.86956457616066</v>
      </c>
      <c r="S24" s="17">
        <f t="shared" si="4"/>
        <v>477.60484354726975</v>
      </c>
      <c r="T24" s="17">
        <f t="shared" si="4"/>
        <v>737.53063985559061</v>
      </c>
      <c r="U24" s="17">
        <f t="shared" si="5"/>
        <v>485.8301610742563</v>
      </c>
      <c r="V24" s="17">
        <f t="shared" si="5"/>
        <v>215.23721675891986</v>
      </c>
      <c r="W24" s="17">
        <f t="shared" si="5"/>
        <v>0</v>
      </c>
      <c r="X24" s="17">
        <f t="shared" si="5"/>
        <v>0</v>
      </c>
      <c r="Y24" s="17">
        <f t="shared" si="5"/>
        <v>0</v>
      </c>
      <c r="Z24" s="17">
        <f t="shared" si="5"/>
        <v>0</v>
      </c>
      <c r="AA24" s="17">
        <f t="shared" si="5"/>
        <v>0</v>
      </c>
      <c r="AB24" s="17">
        <f t="shared" si="5"/>
        <v>0</v>
      </c>
      <c r="AC24" s="17">
        <f t="shared" si="5"/>
        <v>0</v>
      </c>
      <c r="AD24" s="17">
        <f t="shared" si="5"/>
        <v>0</v>
      </c>
      <c r="AE24" s="17">
        <f t="shared" si="5"/>
        <v>0</v>
      </c>
      <c r="AF24" s="17">
        <f t="shared" si="5"/>
        <v>0</v>
      </c>
      <c r="AG24" s="17">
        <f t="shared" si="5"/>
        <v>0</v>
      </c>
      <c r="AH24" s="17">
        <f t="shared" si="5"/>
        <v>0</v>
      </c>
      <c r="AI24" s="17">
        <f t="shared" si="5"/>
        <v>0</v>
      </c>
      <c r="AJ24" s="17">
        <f t="shared" ref="AJ24:AN27" si="6">$C24*AI23</f>
        <v>0</v>
      </c>
      <c r="AK24" s="17">
        <f t="shared" si="6"/>
        <v>0</v>
      </c>
      <c r="AL24" s="17">
        <f t="shared" si="6"/>
        <v>0</v>
      </c>
      <c r="AM24" s="17">
        <f t="shared" si="6"/>
        <v>0</v>
      </c>
      <c r="AN24" s="17">
        <f t="shared" si="6"/>
        <v>0</v>
      </c>
      <c r="AO24" s="9"/>
      <c r="AP24" s="9"/>
      <c r="AQ24" s="9"/>
      <c r="AR24" s="9"/>
    </row>
    <row r="25" spans="1:44" x14ac:dyDescent="0.2">
      <c r="A25" s="8">
        <v>1985</v>
      </c>
      <c r="B25" s="8">
        <v>19</v>
      </c>
      <c r="C25" s="3">
        <f>'Wk1. DMVPop-Active-Inactive'!AN23</f>
        <v>0.96876901488260214</v>
      </c>
      <c r="D25" s="21">
        <f>'Wk1. DMVPop-Active-Inactive'!F23</f>
        <v>1077</v>
      </c>
      <c r="E25" s="17">
        <f t="shared" si="1"/>
        <v>730.45183722148204</v>
      </c>
      <c r="F25" s="17">
        <f t="shared" si="4"/>
        <v>660.00179629902561</v>
      </c>
      <c r="G25" s="17">
        <f t="shared" si="4"/>
        <v>842.48098347267205</v>
      </c>
      <c r="H25" s="17">
        <f t="shared" si="4"/>
        <v>593.02966817250388</v>
      </c>
      <c r="I25" s="17">
        <f t="shared" si="4"/>
        <v>422.76392781096621</v>
      </c>
      <c r="J25" s="17">
        <f t="shared" si="4"/>
        <v>504.9034598335013</v>
      </c>
      <c r="K25" s="17">
        <f t="shared" si="4"/>
        <v>501.97034209719118</v>
      </c>
      <c r="L25" s="17">
        <f t="shared" si="4"/>
        <v>321.63582531382826</v>
      </c>
      <c r="M25" s="17">
        <f t="shared" si="4"/>
        <v>365.58204918967306</v>
      </c>
      <c r="N25" s="17">
        <f t="shared" si="4"/>
        <v>284.33134141967844</v>
      </c>
      <c r="O25" s="17">
        <f t="shared" si="4"/>
        <v>354.8140233164761</v>
      </c>
      <c r="P25" s="17">
        <f t="shared" si="4"/>
        <v>384.6806804193738</v>
      </c>
      <c r="Q25" s="17">
        <f t="shared" si="4"/>
        <v>326.61446918645197</v>
      </c>
      <c r="R25" s="17">
        <f t="shared" si="4"/>
        <v>416.41154797643509</v>
      </c>
      <c r="S25" s="17">
        <f t="shared" si="4"/>
        <v>463.91399633170778</v>
      </c>
      <c r="T25" s="17">
        <f t="shared" si="4"/>
        <v>462.68877378644783</v>
      </c>
      <c r="U25" s="17">
        <f t="shared" ref="U25:AI27" si="7">$C25*T24</f>
        <v>714.49683141863579</v>
      </c>
      <c r="V25" s="17">
        <f t="shared" si="7"/>
        <v>470.65720654416322</v>
      </c>
      <c r="W25" s="17">
        <f t="shared" si="7"/>
        <v>208.51514644561189</v>
      </c>
      <c r="X25" s="17">
        <f t="shared" si="7"/>
        <v>0</v>
      </c>
      <c r="Y25" s="17">
        <f t="shared" si="7"/>
        <v>0</v>
      </c>
      <c r="Z25" s="17">
        <f t="shared" si="7"/>
        <v>0</v>
      </c>
      <c r="AA25" s="17">
        <f t="shared" si="7"/>
        <v>0</v>
      </c>
      <c r="AB25" s="17">
        <f t="shared" si="7"/>
        <v>0</v>
      </c>
      <c r="AC25" s="17">
        <f t="shared" si="7"/>
        <v>0</v>
      </c>
      <c r="AD25" s="17">
        <f t="shared" si="7"/>
        <v>0</v>
      </c>
      <c r="AE25" s="17">
        <f t="shared" si="7"/>
        <v>0</v>
      </c>
      <c r="AF25" s="17">
        <f t="shared" si="7"/>
        <v>0</v>
      </c>
      <c r="AG25" s="17">
        <f t="shared" si="7"/>
        <v>0</v>
      </c>
      <c r="AH25" s="17">
        <f t="shared" si="7"/>
        <v>0</v>
      </c>
      <c r="AI25" s="17">
        <f t="shared" si="7"/>
        <v>0</v>
      </c>
      <c r="AJ25" s="17">
        <f t="shared" si="6"/>
        <v>0</v>
      </c>
      <c r="AK25" s="17">
        <f t="shared" si="6"/>
        <v>0</v>
      </c>
      <c r="AL25" s="17">
        <f t="shared" si="6"/>
        <v>0</v>
      </c>
      <c r="AM25" s="17">
        <f t="shared" si="6"/>
        <v>0</v>
      </c>
      <c r="AN25" s="17">
        <f t="shared" si="6"/>
        <v>0</v>
      </c>
      <c r="AO25" s="9"/>
      <c r="AP25" s="9"/>
      <c r="AQ25" s="9"/>
      <c r="AR25" s="9"/>
    </row>
    <row r="26" spans="1:44" x14ac:dyDescent="0.2">
      <c r="A26" s="8">
        <v>1984</v>
      </c>
      <c r="B26" s="8">
        <v>20</v>
      </c>
      <c r="C26" s="3">
        <f>'Wk1. DMVPop-Active-Inactive'!AN24</f>
        <v>0.93774754820809736</v>
      </c>
      <c r="D26" s="21">
        <f>'Wk1. DMVPop-Active-Inactive'!F24</f>
        <v>622</v>
      </c>
      <c r="E26" s="17">
        <f t="shared" si="1"/>
        <v>1009.9541094201209</v>
      </c>
      <c r="F26" s="17">
        <f t="shared" si="4"/>
        <v>684.97941943854505</v>
      </c>
      <c r="G26" s="17">
        <f t="shared" si="4"/>
        <v>618.91506629235141</v>
      </c>
      <c r="H26" s="17">
        <f t="shared" si="4"/>
        <v>790.03447666344482</v>
      </c>
      <c r="I26" s="17">
        <f t="shared" si="4"/>
        <v>556.11211734342703</v>
      </c>
      <c r="J26" s="17">
        <f t="shared" si="4"/>
        <v>396.44583677555863</v>
      </c>
      <c r="K26" s="17">
        <f t="shared" si="4"/>
        <v>473.47198154065143</v>
      </c>
      <c r="L26" s="17">
        <f t="shared" si="4"/>
        <v>470.72145757482093</v>
      </c>
      <c r="M26" s="17">
        <f t="shared" si="4"/>
        <v>301.61320660393034</v>
      </c>
      <c r="N26" s="17">
        <f t="shared" si="4"/>
        <v>342.82367029650794</v>
      </c>
      <c r="O26" s="17">
        <f t="shared" si="4"/>
        <v>266.6310182950229</v>
      </c>
      <c r="P26" s="17">
        <f t="shared" si="4"/>
        <v>332.72598043487613</v>
      </c>
      <c r="Q26" s="17">
        <f t="shared" si="4"/>
        <v>360.73336490629043</v>
      </c>
      <c r="R26" s="17">
        <f t="shared" si="4"/>
        <v>306.2819176888845</v>
      </c>
      <c r="S26" s="17">
        <f t="shared" si="4"/>
        <v>390.48890816044053</v>
      </c>
      <c r="T26" s="17">
        <f t="shared" si="4"/>
        <v>435.03421263947922</v>
      </c>
      <c r="U26" s="17">
        <f t="shared" si="7"/>
        <v>433.88526320165244</v>
      </c>
      <c r="V26" s="17">
        <f t="shared" si="7"/>
        <v>670.01765186527996</v>
      </c>
      <c r="W26" s="17">
        <f t="shared" si="7"/>
        <v>441.35764148326115</v>
      </c>
      <c r="X26" s="17">
        <f t="shared" si="7"/>
        <v>195.53456734362493</v>
      </c>
      <c r="Y26" s="17">
        <f t="shared" si="7"/>
        <v>0</v>
      </c>
      <c r="Z26" s="17">
        <f t="shared" si="7"/>
        <v>0</v>
      </c>
      <c r="AA26" s="17">
        <f t="shared" si="7"/>
        <v>0</v>
      </c>
      <c r="AB26" s="17">
        <f t="shared" si="7"/>
        <v>0</v>
      </c>
      <c r="AC26" s="17">
        <f t="shared" si="7"/>
        <v>0</v>
      </c>
      <c r="AD26" s="17">
        <f t="shared" si="7"/>
        <v>0</v>
      </c>
      <c r="AE26" s="17">
        <f t="shared" si="7"/>
        <v>0</v>
      </c>
      <c r="AF26" s="17">
        <f t="shared" si="7"/>
        <v>0</v>
      </c>
      <c r="AG26" s="17">
        <f t="shared" si="7"/>
        <v>0</v>
      </c>
      <c r="AH26" s="17">
        <f t="shared" si="7"/>
        <v>0</v>
      </c>
      <c r="AI26" s="17">
        <f t="shared" si="7"/>
        <v>0</v>
      </c>
      <c r="AJ26" s="17">
        <f t="shared" si="6"/>
        <v>0</v>
      </c>
      <c r="AK26" s="17">
        <f t="shared" si="6"/>
        <v>0</v>
      </c>
      <c r="AL26" s="17">
        <f t="shared" si="6"/>
        <v>0</v>
      </c>
      <c r="AM26" s="17">
        <f t="shared" si="6"/>
        <v>0</v>
      </c>
      <c r="AN26" s="17">
        <f t="shared" si="6"/>
        <v>0</v>
      </c>
      <c r="AO26" s="9"/>
      <c r="AP26" s="9"/>
      <c r="AQ26" s="9"/>
      <c r="AR26" s="9"/>
    </row>
    <row r="27" spans="1:44" x14ac:dyDescent="0.2">
      <c r="A27" s="8">
        <v>1983</v>
      </c>
      <c r="B27" s="8">
        <v>21</v>
      </c>
      <c r="C27" s="3">
        <f>'Wk1. DMVPop-Active-Inactive'!AN25</f>
        <v>0.95189828565471357</v>
      </c>
      <c r="D27" s="21">
        <f>'Wk1. DMVPop-Active-Inactive'!F25</f>
        <v>409</v>
      </c>
      <c r="E27" s="17">
        <f t="shared" si="1"/>
        <v>592.08073367723182</v>
      </c>
      <c r="F27" s="17">
        <f t="shared" si="4"/>
        <v>961.37358534694602</v>
      </c>
      <c r="G27" s="17">
        <f t="shared" si="4"/>
        <v>652.03073507231204</v>
      </c>
      <c r="H27" s="17">
        <f t="shared" si="4"/>
        <v>589.14419056956274</v>
      </c>
      <c r="I27" s="17">
        <f t="shared" si="4"/>
        <v>752.03246394405198</v>
      </c>
      <c r="J27" s="17">
        <f t="shared" si="4"/>
        <v>529.36217113102111</v>
      </c>
      <c r="K27" s="17">
        <f t="shared" si="4"/>
        <v>377.37611238160264</v>
      </c>
      <c r="L27" s="17">
        <f t="shared" si="4"/>
        <v>450.6971675340863</v>
      </c>
      <c r="M27" s="17">
        <f t="shared" si="4"/>
        <v>448.07894848636005</v>
      </c>
      <c r="N27" s="17">
        <f t="shared" si="4"/>
        <v>287.1050942971022</v>
      </c>
      <c r="O27" s="17">
        <f t="shared" si="4"/>
        <v>326.33326403710265</v>
      </c>
      <c r="P27" s="17">
        <f t="shared" si="4"/>
        <v>253.80560921740286</v>
      </c>
      <c r="Q27" s="17">
        <f t="shared" si="4"/>
        <v>316.72129036874236</v>
      </c>
      <c r="R27" s="17">
        <f t="shared" si="4"/>
        <v>343.38147163275409</v>
      </c>
      <c r="S27" s="17">
        <f t="shared" si="4"/>
        <v>291.54923237508723</v>
      </c>
      <c r="T27" s="17">
        <f t="shared" si="4"/>
        <v>371.70572224510425</v>
      </c>
      <c r="U27" s="17">
        <f t="shared" si="7"/>
        <v>414.10832121266839</v>
      </c>
      <c r="V27" s="17">
        <f t="shared" si="7"/>
        <v>413.01463821249712</v>
      </c>
      <c r="W27" s="17">
        <f t="shared" si="7"/>
        <v>637.78865416895667</v>
      </c>
      <c r="X27" s="17">
        <f t="shared" si="7"/>
        <v>420.12758228852397</v>
      </c>
      <c r="Y27" s="17">
        <f t="shared" si="7"/>
        <v>186.1290194406327</v>
      </c>
      <c r="Z27" s="17">
        <f t="shared" si="7"/>
        <v>0</v>
      </c>
      <c r="AA27" s="17">
        <f t="shared" si="7"/>
        <v>0</v>
      </c>
      <c r="AB27" s="17">
        <f t="shared" si="7"/>
        <v>0</v>
      </c>
      <c r="AC27" s="17">
        <f t="shared" si="7"/>
        <v>0</v>
      </c>
      <c r="AD27" s="17">
        <f t="shared" si="7"/>
        <v>0</v>
      </c>
      <c r="AE27" s="17">
        <f t="shared" si="7"/>
        <v>0</v>
      </c>
      <c r="AF27" s="17">
        <f t="shared" si="7"/>
        <v>0</v>
      </c>
      <c r="AG27" s="17">
        <f t="shared" si="7"/>
        <v>0</v>
      </c>
      <c r="AH27" s="17">
        <f t="shared" si="7"/>
        <v>0</v>
      </c>
      <c r="AI27" s="17">
        <f t="shared" si="7"/>
        <v>0</v>
      </c>
      <c r="AJ27" s="17">
        <f t="shared" si="6"/>
        <v>0</v>
      </c>
      <c r="AK27" s="17">
        <f t="shared" si="6"/>
        <v>0</v>
      </c>
      <c r="AL27" s="17">
        <f t="shared" si="6"/>
        <v>0</v>
      </c>
      <c r="AM27" s="17">
        <f t="shared" si="6"/>
        <v>0</v>
      </c>
      <c r="AN27" s="17">
        <f t="shared" si="6"/>
        <v>0</v>
      </c>
      <c r="AO27" s="9"/>
      <c r="AP27" s="9"/>
      <c r="AQ27" s="9"/>
      <c r="AR27" s="9"/>
    </row>
    <row r="28" spans="1:44" x14ac:dyDescent="0.2">
      <c r="A28" s="8">
        <v>1982</v>
      </c>
      <c r="B28" s="8">
        <v>22</v>
      </c>
      <c r="C28" s="3">
        <f>'Wk1. DMVPop-Active-Inactive'!AN26</f>
        <v>0.92136857183603382</v>
      </c>
      <c r="D28" s="21">
        <f>'Wk1. DMVPop-Active-Inactive'!F26</f>
        <v>575</v>
      </c>
      <c r="E28" s="17">
        <f t="shared" si="1"/>
        <v>376.83974588093781</v>
      </c>
      <c r="F28" s="17">
        <f t="shared" ref="F28:N28" si="8">$C28*E27</f>
        <v>545.52457999982221</v>
      </c>
      <c r="G28" s="17">
        <f t="shared" si="8"/>
        <v>885.77940733200307</v>
      </c>
      <c r="H28" s="17">
        <f t="shared" si="8"/>
        <v>600.76062716677552</v>
      </c>
      <c r="I28" s="17">
        <f t="shared" si="8"/>
        <v>542.81894147057415</v>
      </c>
      <c r="J28" s="17">
        <f t="shared" si="8"/>
        <v>692.8990772784648</v>
      </c>
      <c r="K28" s="17">
        <f t="shared" si="8"/>
        <v>487.73766759901105</v>
      </c>
      <c r="L28" s="17">
        <f t="shared" si="8"/>
        <v>347.7024897100718</v>
      </c>
      <c r="M28" s="17">
        <f t="shared" si="8"/>
        <v>415.25820558142675</v>
      </c>
      <c r="N28" s="17">
        <f t="shared" si="8"/>
        <v>412.84586083666932</v>
      </c>
      <c r="O28" s="17">
        <f t="shared" ref="O28:AN38" si="9">$C28*N27</f>
        <v>264.52961069937089</v>
      </c>
      <c r="P28" s="17">
        <f t="shared" si="9"/>
        <v>300.67321342845662</v>
      </c>
      <c r="Q28" s="17">
        <f t="shared" si="9"/>
        <v>233.84851168861297</v>
      </c>
      <c r="R28" s="17">
        <f t="shared" si="9"/>
        <v>291.81704297711394</v>
      </c>
      <c r="S28" s="17">
        <f t="shared" si="9"/>
        <v>316.38089611322619</v>
      </c>
      <c r="T28" s="17">
        <f t="shared" si="9"/>
        <v>268.62429985332608</v>
      </c>
      <c r="U28" s="17">
        <f t="shared" si="9"/>
        <v>342.47797044825319</v>
      </c>
      <c r="V28" s="17">
        <f t="shared" si="9"/>
        <v>381.54639250113382</v>
      </c>
      <c r="W28" s="17">
        <f t="shared" si="9"/>
        <v>380.53870735722467</v>
      </c>
      <c r="X28" s="17">
        <f t="shared" si="9"/>
        <v>587.63842142487772</v>
      </c>
      <c r="Y28" s="17">
        <f t="shared" si="9"/>
        <v>387.09235048210309</v>
      </c>
      <c r="Z28" s="17">
        <f t="shared" si="9"/>
        <v>171.49342881925713</v>
      </c>
      <c r="AA28" s="17">
        <f t="shared" si="9"/>
        <v>0</v>
      </c>
      <c r="AB28" s="17">
        <f t="shared" si="9"/>
        <v>0</v>
      </c>
      <c r="AC28" s="17">
        <f t="shared" si="9"/>
        <v>0</v>
      </c>
      <c r="AD28" s="17">
        <f t="shared" si="9"/>
        <v>0</v>
      </c>
      <c r="AE28" s="17">
        <f t="shared" si="9"/>
        <v>0</v>
      </c>
      <c r="AF28" s="17">
        <f t="shared" si="9"/>
        <v>0</v>
      </c>
      <c r="AG28" s="17">
        <f t="shared" si="9"/>
        <v>0</v>
      </c>
      <c r="AH28" s="17">
        <f t="shared" si="9"/>
        <v>0</v>
      </c>
      <c r="AI28" s="17">
        <f t="shared" si="9"/>
        <v>0</v>
      </c>
      <c r="AJ28" s="17">
        <f t="shared" si="9"/>
        <v>0</v>
      </c>
      <c r="AK28" s="17">
        <f t="shared" si="9"/>
        <v>0</v>
      </c>
      <c r="AL28" s="17">
        <f t="shared" si="9"/>
        <v>0</v>
      </c>
      <c r="AM28" s="17">
        <f t="shared" si="9"/>
        <v>0</v>
      </c>
      <c r="AN28" s="17">
        <f t="shared" si="9"/>
        <v>0</v>
      </c>
      <c r="AO28" s="9"/>
      <c r="AP28" s="9"/>
      <c r="AQ28" s="9"/>
      <c r="AR28" s="9"/>
    </row>
    <row r="29" spans="1:44" x14ac:dyDescent="0.2">
      <c r="A29" s="8">
        <v>1981</v>
      </c>
      <c r="B29" s="8">
        <v>23</v>
      </c>
      <c r="C29" s="3">
        <f>'Wk1. DMVPop-Active-Inactive'!AN27</f>
        <v>0.93177978169318942</v>
      </c>
      <c r="D29" s="21">
        <f>'Wk1. DMVPop-Active-Inactive'!F27</f>
        <v>349</v>
      </c>
      <c r="E29" s="17">
        <f t="shared" ref="E29:T44" si="10">$C29*D28</f>
        <v>535.77337447358389</v>
      </c>
      <c r="F29" s="17">
        <f t="shared" si="10"/>
        <v>351.13165615025719</v>
      </c>
      <c r="G29" s="17">
        <f t="shared" si="10"/>
        <v>508.3087740605032</v>
      </c>
      <c r="H29" s="17">
        <f t="shared" si="10"/>
        <v>825.35134279213651</v>
      </c>
      <c r="I29" s="17">
        <f t="shared" si="10"/>
        <v>559.77660603132165</v>
      </c>
      <c r="J29" s="17">
        <f t="shared" si="10"/>
        <v>505.78771478237974</v>
      </c>
      <c r="K29" s="17">
        <f t="shared" si="10"/>
        <v>645.6293509619403</v>
      </c>
      <c r="L29" s="17">
        <f t="shared" si="10"/>
        <v>454.46409743895191</v>
      </c>
      <c r="M29" s="17">
        <f t="shared" si="10"/>
        <v>323.98214995622914</v>
      </c>
      <c r="N29" s="17">
        <f t="shared" si="10"/>
        <v>386.92920014296737</v>
      </c>
      <c r="O29" s="17">
        <f t="shared" si="10"/>
        <v>384.68142608332857</v>
      </c>
      <c r="P29" s="17">
        <f t="shared" si="10"/>
        <v>246.48334290884421</v>
      </c>
      <c r="Q29" s="17">
        <f t="shared" si="10"/>
        <v>280.16122116935708</v>
      </c>
      <c r="R29" s="17">
        <f t="shared" si="10"/>
        <v>217.89531517049306</v>
      </c>
      <c r="S29" s="17">
        <f t="shared" si="10"/>
        <v>271.90922059956728</v>
      </c>
      <c r="T29" s="17">
        <f t="shared" si="10"/>
        <v>294.79732231227752</v>
      </c>
      <c r="U29" s="17">
        <f t="shared" si="9"/>
        <v>250.29869147481804</v>
      </c>
      <c r="V29" s="17">
        <f t="shared" si="9"/>
        <v>319.11404853899995</v>
      </c>
      <c r="W29" s="17">
        <f t="shared" si="9"/>
        <v>355.51721431053045</v>
      </c>
      <c r="X29" s="17">
        <f t="shared" si="9"/>
        <v>354.57827366712331</v>
      </c>
      <c r="Y29" s="17">
        <f t="shared" si="9"/>
        <v>547.54960002980306</v>
      </c>
      <c r="Z29" s="17">
        <f t="shared" si="9"/>
        <v>360.68482582731758</v>
      </c>
      <c r="AA29" s="17">
        <f t="shared" si="9"/>
        <v>159.79410966702392</v>
      </c>
      <c r="AB29" s="17">
        <f t="shared" si="9"/>
        <v>0</v>
      </c>
      <c r="AC29" s="17">
        <f t="shared" si="9"/>
        <v>0</v>
      </c>
      <c r="AD29" s="17">
        <f t="shared" si="9"/>
        <v>0</v>
      </c>
      <c r="AE29" s="17">
        <f t="shared" si="9"/>
        <v>0</v>
      </c>
      <c r="AF29" s="17">
        <f t="shared" si="9"/>
        <v>0</v>
      </c>
      <c r="AG29" s="17">
        <f t="shared" si="9"/>
        <v>0</v>
      </c>
      <c r="AH29" s="17">
        <f t="shared" si="9"/>
        <v>0</v>
      </c>
      <c r="AI29" s="17">
        <f t="shared" si="9"/>
        <v>0</v>
      </c>
      <c r="AJ29" s="17">
        <f t="shared" si="9"/>
        <v>0</v>
      </c>
      <c r="AK29" s="17">
        <f t="shared" si="9"/>
        <v>0</v>
      </c>
      <c r="AL29" s="17">
        <f t="shared" si="9"/>
        <v>0</v>
      </c>
      <c r="AM29" s="17">
        <f t="shared" si="9"/>
        <v>0</v>
      </c>
      <c r="AN29" s="17">
        <f t="shared" si="9"/>
        <v>0</v>
      </c>
      <c r="AO29" s="9"/>
      <c r="AP29" s="9"/>
      <c r="AQ29" s="9"/>
      <c r="AR29" s="9"/>
    </row>
    <row r="30" spans="1:44" x14ac:dyDescent="0.2">
      <c r="A30" s="8">
        <v>1980</v>
      </c>
      <c r="B30" s="8">
        <v>24</v>
      </c>
      <c r="C30" s="3">
        <f>'Wk1. DMVPop-Active-Inactive'!AN28</f>
        <v>0.93297371389389727</v>
      </c>
      <c r="D30" s="21">
        <f>'Wk1. DMVPop-Active-Inactive'!F28</f>
        <v>319</v>
      </c>
      <c r="E30" s="17">
        <f t="shared" si="10"/>
        <v>325.60782614897016</v>
      </c>
      <c r="F30" s="17">
        <f t="shared" si="10"/>
        <v>499.86247498808535</v>
      </c>
      <c r="G30" s="17">
        <f t="shared" si="10"/>
        <v>327.59660530422036</v>
      </c>
      <c r="H30" s="17">
        <f t="shared" si="10"/>
        <v>474.23872474008158</v>
      </c>
      <c r="I30" s="17">
        <f t="shared" si="10"/>
        <v>770.03110755209468</v>
      </c>
      <c r="J30" s="17">
        <f t="shared" si="10"/>
        <v>522.25685907996308</v>
      </c>
      <c r="K30" s="17">
        <f t="shared" si="10"/>
        <v>471.88664270242407</v>
      </c>
      <c r="L30" s="17">
        <f t="shared" si="10"/>
        <v>602.35521336586783</v>
      </c>
      <c r="M30" s="17">
        <f t="shared" si="10"/>
        <v>424.00305681905695</v>
      </c>
      <c r="N30" s="17">
        <f t="shared" si="10"/>
        <v>302.26682967999267</v>
      </c>
      <c r="O30" s="17">
        <f t="shared" si="10"/>
        <v>360.99477287137938</v>
      </c>
      <c r="P30" s="17">
        <f t="shared" si="10"/>
        <v>358.89765875896376</v>
      </c>
      <c r="Q30" s="17">
        <f t="shared" si="10"/>
        <v>229.9624798466474</v>
      </c>
      <c r="R30" s="17">
        <f t="shared" si="10"/>
        <v>261.3830550034246</v>
      </c>
      <c r="S30" s="17">
        <f t="shared" si="10"/>
        <v>203.29060143469616</v>
      </c>
      <c r="T30" s="17">
        <f t="shared" si="10"/>
        <v>253.68415538477328</v>
      </c>
      <c r="U30" s="17">
        <f t="shared" si="9"/>
        <v>275.03815264366182</v>
      </c>
      <c r="V30" s="17">
        <f t="shared" si="9"/>
        <v>233.52209976804374</v>
      </c>
      <c r="W30" s="17">
        <f t="shared" si="9"/>
        <v>297.72501902114817</v>
      </c>
      <c r="X30" s="17">
        <f t="shared" si="9"/>
        <v>331.68821578850822</v>
      </c>
      <c r="Y30" s="17">
        <f t="shared" si="9"/>
        <v>330.81220884930269</v>
      </c>
      <c r="Z30" s="17">
        <f t="shared" si="9"/>
        <v>510.84938388092337</v>
      </c>
      <c r="AA30" s="17">
        <f t="shared" si="9"/>
        <v>336.50946149728594</v>
      </c>
      <c r="AB30" s="17">
        <f t="shared" si="9"/>
        <v>149.08370395441202</v>
      </c>
      <c r="AC30" s="17">
        <f t="shared" si="9"/>
        <v>0</v>
      </c>
      <c r="AD30" s="17">
        <f t="shared" si="9"/>
        <v>0</v>
      </c>
      <c r="AE30" s="17">
        <f t="shared" si="9"/>
        <v>0</v>
      </c>
      <c r="AF30" s="17">
        <f t="shared" si="9"/>
        <v>0</v>
      </c>
      <c r="AG30" s="17">
        <f t="shared" si="9"/>
        <v>0</v>
      </c>
      <c r="AH30" s="17">
        <f t="shared" si="9"/>
        <v>0</v>
      </c>
      <c r="AI30" s="17">
        <f t="shared" si="9"/>
        <v>0</v>
      </c>
      <c r="AJ30" s="17">
        <f t="shared" si="9"/>
        <v>0</v>
      </c>
      <c r="AK30" s="17">
        <f t="shared" si="9"/>
        <v>0</v>
      </c>
      <c r="AL30" s="17">
        <f t="shared" si="9"/>
        <v>0</v>
      </c>
      <c r="AM30" s="17">
        <f t="shared" si="9"/>
        <v>0</v>
      </c>
      <c r="AN30" s="17">
        <f t="shared" si="9"/>
        <v>0</v>
      </c>
      <c r="AO30" s="9"/>
      <c r="AP30" s="9"/>
      <c r="AQ30" s="9"/>
      <c r="AR30" s="9"/>
    </row>
    <row r="31" spans="1:44" x14ac:dyDescent="0.2">
      <c r="A31" s="8">
        <v>1979</v>
      </c>
      <c r="B31" s="8">
        <v>25</v>
      </c>
      <c r="C31" s="3">
        <f>'Wk1. DMVPop-Active-Inactive'!AN29</f>
        <v>0.93562571555374641</v>
      </c>
      <c r="D31" s="21">
        <f>'Wk1. DMVPop-Active-Inactive'!F29</f>
        <v>319</v>
      </c>
      <c r="E31" s="17">
        <f t="shared" si="10"/>
        <v>298.4646032616451</v>
      </c>
      <c r="F31" s="17">
        <f t="shared" si="10"/>
        <v>304.64705533053007</v>
      </c>
      <c r="G31" s="17">
        <f t="shared" si="10"/>
        <v>467.68418583919401</v>
      </c>
      <c r="H31" s="17">
        <f t="shared" si="10"/>
        <v>306.5078082507394</v>
      </c>
      <c r="I31" s="17">
        <f t="shared" si="10"/>
        <v>443.70994617823499</v>
      </c>
      <c r="J31" s="17">
        <f t="shared" si="10"/>
        <v>720.46090600207242</v>
      </c>
      <c r="K31" s="17">
        <f t="shared" si="10"/>
        <v>488.63694747954258</v>
      </c>
      <c r="L31" s="17">
        <f t="shared" si="10"/>
        <v>441.50927773871058</v>
      </c>
      <c r="M31" s="17">
        <f t="shared" si="10"/>
        <v>563.57902752296968</v>
      </c>
      <c r="N31" s="17">
        <f t="shared" si="10"/>
        <v>396.70816343330597</v>
      </c>
      <c r="O31" s="17">
        <f t="shared" si="10"/>
        <v>282.80861880750552</v>
      </c>
      <c r="P31" s="17">
        <f t="shared" si="10"/>
        <v>337.75599267894648</v>
      </c>
      <c r="Q31" s="17">
        <f t="shared" si="10"/>
        <v>335.79387878691978</v>
      </c>
      <c r="R31" s="17">
        <f t="shared" si="10"/>
        <v>215.15880975703345</v>
      </c>
      <c r="S31" s="17">
        <f t="shared" si="10"/>
        <v>244.5567078712034</v>
      </c>
      <c r="T31" s="17">
        <f t="shared" si="10"/>
        <v>190.20391443268906</v>
      </c>
      <c r="U31" s="17">
        <f t="shared" si="9"/>
        <v>237.35341940652629</v>
      </c>
      <c r="V31" s="17">
        <f t="shared" si="9"/>
        <v>257.33276837180659</v>
      </c>
      <c r="W31" s="17">
        <f t="shared" si="9"/>
        <v>218.48928169308928</v>
      </c>
      <c r="X31" s="17">
        <f t="shared" si="9"/>
        <v>278.55918395991449</v>
      </c>
      <c r="Y31" s="17">
        <f t="shared" si="9"/>
        <v>310.33602423786846</v>
      </c>
      <c r="Z31" s="17">
        <f t="shared" si="9"/>
        <v>309.51640961854423</v>
      </c>
      <c r="AA31" s="17">
        <f t="shared" si="9"/>
        <v>477.96382033377944</v>
      </c>
      <c r="AB31" s="17">
        <f t="shared" si="9"/>
        <v>314.84690570400403</v>
      </c>
      <c r="AC31" s="17">
        <f t="shared" si="9"/>
        <v>139.48654718974964</v>
      </c>
      <c r="AD31" s="17">
        <f t="shared" si="9"/>
        <v>0</v>
      </c>
      <c r="AE31" s="17">
        <f t="shared" si="9"/>
        <v>0</v>
      </c>
      <c r="AF31" s="17">
        <f t="shared" si="9"/>
        <v>0</v>
      </c>
      <c r="AG31" s="17">
        <f t="shared" si="9"/>
        <v>0</v>
      </c>
      <c r="AH31" s="17">
        <f t="shared" si="9"/>
        <v>0</v>
      </c>
      <c r="AI31" s="17">
        <f t="shared" si="9"/>
        <v>0</v>
      </c>
      <c r="AJ31" s="17">
        <f t="shared" si="9"/>
        <v>0</v>
      </c>
      <c r="AK31" s="17">
        <f t="shared" si="9"/>
        <v>0</v>
      </c>
      <c r="AL31" s="17">
        <f t="shared" si="9"/>
        <v>0</v>
      </c>
      <c r="AM31" s="17">
        <f t="shared" si="9"/>
        <v>0</v>
      </c>
      <c r="AN31" s="17">
        <f t="shared" si="9"/>
        <v>0</v>
      </c>
      <c r="AO31" s="9"/>
      <c r="AP31" s="9"/>
      <c r="AQ31" s="9"/>
      <c r="AR31" s="9"/>
    </row>
    <row r="32" spans="1:44" x14ac:dyDescent="0.2">
      <c r="A32" s="8">
        <v>1978</v>
      </c>
      <c r="B32" s="8">
        <v>26</v>
      </c>
      <c r="C32" s="3">
        <f>'Wk1. DMVPop-Active-Inactive'!AN30</f>
        <v>0.9195556549124122</v>
      </c>
      <c r="D32" s="21">
        <f>'Wk1. DMVPop-Active-Inactive'!F30</f>
        <v>221</v>
      </c>
      <c r="E32" s="17">
        <f t="shared" si="10"/>
        <v>293.33825391705949</v>
      </c>
      <c r="F32" s="17">
        <f t="shared" si="10"/>
        <v>274.45481372043531</v>
      </c>
      <c r="G32" s="17">
        <f t="shared" si="10"/>
        <v>280.13992248160343</v>
      </c>
      <c r="H32" s="17">
        <f t="shared" si="10"/>
        <v>430.06163780153832</v>
      </c>
      <c r="I32" s="17">
        <f t="shared" si="10"/>
        <v>281.85098835177672</v>
      </c>
      <c r="J32" s="17">
        <f t="shared" si="10"/>
        <v>408.01599014907805</v>
      </c>
      <c r="K32" s="17">
        <f t="shared" si="10"/>
        <v>662.50390025752552</v>
      </c>
      <c r="L32" s="17">
        <f t="shared" si="10"/>
        <v>449.32886825395275</v>
      </c>
      <c r="M32" s="17">
        <f t="shared" si="10"/>
        <v>405.9923530409261</v>
      </c>
      <c r="N32" s="17">
        <f t="shared" si="10"/>
        <v>518.24228174878476</v>
      </c>
      <c r="O32" s="17">
        <f t="shared" si="10"/>
        <v>364.79523503501395</v>
      </c>
      <c r="P32" s="17">
        <f t="shared" si="10"/>
        <v>260.05826468241048</v>
      </c>
      <c r="Q32" s="17">
        <f t="shared" si="10"/>
        <v>310.58543304848052</v>
      </c>
      <c r="R32" s="17">
        <f t="shared" si="10"/>
        <v>308.78116012348517</v>
      </c>
      <c r="S32" s="17">
        <f t="shared" si="10"/>
        <v>197.850500216304</v>
      </c>
      <c r="T32" s="17">
        <f t="shared" si="10"/>
        <v>224.8835036697279</v>
      </c>
      <c r="U32" s="17">
        <f t="shared" si="9"/>
        <v>174.90308510305579</v>
      </c>
      <c r="V32" s="17">
        <f t="shared" si="9"/>
        <v>218.25967902806872</v>
      </c>
      <c r="W32" s="17">
        <f t="shared" si="9"/>
        <v>236.63180235056069</v>
      </c>
      <c r="X32" s="17">
        <f t="shared" si="9"/>
        <v>200.91305451863124</v>
      </c>
      <c r="Y32" s="17">
        <f t="shared" si="9"/>
        <v>256.1506728381263</v>
      </c>
      <c r="Z32" s="17">
        <f t="shared" si="9"/>
        <v>285.37124601096735</v>
      </c>
      <c r="AA32" s="17">
        <f t="shared" si="9"/>
        <v>284.6175647529189</v>
      </c>
      <c r="AB32" s="17">
        <f t="shared" si="9"/>
        <v>439.51433383146707</v>
      </c>
      <c r="AC32" s="17">
        <f t="shared" si="9"/>
        <v>289.51925257179192</v>
      </c>
      <c r="AD32" s="17">
        <f t="shared" si="9"/>
        <v>128.26564325254131</v>
      </c>
      <c r="AE32" s="17">
        <f t="shared" si="9"/>
        <v>0</v>
      </c>
      <c r="AF32" s="17">
        <f t="shared" si="9"/>
        <v>0</v>
      </c>
      <c r="AG32" s="17">
        <f t="shared" si="9"/>
        <v>0</v>
      </c>
      <c r="AH32" s="17">
        <f t="shared" si="9"/>
        <v>0</v>
      </c>
      <c r="AI32" s="17">
        <f t="shared" si="9"/>
        <v>0</v>
      </c>
      <c r="AJ32" s="17">
        <f t="shared" si="9"/>
        <v>0</v>
      </c>
      <c r="AK32" s="17">
        <f t="shared" si="9"/>
        <v>0</v>
      </c>
      <c r="AL32" s="17">
        <f t="shared" si="9"/>
        <v>0</v>
      </c>
      <c r="AM32" s="17">
        <f t="shared" si="9"/>
        <v>0</v>
      </c>
      <c r="AN32" s="17">
        <f t="shared" si="9"/>
        <v>0</v>
      </c>
      <c r="AO32" s="9"/>
      <c r="AP32" s="9"/>
      <c r="AQ32" s="9"/>
      <c r="AR32" s="9"/>
    </row>
    <row r="33" spans="1:44" x14ac:dyDescent="0.2">
      <c r="A33" s="8">
        <v>1977</v>
      </c>
      <c r="B33" s="8">
        <v>27</v>
      </c>
      <c r="C33" s="3">
        <f>'Wk1. DMVPop-Active-Inactive'!AN31</f>
        <v>0.93844158134363065</v>
      </c>
      <c r="D33" s="21">
        <f>'Wk1. DMVPop-Active-Inactive'!F31</f>
        <v>170</v>
      </c>
      <c r="E33" s="17">
        <f t="shared" si="10"/>
        <v>207.39558947694238</v>
      </c>
      <c r="F33" s="17">
        <f t="shared" si="10"/>
        <v>275.28081487450476</v>
      </c>
      <c r="G33" s="17">
        <f t="shared" si="10"/>
        <v>257.5598093951769</v>
      </c>
      <c r="H33" s="17">
        <f t="shared" si="10"/>
        <v>262.89495185111804</v>
      </c>
      <c r="I33" s="17">
        <f t="shared" si="10"/>
        <v>403.58772345370733</v>
      </c>
      <c r="J33" s="17">
        <f t="shared" si="10"/>
        <v>264.50068721210658</v>
      </c>
      <c r="K33" s="17">
        <f t="shared" si="10"/>
        <v>382.89917100898805</v>
      </c>
      <c r="L33" s="17">
        <f t="shared" si="10"/>
        <v>621.72120780399518</v>
      </c>
      <c r="M33" s="17">
        <f t="shared" si="10"/>
        <v>421.66889366758329</v>
      </c>
      <c r="N33" s="17">
        <f t="shared" si="10"/>
        <v>381.00010580114827</v>
      </c>
      <c r="O33" s="17">
        <f t="shared" si="10"/>
        <v>486.34010640346094</v>
      </c>
      <c r="P33" s="17">
        <f t="shared" si="10"/>
        <v>342.33901723287988</v>
      </c>
      <c r="Q33" s="17">
        <f t="shared" si="10"/>
        <v>244.04948915004175</v>
      </c>
      <c r="R33" s="17">
        <f t="shared" si="10"/>
        <v>291.46628493231236</v>
      </c>
      <c r="S33" s="17">
        <f t="shared" si="10"/>
        <v>289.77308019540425</v>
      </c>
      <c r="T33" s="17">
        <f t="shared" si="10"/>
        <v>185.67113629261667</v>
      </c>
      <c r="U33" s="17">
        <f t="shared" si="9"/>
        <v>211.04003080191561</v>
      </c>
      <c r="V33" s="17">
        <f t="shared" si="9"/>
        <v>164.13632776599127</v>
      </c>
      <c r="W33" s="17">
        <f t="shared" si="9"/>
        <v>204.82395833065408</v>
      </c>
      <c r="X33" s="17">
        <f t="shared" si="9"/>
        <v>222.06512279405362</v>
      </c>
      <c r="Y33" s="17">
        <f t="shared" si="9"/>
        <v>188.54516459504339</v>
      </c>
      <c r="Z33" s="17">
        <f t="shared" si="9"/>
        <v>240.38244248044623</v>
      </c>
      <c r="AA33" s="17">
        <f t="shared" si="9"/>
        <v>267.80424337653443</v>
      </c>
      <c r="AB33" s="17">
        <f t="shared" si="9"/>
        <v>267.09695754490241</v>
      </c>
      <c r="AC33" s="17">
        <f t="shared" si="9"/>
        <v>412.45852646399436</v>
      </c>
      <c r="AD33" s="17">
        <f t="shared" si="9"/>
        <v>271.6969052128984</v>
      </c>
      <c r="AE33" s="17">
        <f t="shared" si="9"/>
        <v>120.36981308597285</v>
      </c>
      <c r="AF33" s="17">
        <f t="shared" si="9"/>
        <v>0</v>
      </c>
      <c r="AG33" s="17">
        <f t="shared" si="9"/>
        <v>0</v>
      </c>
      <c r="AH33" s="17">
        <f t="shared" si="9"/>
        <v>0</v>
      </c>
      <c r="AI33" s="17">
        <f t="shared" si="9"/>
        <v>0</v>
      </c>
      <c r="AJ33" s="17">
        <f t="shared" si="9"/>
        <v>0</v>
      </c>
      <c r="AK33" s="17">
        <f t="shared" si="9"/>
        <v>0</v>
      </c>
      <c r="AL33" s="17">
        <f t="shared" si="9"/>
        <v>0</v>
      </c>
      <c r="AM33" s="17">
        <f t="shared" si="9"/>
        <v>0</v>
      </c>
      <c r="AN33" s="17">
        <f t="shared" si="9"/>
        <v>0</v>
      </c>
      <c r="AO33" s="9"/>
      <c r="AP33" s="9"/>
      <c r="AQ33" s="9"/>
      <c r="AR33" s="9"/>
    </row>
    <row r="34" spans="1:44" x14ac:dyDescent="0.2">
      <c r="A34" s="8">
        <v>1976</v>
      </c>
      <c r="B34" s="8">
        <v>28</v>
      </c>
      <c r="C34" s="3">
        <f>'Wk1. DMVPop-Active-Inactive'!AN32</f>
        <v>0.93386053983116357</v>
      </c>
      <c r="D34" s="21">
        <f>'Wk1. DMVPop-Active-Inactive'!F32</f>
        <v>140</v>
      </c>
      <c r="E34" s="17">
        <f t="shared" si="10"/>
        <v>158.75629177129781</v>
      </c>
      <c r="F34" s="17">
        <f t="shared" si="10"/>
        <v>193.67855714753981</v>
      </c>
      <c r="G34" s="17">
        <f t="shared" si="10"/>
        <v>257.07389038386759</v>
      </c>
      <c r="H34" s="17">
        <f t="shared" si="10"/>
        <v>240.52494264059149</v>
      </c>
      <c r="I34" s="17">
        <f t="shared" si="10"/>
        <v>245.50722165457285</v>
      </c>
      <c r="J34" s="17">
        <f t="shared" si="10"/>
        <v>376.89464929370951</v>
      </c>
      <c r="K34" s="17">
        <f t="shared" si="10"/>
        <v>247.00675454561159</v>
      </c>
      <c r="L34" s="17">
        <f t="shared" si="10"/>
        <v>357.57442653935857</v>
      </c>
      <c r="M34" s="17">
        <f t="shared" si="10"/>
        <v>580.60090274432196</v>
      </c>
      <c r="N34" s="17">
        <f t="shared" si="10"/>
        <v>393.77994067041885</v>
      </c>
      <c r="O34" s="17">
        <f t="shared" si="10"/>
        <v>355.80096447919078</v>
      </c>
      <c r="P34" s="17">
        <f t="shared" si="10"/>
        <v>454.17383430748157</v>
      </c>
      <c r="Q34" s="17">
        <f t="shared" si="10"/>
        <v>319.69689943836721</v>
      </c>
      <c r="R34" s="17">
        <f t="shared" si="10"/>
        <v>227.90818768317769</v>
      </c>
      <c r="S34" s="17">
        <f t="shared" si="10"/>
        <v>272.18886218947296</v>
      </c>
      <c r="T34" s="17">
        <f t="shared" si="10"/>
        <v>270.60764509981925</v>
      </c>
      <c r="U34" s="17">
        <f t="shared" si="9"/>
        <v>173.39094756928856</v>
      </c>
      <c r="V34" s="17">
        <f t="shared" si="9"/>
        <v>197.08195709066229</v>
      </c>
      <c r="W34" s="17">
        <f t="shared" si="9"/>
        <v>153.28043965345341</v>
      </c>
      <c r="X34" s="17">
        <f t="shared" si="9"/>
        <v>191.27701229702038</v>
      </c>
      <c r="Y34" s="17">
        <f t="shared" si="9"/>
        <v>207.37785545012855</v>
      </c>
      <c r="Z34" s="17">
        <f t="shared" si="9"/>
        <v>176.07488919128281</v>
      </c>
      <c r="AA34" s="17">
        <f t="shared" si="9"/>
        <v>224.48367750072313</v>
      </c>
      <c r="AB34" s="17">
        <f t="shared" si="9"/>
        <v>250.09181528868675</v>
      </c>
      <c r="AC34" s="17">
        <f t="shared" si="9"/>
        <v>249.43130896014395</v>
      </c>
      <c r="AD34" s="17">
        <f t="shared" si="9"/>
        <v>385.17874218163206</v>
      </c>
      <c r="AE34" s="17">
        <f t="shared" si="9"/>
        <v>253.72701857257377</v>
      </c>
      <c r="AF34" s="17">
        <f t="shared" si="9"/>
        <v>112.40861862784287</v>
      </c>
      <c r="AG34" s="17">
        <f t="shared" si="9"/>
        <v>0</v>
      </c>
      <c r="AH34" s="17">
        <f t="shared" si="9"/>
        <v>0</v>
      </c>
      <c r="AI34" s="17">
        <f t="shared" si="9"/>
        <v>0</v>
      </c>
      <c r="AJ34" s="17">
        <f t="shared" si="9"/>
        <v>0</v>
      </c>
      <c r="AK34" s="17">
        <f t="shared" si="9"/>
        <v>0</v>
      </c>
      <c r="AL34" s="17">
        <f t="shared" si="9"/>
        <v>0</v>
      </c>
      <c r="AM34" s="17">
        <f t="shared" si="9"/>
        <v>0</v>
      </c>
      <c r="AN34" s="17">
        <f t="shared" si="9"/>
        <v>0</v>
      </c>
      <c r="AO34" s="9"/>
      <c r="AP34" s="9"/>
      <c r="AQ34" s="9"/>
      <c r="AR34" s="9"/>
    </row>
    <row r="35" spans="1:44" x14ac:dyDescent="0.2">
      <c r="A35" s="8">
        <v>1975</v>
      </c>
      <c r="B35" s="8">
        <v>29</v>
      </c>
      <c r="C35" s="3">
        <f>'Wk1. DMVPop-Active-Inactive'!AN33</f>
        <v>0.93092721719691196</v>
      </c>
      <c r="D35" s="21">
        <f>'Wk1. DMVPop-Active-Inactive'!F33</f>
        <v>106</v>
      </c>
      <c r="E35" s="17">
        <f t="shared" si="10"/>
        <v>130.32981040756766</v>
      </c>
      <c r="F35" s="17">
        <f t="shared" si="10"/>
        <v>147.79055291115529</v>
      </c>
      <c r="G35" s="17">
        <f t="shared" si="10"/>
        <v>180.30064023607233</v>
      </c>
      <c r="H35" s="17">
        <f t="shared" si="10"/>
        <v>239.31708138903784</v>
      </c>
      <c r="I35" s="17">
        <f t="shared" si="10"/>
        <v>223.91121551885271</v>
      </c>
      <c r="J35" s="17">
        <f t="shared" si="10"/>
        <v>228.54935465663695</v>
      </c>
      <c r="K35" s="17">
        <f t="shared" si="10"/>
        <v>350.86148704339905</v>
      </c>
      <c r="L35" s="17">
        <f t="shared" si="10"/>
        <v>229.94531063798686</v>
      </c>
      <c r="M35" s="17">
        <f t="shared" si="10"/>
        <v>332.87576583906667</v>
      </c>
      <c r="N35" s="17">
        <f t="shared" si="10"/>
        <v>540.49718269378661</v>
      </c>
      <c r="O35" s="17">
        <f t="shared" si="10"/>
        <v>366.58046435627813</v>
      </c>
      <c r="P35" s="17">
        <f t="shared" si="10"/>
        <v>331.22480173859037</v>
      </c>
      <c r="Q35" s="17">
        <f t="shared" si="10"/>
        <v>422.80278369551519</v>
      </c>
      <c r="R35" s="17">
        <f t="shared" si="10"/>
        <v>297.6145449406402</v>
      </c>
      <c r="S35" s="17">
        <f t="shared" si="10"/>
        <v>212.16593493629213</v>
      </c>
      <c r="T35" s="17">
        <f t="shared" si="10"/>
        <v>253.38802003003983</v>
      </c>
      <c r="U35" s="17">
        <f t="shared" si="9"/>
        <v>251.91602200498431</v>
      </c>
      <c r="V35" s="17">
        <f t="shared" si="9"/>
        <v>161.41435230781346</v>
      </c>
      <c r="W35" s="17">
        <f t="shared" si="9"/>
        <v>183.46895787413146</v>
      </c>
      <c r="X35" s="17">
        <f t="shared" si="9"/>
        <v>142.69293313730859</v>
      </c>
      <c r="Y35" s="17">
        <f t="shared" si="9"/>
        <v>178.0649767714047</v>
      </c>
      <c r="Z35" s="17">
        <f t="shared" si="9"/>
        <v>193.05368988245164</v>
      </c>
      <c r="AA35" s="17">
        <f t="shared" si="9"/>
        <v>163.91290661309554</v>
      </c>
      <c r="AB35" s="17">
        <f t="shared" si="9"/>
        <v>208.97796520187723</v>
      </c>
      <c r="AC35" s="17">
        <f t="shared" si="9"/>
        <v>232.81727765042126</v>
      </c>
      <c r="AD35" s="17">
        <f t="shared" si="9"/>
        <v>232.20239433204998</v>
      </c>
      <c r="AE35" s="17">
        <f t="shared" si="9"/>
        <v>358.57337458255353</v>
      </c>
      <c r="AF35" s="17">
        <f t="shared" si="9"/>
        <v>236.2013873274353</v>
      </c>
      <c r="AG35" s="17">
        <f t="shared" si="9"/>
        <v>104.64424252816673</v>
      </c>
      <c r="AH35" s="17">
        <f t="shared" si="9"/>
        <v>0</v>
      </c>
      <c r="AI35" s="17">
        <f t="shared" si="9"/>
        <v>0</v>
      </c>
      <c r="AJ35" s="17">
        <f t="shared" si="9"/>
        <v>0</v>
      </c>
      <c r="AK35" s="17">
        <f t="shared" si="9"/>
        <v>0</v>
      </c>
      <c r="AL35" s="17">
        <f t="shared" si="9"/>
        <v>0</v>
      </c>
      <c r="AM35" s="17">
        <f t="shared" si="9"/>
        <v>0</v>
      </c>
      <c r="AN35" s="17">
        <f t="shared" si="9"/>
        <v>0</v>
      </c>
      <c r="AO35" s="9"/>
      <c r="AP35" s="9"/>
      <c r="AQ35" s="9"/>
      <c r="AR35" s="9"/>
    </row>
    <row r="36" spans="1:44" x14ac:dyDescent="0.2">
      <c r="A36" s="8">
        <v>1974</v>
      </c>
      <c r="B36" s="8">
        <v>30</v>
      </c>
      <c r="C36" s="3">
        <f>'Wk1. DMVPop-Active-Inactive'!AN34</f>
        <v>0.93969653267371556</v>
      </c>
      <c r="D36" s="21">
        <f>'Wk1. DMVPop-Active-Inactive'!F34</f>
        <v>268</v>
      </c>
      <c r="E36" s="17">
        <f t="shared" si="10"/>
        <v>99.607832463413843</v>
      </c>
      <c r="F36" s="17">
        <f t="shared" si="10"/>
        <v>122.47047094401407</v>
      </c>
      <c r="G36" s="17">
        <f t="shared" si="10"/>
        <v>138.87827013254392</v>
      </c>
      <c r="H36" s="17">
        <f t="shared" si="10"/>
        <v>169.42788646868817</v>
      </c>
      <c r="I36" s="17">
        <f t="shared" si="10"/>
        <v>224.88543159087223</v>
      </c>
      <c r="J36" s="17">
        <f t="shared" si="10"/>
        <v>210.40859284982295</v>
      </c>
      <c r="K36" s="17">
        <f t="shared" si="10"/>
        <v>214.76703611565705</v>
      </c>
      <c r="L36" s="17">
        <f t="shared" si="10"/>
        <v>329.70332282342588</v>
      </c>
      <c r="M36" s="17">
        <f t="shared" si="10"/>
        <v>216.07881111109668</v>
      </c>
      <c r="N36" s="17">
        <f t="shared" si="10"/>
        <v>312.80220297007861</v>
      </c>
      <c r="O36" s="17">
        <f t="shared" si="10"/>
        <v>507.90332849726303</v>
      </c>
      <c r="P36" s="17">
        <f t="shared" si="10"/>
        <v>344.47439130151514</v>
      </c>
      <c r="Q36" s="17">
        <f t="shared" si="10"/>
        <v>311.25079772929223</v>
      </c>
      <c r="R36" s="17">
        <f t="shared" si="10"/>
        <v>397.30630984347056</v>
      </c>
      <c r="S36" s="17">
        <f t="shared" si="10"/>
        <v>279.66735595398529</v>
      </c>
      <c r="T36" s="17">
        <f t="shared" si="10"/>
        <v>199.37159341111084</v>
      </c>
      <c r="U36" s="17">
        <f t="shared" si="9"/>
        <v>238.10784384328642</v>
      </c>
      <c r="V36" s="17">
        <f t="shared" si="9"/>
        <v>236.7246124030392</v>
      </c>
      <c r="W36" s="17">
        <f t="shared" si="9"/>
        <v>151.68050718742586</v>
      </c>
      <c r="X36" s="17">
        <f t="shared" si="9"/>
        <v>172.40514356758132</v>
      </c>
      <c r="Y36" s="17">
        <f t="shared" si="9"/>
        <v>134.0880545061712</v>
      </c>
      <c r="Z36" s="17">
        <f t="shared" si="9"/>
        <v>167.32704126271469</v>
      </c>
      <c r="AA36" s="17">
        <f t="shared" si="9"/>
        <v>181.41188300240657</v>
      </c>
      <c r="AB36" s="17">
        <f t="shared" si="9"/>
        <v>154.02839000479642</v>
      </c>
      <c r="AC36" s="17">
        <f t="shared" si="9"/>
        <v>196.37586930541241</v>
      </c>
      <c r="AD36" s="17">
        <f t="shared" si="9"/>
        <v>218.77758855463458</v>
      </c>
      <c r="AE36" s="17">
        <f t="shared" si="9"/>
        <v>218.19978483236218</v>
      </c>
      <c r="AF36" s="17">
        <f t="shared" si="9"/>
        <v>336.95015680433897</v>
      </c>
      <c r="AG36" s="17">
        <f t="shared" si="9"/>
        <v>221.95762468431224</v>
      </c>
      <c r="AH36" s="17">
        <f t="shared" si="9"/>
        <v>98.333831867985637</v>
      </c>
      <c r="AI36" s="17">
        <f t="shared" si="9"/>
        <v>0</v>
      </c>
      <c r="AJ36" s="17">
        <f t="shared" si="9"/>
        <v>0</v>
      </c>
      <c r="AK36" s="17">
        <f t="shared" si="9"/>
        <v>0</v>
      </c>
      <c r="AL36" s="17">
        <f t="shared" si="9"/>
        <v>0</v>
      </c>
      <c r="AM36" s="17">
        <f t="shared" si="9"/>
        <v>0</v>
      </c>
      <c r="AN36" s="17">
        <f t="shared" si="9"/>
        <v>0</v>
      </c>
      <c r="AO36" s="9"/>
      <c r="AP36" s="9"/>
      <c r="AQ36" s="9"/>
      <c r="AR36" s="9"/>
    </row>
    <row r="37" spans="1:44" x14ac:dyDescent="0.2">
      <c r="A37" s="8">
        <v>1973</v>
      </c>
      <c r="B37" s="8">
        <v>31</v>
      </c>
      <c r="C37" s="3">
        <f>'Wk1. DMVPop-Active-Inactive'!AN35</f>
        <v>0.94164211888862182</v>
      </c>
      <c r="D37" s="21">
        <f>'Wk1. DMVPop-Active-Inactive'!F35</f>
        <v>183</v>
      </c>
      <c r="E37" s="17">
        <f t="shared" si="10"/>
        <v>252.36008786215064</v>
      </c>
      <c r="F37" s="17">
        <f t="shared" si="10"/>
        <v>93.794930418751861</v>
      </c>
      <c r="G37" s="17">
        <f t="shared" si="10"/>
        <v>115.3233537610088</v>
      </c>
      <c r="H37" s="17">
        <f t="shared" si="10"/>
        <v>130.77362855519505</v>
      </c>
      <c r="I37" s="17">
        <f t="shared" si="10"/>
        <v>159.54043401319637</v>
      </c>
      <c r="J37" s="17">
        <f t="shared" si="10"/>
        <v>211.76159431041114</v>
      </c>
      <c r="K37" s="17">
        <f t="shared" si="10"/>
        <v>198.1295932034806</v>
      </c>
      <c r="L37" s="17">
        <f t="shared" si="10"/>
        <v>202.23368695537647</v>
      </c>
      <c r="M37" s="17">
        <f t="shared" si="10"/>
        <v>310.46253550807006</v>
      </c>
      <c r="N37" s="17">
        <f t="shared" si="10"/>
        <v>203.46890954158735</v>
      </c>
      <c r="O37" s="17">
        <f t="shared" si="10"/>
        <v>294.54772919777355</v>
      </c>
      <c r="P37" s="17">
        <f t="shared" si="10"/>
        <v>478.26316643674647</v>
      </c>
      <c r="Q37" s="17">
        <f t="shared" si="10"/>
        <v>324.37159572802693</v>
      </c>
      <c r="R37" s="17">
        <f t="shared" si="10"/>
        <v>293.08686067958456</v>
      </c>
      <c r="S37" s="17">
        <f t="shared" si="10"/>
        <v>374.12035544882491</v>
      </c>
      <c r="T37" s="17">
        <f t="shared" si="10"/>
        <v>263.34656164448916</v>
      </c>
      <c r="U37" s="17">
        <f t="shared" si="9"/>
        <v>187.73668966583921</v>
      </c>
      <c r="V37" s="17">
        <f t="shared" si="9"/>
        <v>224.21237460059331</v>
      </c>
      <c r="W37" s="17">
        <f t="shared" si="9"/>
        <v>222.90986561628557</v>
      </c>
      <c r="X37" s="17">
        <f t="shared" si="9"/>
        <v>142.82875418206851</v>
      </c>
      <c r="Y37" s="17">
        <f t="shared" si="9"/>
        <v>162.34394469627432</v>
      </c>
      <c r="Z37" s="17">
        <f t="shared" si="9"/>
        <v>126.26295976284406</v>
      </c>
      <c r="AA37" s="17">
        <f t="shared" si="9"/>
        <v>157.56218968198652</v>
      </c>
      <c r="AB37" s="17">
        <f t="shared" si="9"/>
        <v>170.82506990196089</v>
      </c>
      <c r="AC37" s="17">
        <f t="shared" si="9"/>
        <v>145.03961953311952</v>
      </c>
      <c r="AD37" s="17">
        <f t="shared" si="9"/>
        <v>184.91578967134362</v>
      </c>
      <c r="AE37" s="17">
        <f t="shared" si="9"/>
        <v>206.01019205192921</v>
      </c>
      <c r="AF37" s="17">
        <f t="shared" si="9"/>
        <v>205.46610773058688</v>
      </c>
      <c r="AG37" s="17">
        <f t="shared" si="9"/>
        <v>317.2864596130911</v>
      </c>
      <c r="AH37" s="17">
        <f t="shared" si="9"/>
        <v>209.00464801122124</v>
      </c>
      <c r="AI37" s="17">
        <f t="shared" si="9"/>
        <v>92.595277798607484</v>
      </c>
      <c r="AJ37" s="17">
        <f t="shared" si="9"/>
        <v>0</v>
      </c>
      <c r="AK37" s="17">
        <f t="shared" si="9"/>
        <v>0</v>
      </c>
      <c r="AL37" s="17">
        <f t="shared" si="9"/>
        <v>0</v>
      </c>
      <c r="AM37" s="17">
        <f t="shared" si="9"/>
        <v>0</v>
      </c>
      <c r="AN37" s="17">
        <f t="shared" si="9"/>
        <v>0</v>
      </c>
      <c r="AO37" s="9"/>
      <c r="AP37" s="9"/>
      <c r="AQ37" s="9"/>
      <c r="AR37" s="9"/>
    </row>
    <row r="38" spans="1:44" x14ac:dyDescent="0.2">
      <c r="A38" s="8">
        <v>1972</v>
      </c>
      <c r="B38" s="8">
        <v>32</v>
      </c>
      <c r="C38" s="3">
        <f>'Wk1. DMVPop-Active-Inactive'!AN36</f>
        <v>0.90972416510928589</v>
      </c>
      <c r="D38" s="21">
        <f>'Wk1. DMVPop-Active-Inactive'!F36</f>
        <v>260</v>
      </c>
      <c r="E38" s="17">
        <f t="shared" si="10"/>
        <v>166.47952221499932</v>
      </c>
      <c r="F38" s="17">
        <f t="shared" si="10"/>
        <v>229.57807023730101</v>
      </c>
      <c r="G38" s="17">
        <f t="shared" si="10"/>
        <v>85.327514766682597</v>
      </c>
      <c r="H38" s="17">
        <f t="shared" si="10"/>
        <v>104.91244171783656</v>
      </c>
      <c r="I38" s="17">
        <f t="shared" si="10"/>
        <v>118.96793005568668</v>
      </c>
      <c r="J38" s="17">
        <f t="shared" si="10"/>
        <v>145.1377881338282</v>
      </c>
      <c r="K38" s="17">
        <f t="shared" si="10"/>
        <v>192.64463958625009</v>
      </c>
      <c r="L38" s="17">
        <f t="shared" si="10"/>
        <v>180.24327876047883</v>
      </c>
      <c r="M38" s="17">
        <f t="shared" si="10"/>
        <v>183.97687202245254</v>
      </c>
      <c r="N38" s="17">
        <f t="shared" si="10"/>
        <v>282.43527091279105</v>
      </c>
      <c r="O38" s="17">
        <f t="shared" si="10"/>
        <v>185.10058385841737</v>
      </c>
      <c r="P38" s="17">
        <f t="shared" si="10"/>
        <v>267.95718702928059</v>
      </c>
      <c r="Q38" s="17">
        <f t="shared" si="10"/>
        <v>435.08755978919265</v>
      </c>
      <c r="R38" s="17">
        <f t="shared" si="10"/>
        <v>295.08867910884612</v>
      </c>
      <c r="S38" s="17">
        <f t="shared" si="10"/>
        <v>266.62819963623667</v>
      </c>
      <c r="T38" s="17">
        <f t="shared" si="10"/>
        <v>340.34632801107153</v>
      </c>
      <c r="U38" s="17">
        <f t="shared" si="9"/>
        <v>239.57273092643399</v>
      </c>
      <c r="V38" s="17">
        <f t="shared" si="9"/>
        <v>170.78860326663667</v>
      </c>
      <c r="W38" s="17">
        <f t="shared" si="9"/>
        <v>203.97141529069521</v>
      </c>
      <c r="X38" s="17">
        <f t="shared" si="9"/>
        <v>202.78649139239852</v>
      </c>
      <c r="Y38" s="17">
        <f t="shared" si="9"/>
        <v>129.93476915188171</v>
      </c>
      <c r="Z38" s="17">
        <f t="shared" si="9"/>
        <v>147.68820954936623</v>
      </c>
      <c r="AA38" s="17">
        <f t="shared" si="9"/>
        <v>114.86446565448067</v>
      </c>
      <c r="AB38" s="17">
        <f t="shared" si="9"/>
        <v>143.33813146123612</v>
      </c>
      <c r="AC38" s="17">
        <f t="shared" si="9"/>
        <v>155.40369409629676</v>
      </c>
      <c r="AD38" s="17">
        <f t="shared" ref="AD38:AN38" si="11">$C38*AC37</f>
        <v>131.94604678753564</v>
      </c>
      <c r="AE38" s="17">
        <f t="shared" si="11"/>
        <v>168.22236237428737</v>
      </c>
      <c r="AF38" s="17">
        <f t="shared" si="11"/>
        <v>187.41244996844495</v>
      </c>
      <c r="AG38" s="17">
        <f t="shared" si="11"/>
        <v>186.91748331346275</v>
      </c>
      <c r="AH38" s="17">
        <f t="shared" si="11"/>
        <v>288.64315957200046</v>
      </c>
      <c r="AI38" s="17">
        <f t="shared" si="11"/>
        <v>190.13657891596841</v>
      </c>
      <c r="AJ38" s="17">
        <f t="shared" si="11"/>
        <v>84.236161788400594</v>
      </c>
      <c r="AK38" s="17">
        <f t="shared" si="11"/>
        <v>0</v>
      </c>
      <c r="AL38" s="17">
        <f t="shared" si="11"/>
        <v>0</v>
      </c>
      <c r="AM38" s="17">
        <f t="shared" si="11"/>
        <v>0</v>
      </c>
      <c r="AN38" s="17">
        <f t="shared" si="11"/>
        <v>0</v>
      </c>
      <c r="AO38" s="9"/>
      <c r="AP38" s="9"/>
      <c r="AQ38" s="9"/>
      <c r="AR38" s="9"/>
    </row>
    <row r="39" spans="1:44" x14ac:dyDescent="0.2">
      <c r="A39" s="8">
        <v>1971</v>
      </c>
      <c r="B39" s="8">
        <v>33</v>
      </c>
      <c r="C39" s="3">
        <f>'Wk1. DMVPop-Active-Inactive'!AN37</f>
        <v>0.92729349281991535</v>
      </c>
      <c r="D39" s="21">
        <f>'Wk1. DMVPop-Active-Inactive'!F37</f>
        <v>209</v>
      </c>
      <c r="E39" s="17">
        <f t="shared" si="10"/>
        <v>241.09630813317798</v>
      </c>
      <c r="F39" s="17">
        <f t="shared" si="10"/>
        <v>154.37537763773742</v>
      </c>
      <c r="G39" s="17">
        <f t="shared" si="10"/>
        <v>212.88625062520271</v>
      </c>
      <c r="H39" s="17">
        <f t="shared" si="10"/>
        <v>79.123649201640006</v>
      </c>
      <c r="I39" s="17">
        <f t="shared" si="10"/>
        <v>97.284624520798459</v>
      </c>
      <c r="J39" s="17">
        <f t="shared" si="10"/>
        <v>110.31818739489309</v>
      </c>
      <c r="K39" s="17">
        <f t="shared" si="10"/>
        <v>134.58532649877441</v>
      </c>
      <c r="L39" s="17">
        <f t="shared" si="10"/>
        <v>178.63812071496758</v>
      </c>
      <c r="M39" s="17">
        <f t="shared" si="10"/>
        <v>167.13841951911809</v>
      </c>
      <c r="N39" s="17">
        <f t="shared" si="10"/>
        <v>170.60055625578258</v>
      </c>
      <c r="O39" s="17">
        <f t="shared" si="10"/>
        <v>261.90038886026105</v>
      </c>
      <c r="P39" s="17">
        <f t="shared" si="10"/>
        <v>171.64256692907747</v>
      </c>
      <c r="Q39" s="17">
        <f t="shared" si="10"/>
        <v>248.47495588658091</v>
      </c>
      <c r="R39" s="17">
        <f t="shared" si="10"/>
        <v>403.45386299941418</v>
      </c>
      <c r="S39" s="17">
        <f t="shared" si="10"/>
        <v>273.6338119424571</v>
      </c>
      <c r="T39" s="17">
        <f t="shared" si="10"/>
        <v>247.24259452497159</v>
      </c>
      <c r="U39" s="17">
        <f t="shared" ref="U39:AN43" si="12">$C39*T38</f>
        <v>315.6009352698191</v>
      </c>
      <c r="V39" s="17">
        <f t="shared" si="12"/>
        <v>222.15423444517873</v>
      </c>
      <c r="W39" s="17">
        <f t="shared" si="12"/>
        <v>158.37116045695433</v>
      </c>
      <c r="X39" s="17">
        <f t="shared" si="12"/>
        <v>189.14136612033025</v>
      </c>
      <c r="Y39" s="17">
        <f t="shared" si="12"/>
        <v>188.04259389995292</v>
      </c>
      <c r="Z39" s="17">
        <f t="shared" si="12"/>
        <v>120.48766592559778</v>
      </c>
      <c r="AA39" s="17">
        <f t="shared" si="12"/>
        <v>136.95031568135138</v>
      </c>
      <c r="AB39" s="17">
        <f t="shared" si="12"/>
        <v>106.51307155763658</v>
      </c>
      <c r="AC39" s="17">
        <f t="shared" si="12"/>
        <v>132.91651657696983</v>
      </c>
      <c r="AD39" s="17">
        <f t="shared" si="12"/>
        <v>144.10483429567267</v>
      </c>
      <c r="AE39" s="17">
        <f t="shared" si="12"/>
        <v>122.35271058939389</v>
      </c>
      <c r="AF39" s="17">
        <f t="shared" si="12"/>
        <v>155.99150197647046</v>
      </c>
      <c r="AG39" s="17">
        <f t="shared" si="12"/>
        <v>173.78634532917695</v>
      </c>
      <c r="AH39" s="17">
        <f t="shared" si="12"/>
        <v>173.32736597084912</v>
      </c>
      <c r="AI39" s="17">
        <f t="shared" si="12"/>
        <v>267.65692361809647</v>
      </c>
      <c r="AJ39" s="17">
        <f t="shared" si="12"/>
        <v>176.31241237581781</v>
      </c>
      <c r="AK39" s="17">
        <f t="shared" si="12"/>
        <v>78.111644686509479</v>
      </c>
      <c r="AL39" s="17">
        <f t="shared" si="12"/>
        <v>0</v>
      </c>
      <c r="AM39" s="17">
        <f t="shared" si="12"/>
        <v>0</v>
      </c>
      <c r="AN39" s="17">
        <f t="shared" si="12"/>
        <v>0</v>
      </c>
      <c r="AO39" s="9"/>
      <c r="AP39" s="9"/>
      <c r="AQ39" s="9"/>
      <c r="AR39" s="9"/>
    </row>
    <row r="40" spans="1:44" x14ac:dyDescent="0.2">
      <c r="A40" s="8">
        <v>1970</v>
      </c>
      <c r="B40" s="8">
        <v>34</v>
      </c>
      <c r="C40" s="3">
        <f>'Wk1. DMVPop-Active-Inactive'!AN38</f>
        <v>0.93461516730047156</v>
      </c>
      <c r="D40" s="21">
        <f>'Wk1. DMVPop-Active-Inactive'!F38</f>
        <v>358</v>
      </c>
      <c r="E40" s="17">
        <f t="shared" si="10"/>
        <v>195.33456996579855</v>
      </c>
      <c r="F40" s="17">
        <f t="shared" si="10"/>
        <v>225.33226636141617</v>
      </c>
      <c r="G40" s="17">
        <f t="shared" si="10"/>
        <v>144.28156939796742</v>
      </c>
      <c r="H40" s="17">
        <f t="shared" si="10"/>
        <v>198.96671874404396</v>
      </c>
      <c r="I40" s="17">
        <f t="shared" si="10"/>
        <v>73.950162636014596</v>
      </c>
      <c r="J40" s="17">
        <f t="shared" si="10"/>
        <v>90.923685622269616</v>
      </c>
      <c r="K40" s="17">
        <f t="shared" si="10"/>
        <v>103.10505116836278</v>
      </c>
      <c r="L40" s="17">
        <f t="shared" si="10"/>
        <v>125.78548744184063</v>
      </c>
      <c r="M40" s="17">
        <f t="shared" si="10"/>
        <v>166.95789707826125</v>
      </c>
      <c r="N40" s="17">
        <f t="shared" si="10"/>
        <v>156.21010192119695</v>
      </c>
      <c r="O40" s="17">
        <f t="shared" si="10"/>
        <v>159.44586742655176</v>
      </c>
      <c r="P40" s="17">
        <f t="shared" si="10"/>
        <v>244.77607575069143</v>
      </c>
      <c r="Q40" s="17">
        <f t="shared" si="10"/>
        <v>160.41974640630212</v>
      </c>
      <c r="R40" s="17">
        <f t="shared" si="10"/>
        <v>232.22846246591411</v>
      </c>
      <c r="S40" s="17">
        <f t="shared" si="10"/>
        <v>377.07409966521902</v>
      </c>
      <c r="T40" s="17">
        <f t="shared" si="10"/>
        <v>255.74231092766533</v>
      </c>
      <c r="U40" s="17">
        <f t="shared" si="12"/>
        <v>231.07667884575898</v>
      </c>
      <c r="V40" s="17">
        <f t="shared" si="12"/>
        <v>294.96542091738729</v>
      </c>
      <c r="W40" s="17">
        <f t="shared" si="12"/>
        <v>207.6287169924889</v>
      </c>
      <c r="X40" s="17">
        <f t="shared" si="12"/>
        <v>148.01608862604618</v>
      </c>
      <c r="Y40" s="17">
        <f t="shared" si="12"/>
        <v>176.7743895399922</v>
      </c>
      <c r="Z40" s="17">
        <f t="shared" si="12"/>
        <v>175.74746035741913</v>
      </c>
      <c r="AA40" s="17">
        <f t="shared" si="12"/>
        <v>112.6096000466959</v>
      </c>
      <c r="AB40" s="17">
        <f t="shared" si="12"/>
        <v>127.99584220237861</v>
      </c>
      <c r="AC40" s="17">
        <f t="shared" si="12"/>
        <v>99.548732193527613</v>
      </c>
      <c r="AD40" s="17">
        <f t="shared" si="12"/>
        <v>124.22579237758056</v>
      </c>
      <c r="AE40" s="17">
        <f t="shared" si="12"/>
        <v>134.68256381405683</v>
      </c>
      <c r="AF40" s="17">
        <f t="shared" si="12"/>
        <v>114.35269907717256</v>
      </c>
      <c r="AG40" s="17">
        <f t="shared" si="12"/>
        <v>145.79202371719077</v>
      </c>
      <c r="AH40" s="17">
        <f t="shared" si="12"/>
        <v>162.42335421436624</v>
      </c>
      <c r="AI40" s="17">
        <f t="shared" si="12"/>
        <v>161.99438514459521</v>
      </c>
      <c r="AJ40" s="17">
        <f t="shared" si="12"/>
        <v>250.15622044645676</v>
      </c>
      <c r="AK40" s="17">
        <f t="shared" si="12"/>
        <v>164.78425478977471</v>
      </c>
      <c r="AL40" s="17">
        <f t="shared" si="12"/>
        <v>73.004327866797041</v>
      </c>
      <c r="AM40" s="17">
        <f t="shared" si="12"/>
        <v>0</v>
      </c>
      <c r="AN40" s="17">
        <f t="shared" si="12"/>
        <v>0</v>
      </c>
      <c r="AO40" s="9"/>
      <c r="AP40" s="9"/>
      <c r="AQ40" s="9"/>
      <c r="AR40" s="9"/>
    </row>
    <row r="41" spans="1:44" x14ac:dyDescent="0.2">
      <c r="A41" s="8">
        <v>1969</v>
      </c>
      <c r="B41" s="8">
        <v>35</v>
      </c>
      <c r="C41" s="3">
        <f>'Wk1. DMVPop-Active-Inactive'!AN39</f>
        <v>0.91711548102898954</v>
      </c>
      <c r="D41" s="21">
        <f>'Wk1. DMVPop-Active-Inactive'!F39</f>
        <v>409</v>
      </c>
      <c r="E41" s="17">
        <f t="shared" si="10"/>
        <v>328.32734220837824</v>
      </c>
      <c r="F41" s="17">
        <f t="shared" si="10"/>
        <v>179.14435809577415</v>
      </c>
      <c r="G41" s="17">
        <f t="shared" si="10"/>
        <v>206.65570985540259</v>
      </c>
      <c r="H41" s="17">
        <f t="shared" si="10"/>
        <v>132.32286092203444</v>
      </c>
      <c r="I41" s="17">
        <f t="shared" si="10"/>
        <v>182.47545796970354</v>
      </c>
      <c r="J41" s="17">
        <f t="shared" si="10"/>
        <v>67.820838978100539</v>
      </c>
      <c r="K41" s="17">
        <f t="shared" si="10"/>
        <v>83.387519676396423</v>
      </c>
      <c r="L41" s="17">
        <f t="shared" si="10"/>
        <v>94.559238598791609</v>
      </c>
      <c r="M41" s="17">
        <f t="shared" si="10"/>
        <v>115.35981782168959</v>
      </c>
      <c r="N41" s="17">
        <f t="shared" si="10"/>
        <v>153.11967209051809</v>
      </c>
      <c r="O41" s="17">
        <f t="shared" si="10"/>
        <v>143.26270276504601</v>
      </c>
      <c r="P41" s="17">
        <f t="shared" si="10"/>
        <v>146.23027340298651</v>
      </c>
      <c r="Q41" s="17">
        <f t="shared" si="10"/>
        <v>224.48792845648376</v>
      </c>
      <c r="R41" s="17">
        <f t="shared" si="10"/>
        <v>147.12343289196428</v>
      </c>
      <c r="S41" s="17">
        <f t="shared" si="10"/>
        <v>212.98031806304945</v>
      </c>
      <c r="T41" s="17">
        <f t="shared" si="10"/>
        <v>345.8204942980405</v>
      </c>
      <c r="U41" s="17">
        <f t="shared" si="12"/>
        <v>234.54523250589119</v>
      </c>
      <c r="V41" s="17">
        <f t="shared" si="12"/>
        <v>211.92399947420958</v>
      </c>
      <c r="W41" s="17">
        <f t="shared" si="12"/>
        <v>270.51735389156801</v>
      </c>
      <c r="X41" s="17">
        <f t="shared" si="12"/>
        <v>190.41951065999839</v>
      </c>
      <c r="Y41" s="17">
        <f t="shared" si="12"/>
        <v>135.74784632030588</v>
      </c>
      <c r="Z41" s="17">
        <f t="shared" si="12"/>
        <v>162.12252929657592</v>
      </c>
      <c r="AA41" s="17">
        <f t="shared" si="12"/>
        <v>161.18071664531772</v>
      </c>
      <c r="AB41" s="17">
        <f t="shared" si="12"/>
        <v>103.27600751530764</v>
      </c>
      <c r="AC41" s="17">
        <f t="shared" si="12"/>
        <v>117.3869683911451</v>
      </c>
      <c r="AD41" s="17">
        <f t="shared" si="12"/>
        <v>91.297683411493139</v>
      </c>
      <c r="AE41" s="17">
        <f t="shared" si="12"/>
        <v>113.92939733257218</v>
      </c>
      <c r="AF41" s="17">
        <f t="shared" si="12"/>
        <v>123.51946429854631</v>
      </c>
      <c r="AG41" s="17">
        <f t="shared" si="12"/>
        <v>104.8746306211244</v>
      </c>
      <c r="AH41" s="17">
        <f t="shared" si="12"/>
        <v>133.70812196158127</v>
      </c>
      <c r="AI41" s="17">
        <f t="shared" si="12"/>
        <v>148.96097263065045</v>
      </c>
      <c r="AJ41" s="17">
        <f t="shared" si="12"/>
        <v>148.56755845588083</v>
      </c>
      <c r="AK41" s="17">
        <f t="shared" si="12"/>
        <v>229.42214244714614</v>
      </c>
      <c r="AL41" s="17">
        <f t="shared" si="12"/>
        <v>151.12619109752779</v>
      </c>
      <c r="AM41" s="17">
        <f t="shared" si="12"/>
        <v>66.953399268755632</v>
      </c>
      <c r="AN41" s="17">
        <f t="shared" si="12"/>
        <v>0</v>
      </c>
      <c r="AO41" s="9"/>
      <c r="AP41" s="9"/>
      <c r="AQ41" s="9"/>
      <c r="AR41" s="9"/>
    </row>
    <row r="42" spans="1:44" x14ac:dyDescent="0.2">
      <c r="A42" s="8">
        <v>1968</v>
      </c>
      <c r="B42" s="8">
        <v>36</v>
      </c>
      <c r="C42" s="3">
        <f>'Wk1. DMVPop-Active-Inactive'!AN40</f>
        <v>0.8809951944172365</v>
      </c>
      <c r="D42" s="21">
        <f>'Wk1. DMVPop-Active-Inactive'!F40</f>
        <v>353</v>
      </c>
      <c r="E42" s="17">
        <f t="shared" si="10"/>
        <v>360.32703451664975</v>
      </c>
      <c r="F42" s="17">
        <f t="shared" si="10"/>
        <v>289.25481068136475</v>
      </c>
      <c r="G42" s="17">
        <f t="shared" si="10"/>
        <v>157.8253185893376</v>
      </c>
      <c r="H42" s="17">
        <f t="shared" si="10"/>
        <v>182.06268728149243</v>
      </c>
      <c r="I42" s="17">
        <f t="shared" si="10"/>
        <v>116.57580458385267</v>
      </c>
      <c r="J42" s="17">
        <f t="shared" si="10"/>
        <v>160.76000157039323</v>
      </c>
      <c r="K42" s="17">
        <f t="shared" si="10"/>
        <v>59.749833221051773</v>
      </c>
      <c r="L42" s="17">
        <f t="shared" si="10"/>
        <v>73.464004109277994</v>
      </c>
      <c r="M42" s="17">
        <f t="shared" si="10"/>
        <v>83.306234793288269</v>
      </c>
      <c r="N42" s="17">
        <f t="shared" si="10"/>
        <v>101.6314451297564</v>
      </c>
      <c r="O42" s="17">
        <f t="shared" si="10"/>
        <v>134.89769528248948</v>
      </c>
      <c r="P42" s="17">
        <f t="shared" si="10"/>
        <v>126.21375267523048</v>
      </c>
      <c r="Q42" s="17">
        <f t="shared" si="10"/>
        <v>128.82816814634975</v>
      </c>
      <c r="R42" s="17">
        <f t="shared" si="10"/>
        <v>197.77278617484259</v>
      </c>
      <c r="S42" s="17">
        <f t="shared" si="10"/>
        <v>129.61503736398731</v>
      </c>
      <c r="T42" s="17">
        <f t="shared" si="10"/>
        <v>187.63463671900112</v>
      </c>
      <c r="U42" s="17">
        <f t="shared" si="12"/>
        <v>304.66619360756704</v>
      </c>
      <c r="V42" s="17">
        <f t="shared" si="12"/>
        <v>206.63322271116354</v>
      </c>
      <c r="W42" s="17">
        <f t="shared" si="12"/>
        <v>186.70402511845958</v>
      </c>
      <c r="X42" s="17">
        <f t="shared" si="12"/>
        <v>238.32448878493832</v>
      </c>
      <c r="Y42" s="17">
        <f t="shared" si="12"/>
        <v>167.75867381474032</v>
      </c>
      <c r="Z42" s="17">
        <f t="shared" si="12"/>
        <v>119.59320026067903</v>
      </c>
      <c r="AA42" s="17">
        <f t="shared" si="12"/>
        <v>142.82916921705103</v>
      </c>
      <c r="AB42" s="17">
        <f t="shared" si="12"/>
        <v>141.99943679725118</v>
      </c>
      <c r="AC42" s="17">
        <f t="shared" si="12"/>
        <v>90.985666319584439</v>
      </c>
      <c r="AD42" s="17">
        <f t="shared" si="12"/>
        <v>103.41735503980688</v>
      </c>
      <c r="AE42" s="17">
        <f t="shared" si="12"/>
        <v>80.432820346951701</v>
      </c>
      <c r="AF42" s="17">
        <f t="shared" si="12"/>
        <v>100.37125155284801</v>
      </c>
      <c r="AG42" s="17">
        <f t="shared" si="12"/>
        <v>108.82005446401071</v>
      </c>
      <c r="AH42" s="17">
        <f t="shared" si="12"/>
        <v>92.394045593493345</v>
      </c>
      <c r="AI42" s="17">
        <f t="shared" si="12"/>
        <v>117.79621290270686</v>
      </c>
      <c r="AJ42" s="17">
        <f t="shared" si="12"/>
        <v>131.23390104332054</v>
      </c>
      <c r="AK42" s="17">
        <f t="shared" si="12"/>
        <v>130.88730504593289</v>
      </c>
      <c r="AL42" s="17">
        <f t="shared" si="12"/>
        <v>202.11980498884245</v>
      </c>
      <c r="AM42" s="17">
        <f t="shared" si="12"/>
        <v>133.14144810750292</v>
      </c>
      <c r="AN42" s="17">
        <f t="shared" si="12"/>
        <v>58.985623005672231</v>
      </c>
      <c r="AO42" s="9"/>
      <c r="AP42" s="9"/>
      <c r="AQ42" s="9"/>
      <c r="AR42" s="9"/>
    </row>
    <row r="43" spans="1:44" x14ac:dyDescent="0.2">
      <c r="A43" s="8">
        <v>1967</v>
      </c>
      <c r="B43" s="8">
        <v>37</v>
      </c>
      <c r="C43" s="3">
        <f>'Wk1. DMVPop-Active-Inactive'!AN41</f>
        <v>0.93930679945735751</v>
      </c>
      <c r="D43" s="21">
        <f>'Wk1. DMVPop-Active-Inactive'!F41</f>
        <v>272</v>
      </c>
      <c r="E43" s="17">
        <f t="shared" si="10"/>
        <v>331.57530020844717</v>
      </c>
      <c r="F43" s="17">
        <f t="shared" si="10"/>
        <v>338.45763354979505</v>
      </c>
      <c r="G43" s="17">
        <f t="shared" si="10"/>
        <v>271.69901044875661</v>
      </c>
      <c r="H43" s="17">
        <f t="shared" si="10"/>
        <v>148.24639487748848</v>
      </c>
      <c r="I43" s="17">
        <f t="shared" si="10"/>
        <v>171.0127200909844</v>
      </c>
      <c r="J43" s="17">
        <f t="shared" si="10"/>
        <v>109.500445897825</v>
      </c>
      <c r="K43" s="17">
        <f t="shared" si="10"/>
        <v>151.00296255584584</v>
      </c>
      <c r="L43" s="17">
        <f t="shared" si="10"/>
        <v>56.123424610977033</v>
      </c>
      <c r="M43" s="17">
        <f t="shared" si="10"/>
        <v>69.005238575208068</v>
      </c>
      <c r="N43" s="17">
        <f t="shared" si="10"/>
        <v>78.250112778526756</v>
      </c>
      <c r="O43" s="17">
        <f t="shared" si="10"/>
        <v>95.463107449057532</v>
      </c>
      <c r="P43" s="17">
        <f t="shared" si="10"/>
        <v>126.71032240996907</v>
      </c>
      <c r="Q43" s="17">
        <f t="shared" si="10"/>
        <v>118.55343607287324</v>
      </c>
      <c r="R43" s="17">
        <f t="shared" si="10"/>
        <v>121.00917430150209</v>
      </c>
      <c r="S43" s="17">
        <f t="shared" si="10"/>
        <v>185.76932280165573</v>
      </c>
      <c r="T43" s="17">
        <f t="shared" si="10"/>
        <v>121.74828590791273</v>
      </c>
      <c r="U43" s="17">
        <f t="shared" si="12"/>
        <v>176.24649008386891</v>
      </c>
      <c r="V43" s="17">
        <f t="shared" si="12"/>
        <v>286.17502722037943</v>
      </c>
      <c r="W43" s="17">
        <f t="shared" si="12"/>
        <v>194.09199108638239</v>
      </c>
      <c r="X43" s="17">
        <f t="shared" si="12"/>
        <v>175.37236027982635</v>
      </c>
      <c r="Y43" s="17">
        <f t="shared" si="12"/>
        <v>223.85981279289132</v>
      </c>
      <c r="Z43" s="17">
        <f t="shared" si="12"/>
        <v>157.57686298213454</v>
      </c>
      <c r="AA43" s="17">
        <f t="shared" si="12"/>
        <v>112.33470617372123</v>
      </c>
      <c r="AB43" s="17">
        <f t="shared" si="12"/>
        <v>134.16040980642154</v>
      </c>
      <c r="AC43" s="17">
        <f t="shared" si="12"/>
        <v>133.38103650277333</v>
      </c>
      <c r="AD43" s="17">
        <f t="shared" si="12"/>
        <v>85.463455027143951</v>
      </c>
      <c r="AE43" s="17">
        <f t="shared" si="12"/>
        <v>97.140624770786218</v>
      </c>
      <c r="AF43" s="17">
        <f t="shared" si="12"/>
        <v>75.551095051423829</v>
      </c>
      <c r="AG43" s="17">
        <f t="shared" si="12"/>
        <v>94.27939905363499</v>
      </c>
      <c r="AH43" s="17">
        <f t="shared" si="12"/>
        <v>102.21541707536522</v>
      </c>
      <c r="AI43" s="17">
        <f t="shared" si="12"/>
        <v>86.786355255341405</v>
      </c>
      <c r="AJ43" s="17">
        <f t="shared" si="12"/>
        <v>110.64678372983906</v>
      </c>
      <c r="AK43" s="17">
        <f t="shared" si="12"/>
        <v>123.26889556930499</v>
      </c>
      <c r="AL43" s="17">
        <f t="shared" si="12"/>
        <v>122.94333559229406</v>
      </c>
      <c r="AM43" s="17">
        <f t="shared" si="12"/>
        <v>189.85250713101485</v>
      </c>
      <c r="AN43" s="17">
        <f t="shared" si="12"/>
        <v>125.06066749697642</v>
      </c>
      <c r="AO43" s="9"/>
      <c r="AP43" s="9"/>
      <c r="AQ43" s="9"/>
      <c r="AR43" s="9"/>
    </row>
    <row r="44" spans="1:44" x14ac:dyDescent="0.2">
      <c r="A44" s="8">
        <v>1966</v>
      </c>
      <c r="B44" s="8">
        <v>38</v>
      </c>
      <c r="C44" s="3">
        <f>'Wk1. DMVPop-Active-Inactive'!AN42</f>
        <v>0.90891294611552176</v>
      </c>
      <c r="D44" s="21">
        <f>'Wk1. DMVPop-Active-Inactive'!F42</f>
        <v>255</v>
      </c>
      <c r="E44" s="17">
        <f t="shared" si="10"/>
        <v>247.22432134342191</v>
      </c>
      <c r="F44" s="17">
        <f t="shared" si="10"/>
        <v>301.37308297159831</v>
      </c>
      <c r="G44" s="17">
        <f t="shared" si="10"/>
        <v>307.62852484503185</v>
      </c>
      <c r="H44" s="17">
        <f t="shared" si="10"/>
        <v>246.95074804365129</v>
      </c>
      <c r="I44" s="17">
        <f t="shared" si="10"/>
        <v>134.74306751910305</v>
      </c>
      <c r="J44" s="17">
        <f t="shared" si="10"/>
        <v>155.43567524112572</v>
      </c>
      <c r="K44" s="17">
        <f t="shared" si="10"/>
        <v>99.526372881955425</v>
      </c>
      <c r="L44" s="17">
        <f t="shared" si="10"/>
        <v>137.24854756880566</v>
      </c>
      <c r="M44" s="17">
        <f t="shared" si="10"/>
        <v>51.011307209255513</v>
      </c>
      <c r="N44" s="17">
        <f t="shared" si="10"/>
        <v>62.719754690796812</v>
      </c>
      <c r="O44" s="17">
        <f t="shared" si="10"/>
        <v>71.122540539402593</v>
      </c>
      <c r="P44" s="17">
        <f t="shared" si="10"/>
        <v>86.767654236865496</v>
      </c>
      <c r="Q44" s="17">
        <f t="shared" si="10"/>
        <v>115.1686524448926</v>
      </c>
      <c r="R44" s="17">
        <f t="shared" si="10"/>
        <v>107.75475285311339</v>
      </c>
      <c r="S44" s="17">
        <f t="shared" si="10"/>
        <v>109.98680512138495</v>
      </c>
      <c r="T44" s="17">
        <f t="shared" ref="T44:AN44" si="13">$C44*S43</f>
        <v>168.84814248553829</v>
      </c>
      <c r="U44" s="17">
        <f t="shared" si="13"/>
        <v>110.65859322907582</v>
      </c>
      <c r="V44" s="17">
        <f t="shared" si="13"/>
        <v>160.19271654464939</v>
      </c>
      <c r="W44" s="17">
        <f t="shared" si="13"/>
        <v>260.10818709556469</v>
      </c>
      <c r="X44" s="17">
        <f t="shared" si="13"/>
        <v>176.41272343575142</v>
      </c>
      <c r="Y44" s="17">
        <f t="shared" si="13"/>
        <v>159.39820864916967</v>
      </c>
      <c r="Z44" s="17">
        <f t="shared" si="13"/>
        <v>203.46908196245602</v>
      </c>
      <c r="AA44" s="17">
        <f t="shared" si="13"/>
        <v>143.22365077273381</v>
      </c>
      <c r="AB44" s="17">
        <f t="shared" si="13"/>
        <v>102.10246873937845</v>
      </c>
      <c r="AC44" s="17">
        <f t="shared" si="13"/>
        <v>121.94013332922034</v>
      </c>
      <c r="AD44" s="17">
        <f t="shared" si="13"/>
        <v>121.23175084367766</v>
      </c>
      <c r="AE44" s="17">
        <f t="shared" si="13"/>
        <v>77.678840693932813</v>
      </c>
      <c r="AF44" s="17">
        <f t="shared" si="13"/>
        <v>88.292371447917731</v>
      </c>
      <c r="AG44" s="17">
        <f t="shared" si="13"/>
        <v>68.669368385443448</v>
      </c>
      <c r="AH44" s="17">
        <f t="shared" si="13"/>
        <v>85.691766351840315</v>
      </c>
      <c r="AI44" s="17">
        <f t="shared" si="13"/>
        <v>92.904915872397012</v>
      </c>
      <c r="AJ44" s="17">
        <f t="shared" si="13"/>
        <v>78.881241837760655</v>
      </c>
      <c r="AK44" s="17">
        <f t="shared" si="13"/>
        <v>100.568294178095</v>
      </c>
      <c r="AL44" s="17">
        <f t="shared" si="13"/>
        <v>112.04069503630359</v>
      </c>
      <c r="AM44" s="17">
        <f t="shared" si="13"/>
        <v>111.74478935846128</v>
      </c>
      <c r="AN44" s="17">
        <f t="shared" si="13"/>
        <v>172.55940158386881</v>
      </c>
      <c r="AO44" s="9"/>
      <c r="AP44" s="9"/>
      <c r="AQ44" s="9"/>
      <c r="AR44" s="9"/>
    </row>
    <row r="45" spans="1:44" x14ac:dyDescent="0.2">
      <c r="A45" s="8">
        <v>1965</v>
      </c>
      <c r="B45" s="8">
        <v>39</v>
      </c>
      <c r="C45" s="3">
        <f>'Wk1. DMVPop-Active-Inactive'!AN43</f>
        <v>0.91771261943248061</v>
      </c>
      <c r="D45" s="21">
        <f>'Wk1. DMVPop-Active-Inactive'!F43</f>
        <v>332</v>
      </c>
      <c r="E45" s="17">
        <f t="shared" ref="E45:S46" si="14">$C45*D44</f>
        <v>234.01671795528256</v>
      </c>
      <c r="F45" s="17">
        <f t="shared" si="14"/>
        <v>226.88087952748904</v>
      </c>
      <c r="G45" s="17">
        <f t="shared" si="14"/>
        <v>276.57388140030781</v>
      </c>
      <c r="H45" s="17">
        <f t="shared" si="14"/>
        <v>282.31457934768412</v>
      </c>
      <c r="I45" s="17">
        <f t="shared" si="14"/>
        <v>226.62981785794977</v>
      </c>
      <c r="J45" s="17">
        <f t="shared" si="14"/>
        <v>123.65541344332365</v>
      </c>
      <c r="K45" s="17">
        <f t="shared" si="14"/>
        <v>142.64528067878985</v>
      </c>
      <c r="L45" s="17">
        <f t="shared" si="14"/>
        <v>91.336608360113118</v>
      </c>
      <c r="M45" s="17">
        <f t="shared" si="14"/>
        <v>125.95472410267206</v>
      </c>
      <c r="N45" s="17">
        <f t="shared" si="14"/>
        <v>46.813720359680858</v>
      </c>
      <c r="O45" s="17">
        <f t="shared" si="14"/>
        <v>57.558710367453756</v>
      </c>
      <c r="P45" s="17">
        <f t="shared" si="14"/>
        <v>65.270052979107945</v>
      </c>
      <c r="Q45" s="17">
        <f t="shared" si="14"/>
        <v>79.627771251725605</v>
      </c>
      <c r="R45" s="17">
        <f t="shared" si="14"/>
        <v>105.69172571171136</v>
      </c>
      <c r="S45" s="17">
        <f t="shared" si="14"/>
        <v>98.887896497130257</v>
      </c>
      <c r="T45" s="17">
        <f t="shared" ref="T45:AC46" si="15">$C45*S44</f>
        <v>100.93627903095596</v>
      </c>
      <c r="U45" s="17">
        <f t="shared" si="15"/>
        <v>154.95407112671205</v>
      </c>
      <c r="V45" s="17">
        <f t="shared" si="15"/>
        <v>101.55278745496854</v>
      </c>
      <c r="W45" s="17">
        <f t="shared" si="15"/>
        <v>147.01087751419507</v>
      </c>
      <c r="X45" s="17">
        <f t="shared" si="15"/>
        <v>238.70456571530443</v>
      </c>
      <c r="Y45" s="17">
        <f t="shared" si="15"/>
        <v>161.89618252544119</v>
      </c>
      <c r="Z45" s="17">
        <f t="shared" si="15"/>
        <v>146.2817475922746</v>
      </c>
      <c r="AA45" s="17">
        <f t="shared" si="15"/>
        <v>186.72614418128759</v>
      </c>
      <c r="AB45" s="17">
        <f t="shared" si="15"/>
        <v>131.43815171532836</v>
      </c>
      <c r="AC45" s="17">
        <f t="shared" si="15"/>
        <v>93.700724037337963</v>
      </c>
      <c r="AD45" s="17">
        <f t="shared" ref="AD45:AN46" si="16">$C45*AC44</f>
        <v>111.90599917150473</v>
      </c>
      <c r="AE45" s="17">
        <f t="shared" si="16"/>
        <v>111.25590762513727</v>
      </c>
      <c r="AF45" s="17">
        <f t="shared" si="16"/>
        <v>71.286852367707453</v>
      </c>
      <c r="AG45" s="17">
        <f t="shared" si="16"/>
        <v>81.027023477374144</v>
      </c>
      <c r="AH45" s="17">
        <f t="shared" si="16"/>
        <v>63.018745935779279</v>
      </c>
      <c r="AI45" s="17">
        <f t="shared" si="16"/>
        <v>78.640415362543479</v>
      </c>
      <c r="AJ45" s="17">
        <f t="shared" si="16"/>
        <v>85.260013703411701</v>
      </c>
      <c r="AK45" s="17">
        <f t="shared" si="16"/>
        <v>72.390311071018317</v>
      </c>
      <c r="AL45" s="17">
        <f t="shared" si="16"/>
        <v>92.292792682035852</v>
      </c>
      <c r="AM45" s="17">
        <f t="shared" si="16"/>
        <v>102.8211597248019</v>
      </c>
      <c r="AN45" s="17">
        <f t="shared" si="16"/>
        <v>102.54960335008428</v>
      </c>
      <c r="AO45" s="9"/>
      <c r="AP45" s="9"/>
      <c r="AQ45" s="9"/>
      <c r="AR45" s="9"/>
    </row>
    <row r="46" spans="1:44" x14ac:dyDescent="0.2">
      <c r="A46" s="8">
        <v>1964</v>
      </c>
      <c r="B46" s="8">
        <v>40</v>
      </c>
      <c r="C46" s="3">
        <f>'Wk1. DMVPop-Active-Inactive'!AN44</f>
        <v>0.88809771705886542</v>
      </c>
      <c r="D46" s="21">
        <f>'Wk1. DMVPop-Active-Inactive'!F44</f>
        <v>196</v>
      </c>
      <c r="E46" s="17">
        <f t="shared" si="14"/>
        <v>294.8484420635433</v>
      </c>
      <c r="F46" s="17">
        <f t="shared" si="14"/>
        <v>207.82971296969484</v>
      </c>
      <c r="G46" s="17">
        <f t="shared" si="14"/>
        <v>201.49239115267051</v>
      </c>
      <c r="H46" s="17">
        <f t="shared" si="14"/>
        <v>245.62463266972276</v>
      </c>
      <c r="I46" s="17">
        <f t="shared" si="14"/>
        <v>250.72293341111217</v>
      </c>
      <c r="J46" s="17">
        <f t="shared" si="14"/>
        <v>201.26942385711169</v>
      </c>
      <c r="K46" s="17">
        <f t="shared" si="14"/>
        <v>109.81809038098588</v>
      </c>
      <c r="L46" s="17">
        <f t="shared" si="14"/>
        <v>126.68294812005435</v>
      </c>
      <c r="M46" s="17">
        <f t="shared" si="14"/>
        <v>81.115833368516135</v>
      </c>
      <c r="N46" s="17">
        <f t="shared" si="14"/>
        <v>111.86010292836231</v>
      </c>
      <c r="O46" s="17">
        <f t="shared" si="14"/>
        <v>41.575158178464697</v>
      </c>
      <c r="P46" s="17">
        <f t="shared" si="14"/>
        <v>51.117759274188131</v>
      </c>
      <c r="Q46" s="17">
        <f t="shared" si="14"/>
        <v>57.96618504305696</v>
      </c>
      <c r="R46" s="17">
        <f t="shared" si="14"/>
        <v>70.717241863143059</v>
      </c>
      <c r="S46" s="17">
        <f t="shared" si="14"/>
        <v>93.864580316582646</v>
      </c>
      <c r="T46" s="17">
        <f t="shared" si="15"/>
        <v>87.822115123854758</v>
      </c>
      <c r="U46" s="17">
        <f t="shared" si="15"/>
        <v>89.641278975808618</v>
      </c>
      <c r="V46" s="17">
        <f t="shared" si="15"/>
        <v>137.61435681661004</v>
      </c>
      <c r="W46" s="17">
        <f t="shared" si="15"/>
        <v>90.188798699721744</v>
      </c>
      <c r="X46" s="17">
        <f t="shared" si="15"/>
        <v>130.56002470317713</v>
      </c>
      <c r="Y46" s="17">
        <f t="shared" si="15"/>
        <v>211.99297986328978</v>
      </c>
      <c r="Z46" s="17">
        <f t="shared" si="15"/>
        <v>143.7796301013897</v>
      </c>
      <c r="AA46" s="17">
        <f t="shared" si="15"/>
        <v>129.91248608408026</v>
      </c>
      <c r="AB46" s="17">
        <f t="shared" si="15"/>
        <v>165.83106236260605</v>
      </c>
      <c r="AC46" s="17">
        <f t="shared" si="15"/>
        <v>116.72992247281991</v>
      </c>
      <c r="AD46" s="17">
        <f t="shared" si="16"/>
        <v>83.2153991043226</v>
      </c>
      <c r="AE46" s="17">
        <f t="shared" si="16"/>
        <v>99.383462389404642</v>
      </c>
      <c r="AF46" s="17">
        <f t="shared" si="16"/>
        <v>98.806117571196424</v>
      </c>
      <c r="AG46" s="17">
        <f t="shared" si="16"/>
        <v>63.309690844073366</v>
      </c>
      <c r="AH46" s="17">
        <f t="shared" si="16"/>
        <v>71.959914570331065</v>
      </c>
      <c r="AI46" s="17">
        <f t="shared" si="16"/>
        <v>55.966804397478228</v>
      </c>
      <c r="AJ46" s="17">
        <f t="shared" si="16"/>
        <v>69.840373352035797</v>
      </c>
      <c r="AK46" s="17">
        <f t="shared" si="16"/>
        <v>75.719223526407518</v>
      </c>
      <c r="AL46" s="17">
        <f t="shared" si="16"/>
        <v>64.289669999352483</v>
      </c>
      <c r="AM46" s="17">
        <f t="shared" si="16"/>
        <v>81.965018481903201</v>
      </c>
      <c r="AN46" s="17">
        <f t="shared" si="16"/>
        <v>91.315237216941526</v>
      </c>
      <c r="AO46" s="9"/>
      <c r="AP46" s="9"/>
      <c r="AQ46" s="9"/>
      <c r="AR46" s="9"/>
    </row>
    <row r="47" spans="1:44" x14ac:dyDescent="0.2">
      <c r="A47" s="8">
        <v>1963</v>
      </c>
      <c r="B47" s="8">
        <v>41</v>
      </c>
      <c r="C47" s="3">
        <f>'Wk1. DMVPop-Active-Inactive'!AN45</f>
        <v>0.92202819256371704</v>
      </c>
      <c r="D47" s="21">
        <f>'Wk1. DMVPop-Active-Inactive'!F45</f>
        <v>243</v>
      </c>
      <c r="E47" s="17">
        <f t="shared" ref="E47:E56" si="17">$C47*D46</f>
        <v>180.71752574248853</v>
      </c>
      <c r="F47" s="17">
        <f t="shared" ref="F47:F56" si="18">$C47*E46</f>
        <v>271.85857611607668</v>
      </c>
      <c r="G47" s="17">
        <f t="shared" ref="G47:G56" si="19">$C47*F46</f>
        <v>191.62485461048382</v>
      </c>
      <c r="H47" s="17">
        <f t="shared" ref="H47:H56" si="20">$C47*G46</f>
        <v>185.78166522983827</v>
      </c>
      <c r="I47" s="17">
        <f t="shared" ref="I47:I56" si="21">$C47*H46</f>
        <v>226.47283610959141</v>
      </c>
      <c r="J47" s="17">
        <f t="shared" ref="J47:J56" si="22">$C47*I46</f>
        <v>231.17361312732092</v>
      </c>
      <c r="K47" s="17">
        <f t="shared" ref="K47:K56" si="23">$C47*J46</f>
        <v>185.57608309731336</v>
      </c>
      <c r="L47" s="17">
        <f t="shared" ref="L47:L56" si="24">$C47*K46</f>
        <v>101.25537538477933</v>
      </c>
      <c r="M47" s="17">
        <f t="shared" ref="M47:M56" si="25">$C47*L46</f>
        <v>116.80524968377685</v>
      </c>
      <c r="N47" s="17">
        <f t="shared" ref="N47:N56" si="26">$C47*M46</f>
        <v>74.791085229072578</v>
      </c>
      <c r="O47" s="17">
        <f t="shared" ref="O47:O56" si="27">$C47*N46</f>
        <v>103.13816852302925</v>
      </c>
      <c r="P47" s="17">
        <f t="shared" ref="P47:P56" si="28">$C47*O46</f>
        <v>38.333467950840443</v>
      </c>
      <c r="Q47" s="17">
        <f t="shared" ref="Q47:Q56" si="29">$C47*P46</f>
        <v>47.132015191486865</v>
      </c>
      <c r="R47" s="17">
        <f t="shared" ref="R47:R56" si="30">$C47*Q46</f>
        <v>53.446456825063777</v>
      </c>
      <c r="S47" s="17">
        <f t="shared" ref="S47:S56" si="31">$C47*R46</f>
        <v>65.20329069816502</v>
      </c>
      <c r="T47" s="17">
        <f t="shared" ref="T47:T56" si="32">$C47*S46</f>
        <v>86.545789335050543</v>
      </c>
      <c r="U47" s="17">
        <f t="shared" ref="U47:U56" si="33">$C47*T46</f>
        <v>80.974466074770476</v>
      </c>
      <c r="V47" s="17">
        <f t="shared" ref="V47:V56" si="34">$C47*U46</f>
        <v>82.651786433164744</v>
      </c>
      <c r="W47" s="17">
        <f t="shared" ref="W47:W56" si="35">$C47*V46</f>
        <v>126.88431668643739</v>
      </c>
      <c r="X47" s="17">
        <f t="shared" ref="X47:X56" si="36">$C47*W46</f>
        <v>83.156615054597353</v>
      </c>
      <c r="Y47" s="17">
        <f t="shared" ref="Y47:Y56" si="37">$C47*X46</f>
        <v>120.38002359814466</v>
      </c>
      <c r="Z47" s="17">
        <f t="shared" ref="Z47:Z56" si="38">$C47*Y46</f>
        <v>195.46350405954553</v>
      </c>
      <c r="AA47" s="17">
        <f t="shared" ref="AA47:AA56" si="39">$C47*Z46</f>
        <v>132.56887246986415</v>
      </c>
      <c r="AB47" s="17">
        <f t="shared" ref="AB47:AB56" si="40">$C47*AA46</f>
        <v>119.78297473556356</v>
      </c>
      <c r="AC47" s="17">
        <f t="shared" ref="AC47:AC56" si="41">$C47*AB46</f>
        <v>152.90091470111469</v>
      </c>
      <c r="AD47" s="17">
        <f t="shared" ref="AD47:AD56" si="42">$C47*AC46</f>
        <v>107.62827943571696</v>
      </c>
      <c r="AE47" s="17">
        <f t="shared" ref="AE47:AE56" si="43">$C47*AD46</f>
        <v>76.726944029626921</v>
      </c>
      <c r="AF47" s="17">
        <f t="shared" ref="AF47:AF56" si="44">$C47*AE46</f>
        <v>91.634354197626919</v>
      </c>
      <c r="AG47" s="17">
        <f t="shared" ref="AG47:AG56" si="45">$C47*AF46</f>
        <v>91.102025998408365</v>
      </c>
      <c r="AH47" s="17">
        <f t="shared" ref="AH47:AH56" si="46">$C47*AG46</f>
        <v>58.373319820728668</v>
      </c>
      <c r="AI47" s="17">
        <f t="shared" ref="AI47:AI56" si="47">$C47*AH46</f>
        <v>66.349069968321842</v>
      </c>
      <c r="AJ47" s="17">
        <f t="shared" ref="AJ47:AJ56" si="48">$C47*AI46</f>
        <v>51.602971502173943</v>
      </c>
      <c r="AK47" s="17">
        <f t="shared" ref="AK47:AK56" si="49">$C47*AJ46</f>
        <v>64.394793209752748</v>
      </c>
      <c r="AL47" s="17">
        <f t="shared" ref="AL47:AL56" si="50">$C47*AK46</f>
        <v>69.815258810381607</v>
      </c>
      <c r="AM47" s="17">
        <f t="shared" ref="AM47:AM56" si="51">$C47*AL46</f>
        <v>59.276888230020795</v>
      </c>
      <c r="AN47" s="17">
        <f t="shared" ref="AN47:AN56" si="52">$C47*AM46</f>
        <v>75.574057844320876</v>
      </c>
      <c r="AO47" s="9"/>
      <c r="AP47" s="9"/>
      <c r="AQ47" s="9"/>
      <c r="AR47" s="9"/>
    </row>
    <row r="48" spans="1:44" x14ac:dyDescent="0.2">
      <c r="A48" s="8">
        <v>1962</v>
      </c>
      <c r="B48" s="8">
        <v>42</v>
      </c>
      <c r="C48" s="3">
        <f>'Wk1. DMVPop-Active-Inactive'!AN46</f>
        <v>0.90860160599307938</v>
      </c>
      <c r="D48" s="21">
        <f>'Wk1. DMVPop-Active-Inactive'!F46</f>
        <v>179</v>
      </c>
      <c r="E48" s="17">
        <f t="shared" si="17"/>
        <v>220.79019025631828</v>
      </c>
      <c r="F48" s="17">
        <f t="shared" si="18"/>
        <v>164.20023412072075</v>
      </c>
      <c r="G48" s="17">
        <f t="shared" si="19"/>
        <v>247.01113886205908</v>
      </c>
      <c r="H48" s="17">
        <f t="shared" si="20"/>
        <v>174.11065064727595</v>
      </c>
      <c r="I48" s="17">
        <f t="shared" si="21"/>
        <v>168.80151939189969</v>
      </c>
      <c r="J48" s="17">
        <f t="shared" si="22"/>
        <v>205.7735826029822</v>
      </c>
      <c r="K48" s="17">
        <f t="shared" si="23"/>
        <v>210.04471615070659</v>
      </c>
      <c r="L48" s="17">
        <f t="shared" si="24"/>
        <v>168.61472713612406</v>
      </c>
      <c r="M48" s="17">
        <f t="shared" si="25"/>
        <v>92.00079669004262</v>
      </c>
      <c r="N48" s="17">
        <f t="shared" si="26"/>
        <v>106.12943745110228</v>
      </c>
      <c r="O48" s="17">
        <f t="shared" si="27"/>
        <v>67.955300153100623</v>
      </c>
      <c r="P48" s="17">
        <f t="shared" si="28"/>
        <v>93.711505559209243</v>
      </c>
      <c r="Q48" s="17">
        <f t="shared" si="29"/>
        <v>34.829850543417862</v>
      </c>
      <c r="R48" s="17">
        <f t="shared" si="30"/>
        <v>42.824224696675181</v>
      </c>
      <c r="S48" s="17">
        <f t="shared" si="31"/>
        <v>48.561536505892725</v>
      </c>
      <c r="T48" s="17">
        <f t="shared" si="32"/>
        <v>59.243814644386347</v>
      </c>
      <c r="U48" s="17">
        <f t="shared" si="33"/>
        <v>78.635643181765644</v>
      </c>
      <c r="V48" s="17">
        <f t="shared" si="34"/>
        <v>73.573529919968578</v>
      </c>
      <c r="W48" s="17">
        <f t="shared" si="35"/>
        <v>75.097545891370501</v>
      </c>
      <c r="X48" s="17">
        <f t="shared" si="36"/>
        <v>115.28729391663148</v>
      </c>
      <c r="Y48" s="17">
        <f t="shared" si="37"/>
        <v>75.55623398755543</v>
      </c>
      <c r="Z48" s="17">
        <f t="shared" si="38"/>
        <v>109.37748277075903</v>
      </c>
      <c r="AA48" s="17">
        <f t="shared" si="39"/>
        <v>177.59845370153786</v>
      </c>
      <c r="AB48" s="17">
        <f t="shared" si="40"/>
        <v>120.45229043081029</v>
      </c>
      <c r="AC48" s="17">
        <f t="shared" si="41"/>
        <v>108.8350032153615</v>
      </c>
      <c r="AD48" s="17">
        <f t="shared" si="42"/>
        <v>138.92601665524364</v>
      </c>
      <c r="AE48" s="17">
        <f t="shared" si="43"/>
        <v>97.791227545564354</v>
      </c>
      <c r="AF48" s="17">
        <f t="shared" si="44"/>
        <v>69.714224568260136</v>
      </c>
      <c r="AG48" s="17">
        <f t="shared" si="45"/>
        <v>83.2591213881025</v>
      </c>
      <c r="AH48" s="17">
        <f t="shared" si="46"/>
        <v>82.775447131377106</v>
      </c>
      <c r="AI48" s="17">
        <f t="shared" si="47"/>
        <v>53.038092136261717</v>
      </c>
      <c r="AJ48" s="17">
        <f t="shared" si="48"/>
        <v>60.284871529364416</v>
      </c>
      <c r="AK48" s="17">
        <f t="shared" si="49"/>
        <v>46.886542780890352</v>
      </c>
      <c r="AL48" s="17">
        <f t="shared" si="50"/>
        <v>58.509212527973588</v>
      </c>
      <c r="AM48" s="17">
        <f t="shared" si="51"/>
        <v>63.434256277935212</v>
      </c>
      <c r="AN48" s="17">
        <f t="shared" si="52"/>
        <v>53.85907584406916</v>
      </c>
      <c r="AO48" s="9"/>
      <c r="AP48" s="9"/>
      <c r="AQ48" s="9"/>
      <c r="AR48" s="9"/>
    </row>
    <row r="49" spans="1:44" x14ac:dyDescent="0.2">
      <c r="A49" s="8">
        <v>1961</v>
      </c>
      <c r="B49" s="8">
        <v>43</v>
      </c>
      <c r="C49" s="3">
        <f>'Wk1. DMVPop-Active-Inactive'!AN47</f>
        <v>0.9279926219927942</v>
      </c>
      <c r="D49" s="21">
        <f>'Wk1. DMVPop-Active-Inactive'!F47</f>
        <v>166</v>
      </c>
      <c r="E49" s="17">
        <f t="shared" si="17"/>
        <v>166.11067933671015</v>
      </c>
      <c r="F49" s="17">
        <f t="shared" si="18"/>
        <v>204.89166756624869</v>
      </c>
      <c r="G49" s="17">
        <f t="shared" si="19"/>
        <v>152.37660579351831</v>
      </c>
      <c r="H49" s="17">
        <f t="shared" si="20"/>
        <v>229.22451441402839</v>
      </c>
      <c r="I49" s="17">
        <f t="shared" si="21"/>
        <v>161.57339921103699</v>
      </c>
      <c r="J49" s="17">
        <f t="shared" si="22"/>
        <v>156.64656457685649</v>
      </c>
      <c r="K49" s="17">
        <f t="shared" si="23"/>
        <v>190.95636645659226</v>
      </c>
      <c r="L49" s="17">
        <f t="shared" si="24"/>
        <v>194.91994687642642</v>
      </c>
      <c r="M49" s="17">
        <f t="shared" si="25"/>
        <v>156.47322274165131</v>
      </c>
      <c r="N49" s="17">
        <f t="shared" si="26"/>
        <v>85.376060545818632</v>
      </c>
      <c r="O49" s="17">
        <f t="shared" si="27"/>
        <v>98.487334930868656</v>
      </c>
      <c r="P49" s="17">
        <f t="shared" si="28"/>
        <v>63.062017167383175</v>
      </c>
      <c r="Q49" s="17">
        <f t="shared" si="29"/>
        <v>86.963585754782898</v>
      </c>
      <c r="R49" s="17">
        <f t="shared" si="30"/>
        <v>32.32184432940349</v>
      </c>
      <c r="S49" s="17">
        <f t="shared" si="31"/>
        <v>39.74056456107617</v>
      </c>
      <c r="T49" s="17">
        <f t="shared" si="32"/>
        <v>45.064747590102186</v>
      </c>
      <c r="U49" s="17">
        <f t="shared" si="33"/>
        <v>54.977822888699187</v>
      </c>
      <c r="V49" s="17">
        <f t="shared" si="34"/>
        <v>72.973296698336483</v>
      </c>
      <c r="W49" s="17">
        <f t="shared" si="35"/>
        <v>68.275692939696938</v>
      </c>
      <c r="X49" s="17">
        <f t="shared" si="36"/>
        <v>69.689968516957094</v>
      </c>
      <c r="Y49" s="17">
        <f t="shared" si="37"/>
        <v>106.98575816414876</v>
      </c>
      <c r="Z49" s="17">
        <f t="shared" si="38"/>
        <v>70.11562768601263</v>
      </c>
      <c r="AA49" s="17">
        <f t="shared" si="39"/>
        <v>101.50149702340835</v>
      </c>
      <c r="AB49" s="17">
        <f t="shared" si="40"/>
        <v>164.81005471235599</v>
      </c>
      <c r="AC49" s="17">
        <f t="shared" si="41"/>
        <v>111.7788368219252</v>
      </c>
      <c r="AD49" s="17">
        <f t="shared" si="42"/>
        <v>100.9980799984175</v>
      </c>
      <c r="AE49" s="17">
        <f t="shared" si="43"/>
        <v>128.92231845891413</v>
      </c>
      <c r="AF49" s="17">
        <f t="shared" si="44"/>
        <v>90.749537657902223</v>
      </c>
      <c r="AG49" s="17">
        <f t="shared" si="45"/>
        <v>64.694286047294199</v>
      </c>
      <c r="AH49" s="17">
        <f t="shared" si="46"/>
        <v>77.26385036176157</v>
      </c>
      <c r="AI49" s="17">
        <f t="shared" si="47"/>
        <v>76.815004220072552</v>
      </c>
      <c r="AJ49" s="17">
        <f t="shared" si="48"/>
        <v>49.21895818702491</v>
      </c>
      <c r="AK49" s="17">
        <f t="shared" si="49"/>
        <v>55.943915997033635</v>
      </c>
      <c r="AL49" s="17">
        <f t="shared" si="50"/>
        <v>43.510365771415756</v>
      </c>
      <c r="AM49" s="17">
        <f t="shared" si="51"/>
        <v>54.296117544567849</v>
      </c>
      <c r="AN49" s="17">
        <f t="shared" si="52"/>
        <v>58.866521807523966</v>
      </c>
      <c r="AO49" s="9"/>
      <c r="AP49" s="9"/>
      <c r="AQ49" s="9"/>
      <c r="AR49" s="9"/>
    </row>
    <row r="50" spans="1:44" x14ac:dyDescent="0.2">
      <c r="A50" s="8">
        <v>1960</v>
      </c>
      <c r="B50" s="8">
        <v>44</v>
      </c>
      <c r="C50" s="3">
        <f>'Wk1. DMVPop-Active-Inactive'!AN48</f>
        <v>0.91592843136236279</v>
      </c>
      <c r="D50" s="21">
        <f>'Wk1. DMVPop-Active-Inactive'!F48</f>
        <v>111</v>
      </c>
      <c r="E50" s="17">
        <f t="shared" si="17"/>
        <v>152.04411960615224</v>
      </c>
      <c r="F50" s="17">
        <f t="shared" si="18"/>
        <v>152.14549395740937</v>
      </c>
      <c r="G50" s="17">
        <f t="shared" si="19"/>
        <v>187.66610367317287</v>
      </c>
      <c r="H50" s="17">
        <f t="shared" si="20"/>
        <v>139.56606552077835</v>
      </c>
      <c r="I50" s="17">
        <f t="shared" si="21"/>
        <v>209.95324991704035</v>
      </c>
      <c r="J50" s="17">
        <f t="shared" si="22"/>
        <v>147.98967008924993</v>
      </c>
      <c r="K50" s="17">
        <f t="shared" si="23"/>
        <v>143.47704217118323</v>
      </c>
      <c r="L50" s="17">
        <f t="shared" si="24"/>
        <v>174.90236518724308</v>
      </c>
      <c r="M50" s="17">
        <f t="shared" si="25"/>
        <v>178.53272118376034</v>
      </c>
      <c r="N50" s="17">
        <f t="shared" si="26"/>
        <v>143.31827345597429</v>
      </c>
      <c r="O50" s="17">
        <f t="shared" si="27"/>
        <v>78.198361211629773</v>
      </c>
      <c r="P50" s="17">
        <f t="shared" si="28"/>
        <v>90.207350192290164</v>
      </c>
      <c r="Q50" s="17">
        <f t="shared" si="29"/>
        <v>57.760294462667666</v>
      </c>
      <c r="R50" s="17">
        <f t="shared" si="30"/>
        <v>79.652420686024612</v>
      </c>
      <c r="S50" s="17">
        <f t="shared" si="31"/>
        <v>29.604496175369018</v>
      </c>
      <c r="T50" s="17">
        <f t="shared" si="32"/>
        <v>36.3995129598812</v>
      </c>
      <c r="U50" s="17">
        <f t="shared" si="33"/>
        <v>41.276083569943111</v>
      </c>
      <c r="V50" s="17">
        <f t="shared" si="34"/>
        <v>50.355751078164054</v>
      </c>
      <c r="W50" s="17">
        <f t="shared" si="35"/>
        <v>66.838317176247628</v>
      </c>
      <c r="X50" s="17">
        <f t="shared" si="36"/>
        <v>62.535648334434967</v>
      </c>
      <c r="Y50" s="17">
        <f t="shared" si="37"/>
        <v>63.831023545428963</v>
      </c>
      <c r="Z50" s="17">
        <f t="shared" si="38"/>
        <v>97.991297653401872</v>
      </c>
      <c r="AA50" s="17">
        <f t="shared" si="39"/>
        <v>64.22089688043701</v>
      </c>
      <c r="AB50" s="17">
        <f t="shared" si="40"/>
        <v>92.968106949581937</v>
      </c>
      <c r="AC50" s="17">
        <f t="shared" si="41"/>
        <v>150.9542148854334</v>
      </c>
      <c r="AD50" s="17">
        <f t="shared" si="42"/>
        <v>102.38141466981547</v>
      </c>
      <c r="AE50" s="17">
        <f t="shared" si="43"/>
        <v>92.507012983560969</v>
      </c>
      <c r="AF50" s="17">
        <f t="shared" si="44"/>
        <v>118.08361691367222</v>
      </c>
      <c r="AG50" s="17">
        <f t="shared" si="45"/>
        <v>83.12008167386206</v>
      </c>
      <c r="AH50" s="17">
        <f t="shared" si="46"/>
        <v>59.255335937406173</v>
      </c>
      <c r="AI50" s="17">
        <f t="shared" si="47"/>
        <v>70.768157262864605</v>
      </c>
      <c r="AJ50" s="17">
        <f t="shared" si="48"/>
        <v>70.357046320384327</v>
      </c>
      <c r="AK50" s="17">
        <f t="shared" si="49"/>
        <v>45.081043165531447</v>
      </c>
      <c r="AL50" s="17">
        <f t="shared" si="50"/>
        <v>51.240623223430809</v>
      </c>
      <c r="AM50" s="17">
        <f t="shared" si="51"/>
        <v>39.852381069015479</v>
      </c>
      <c r="AN50" s="17">
        <f t="shared" si="52"/>
        <v>49.731357771662495</v>
      </c>
      <c r="AO50" s="9"/>
      <c r="AP50" s="9"/>
      <c r="AQ50" s="9"/>
      <c r="AR50" s="9"/>
    </row>
    <row r="51" spans="1:44" x14ac:dyDescent="0.2">
      <c r="A51" s="8">
        <v>1959</v>
      </c>
      <c r="B51" s="8">
        <v>45</v>
      </c>
      <c r="C51" s="3">
        <f>'Wk1. DMVPop-Active-Inactive'!AN49</f>
        <v>0.90697395277407178</v>
      </c>
      <c r="D51" s="21">
        <f>'Wk1. DMVPop-Active-Inactive'!F49</f>
        <v>72</v>
      </c>
      <c r="E51" s="17">
        <f t="shared" si="17"/>
        <v>100.67410875792197</v>
      </c>
      <c r="F51" s="17">
        <f t="shared" si="18"/>
        <v>137.90005615524564</v>
      </c>
      <c r="G51" s="17">
        <f t="shared" si="19"/>
        <v>137.99200005131524</v>
      </c>
      <c r="H51" s="17">
        <f t="shared" si="20"/>
        <v>170.20826785016635</v>
      </c>
      <c r="I51" s="17">
        <f t="shared" si="21"/>
        <v>126.58278611850544</v>
      </c>
      <c r="J51" s="17">
        <f t="shared" si="22"/>
        <v>190.42212897502066</v>
      </c>
      <c r="K51" s="17">
        <f t="shared" si="23"/>
        <v>134.22277605057783</v>
      </c>
      <c r="L51" s="17">
        <f t="shared" si="24"/>
        <v>130.12994007033024</v>
      </c>
      <c r="M51" s="17">
        <f t="shared" si="25"/>
        <v>158.63188950340805</v>
      </c>
      <c r="N51" s="17">
        <f t="shared" si="26"/>
        <v>161.92452783154638</v>
      </c>
      <c r="O51" s="17">
        <f t="shared" si="27"/>
        <v>129.98594098112034</v>
      </c>
      <c r="P51" s="17">
        <f t="shared" si="28"/>
        <v>70.923876768566515</v>
      </c>
      <c r="Q51" s="17">
        <f t="shared" si="29"/>
        <v>81.815716973176336</v>
      </c>
      <c r="R51" s="17">
        <f t="shared" si="30"/>
        <v>52.387082582200023</v>
      </c>
      <c r="S51" s="17">
        <f t="shared" si="31"/>
        <v>72.242670837626989</v>
      </c>
      <c r="T51" s="17">
        <f t="shared" si="32"/>
        <v>26.850506916059327</v>
      </c>
      <c r="U51" s="17">
        <f t="shared" si="33"/>
        <v>33.013410148274502</v>
      </c>
      <c r="V51" s="17">
        <f t="shared" si="34"/>
        <v>37.436332670464225</v>
      </c>
      <c r="W51" s="17">
        <f t="shared" si="35"/>
        <v>45.67135460026968</v>
      </c>
      <c r="X51" s="17">
        <f t="shared" si="36"/>
        <v>60.620612726108448</v>
      </c>
      <c r="Y51" s="17">
        <f t="shared" si="37"/>
        <v>56.718204159171783</v>
      </c>
      <c r="Z51" s="17">
        <f t="shared" si="38"/>
        <v>57.893075734612552</v>
      </c>
      <c r="AA51" s="17">
        <f t="shared" si="39"/>
        <v>88.875554570166514</v>
      </c>
      <c r="AB51" s="17">
        <f t="shared" si="40"/>
        <v>58.246680694346011</v>
      </c>
      <c r="AC51" s="17">
        <f t="shared" si="41"/>
        <v>84.319651441984988</v>
      </c>
      <c r="AD51" s="17">
        <f t="shared" si="42"/>
        <v>136.91154096254814</v>
      </c>
      <c r="AE51" s="17">
        <f t="shared" si="43"/>
        <v>92.857276353683872</v>
      </c>
      <c r="AF51" s="17">
        <f t="shared" si="44"/>
        <v>83.901451225022669</v>
      </c>
      <c r="AG51" s="17">
        <f t="shared" si="45"/>
        <v>107.09876479005253</v>
      </c>
      <c r="AH51" s="17">
        <f t="shared" si="46"/>
        <v>75.387749030646361</v>
      </c>
      <c r="AI51" s="17">
        <f t="shared" si="47"/>
        <v>53.743046258104783</v>
      </c>
      <c r="AJ51" s="17">
        <f t="shared" si="48"/>
        <v>64.184875323237449</v>
      </c>
      <c r="AK51" s="17">
        <f t="shared" si="49"/>
        <v>63.812008406707434</v>
      </c>
      <c r="AL51" s="17">
        <f t="shared" si="50"/>
        <v>40.88733191502061</v>
      </c>
      <c r="AM51" s="17">
        <f t="shared" si="51"/>
        <v>46.473910587561939</v>
      </c>
      <c r="AN51" s="17">
        <f t="shared" si="52"/>
        <v>36.145071585623555</v>
      </c>
      <c r="AO51" s="9"/>
      <c r="AP51" s="9"/>
      <c r="AQ51" s="9"/>
      <c r="AR51" s="9"/>
    </row>
    <row r="52" spans="1:44" x14ac:dyDescent="0.2">
      <c r="A52" s="8">
        <v>1958</v>
      </c>
      <c r="B52" s="8">
        <v>46</v>
      </c>
      <c r="C52" s="3">
        <f>'Wk1. DMVPop-Active-Inactive'!AN50</f>
        <v>0.91116852877774301</v>
      </c>
      <c r="D52" s="21">
        <f>'Wk1. DMVPop-Active-Inactive'!F50</f>
        <v>72</v>
      </c>
      <c r="E52" s="17">
        <f t="shared" si="17"/>
        <v>65.604134071997493</v>
      </c>
      <c r="F52" s="17">
        <f t="shared" si="18"/>
        <v>91.731079562966258</v>
      </c>
      <c r="G52" s="17">
        <f t="shared" si="19"/>
        <v>125.65019128534331</v>
      </c>
      <c r="H52" s="17">
        <f t="shared" si="20"/>
        <v>125.73396766985515</v>
      </c>
      <c r="I52" s="17">
        <f t="shared" si="21"/>
        <v>155.0884170028441</v>
      </c>
      <c r="J52" s="17">
        <f t="shared" si="22"/>
        <v>115.33825099618632</v>
      </c>
      <c r="K52" s="17">
        <f t="shared" si="23"/>
        <v>173.50665110489521</v>
      </c>
      <c r="L52" s="17">
        <f t="shared" si="24"/>
        <v>122.29956938246949</v>
      </c>
      <c r="M52" s="17">
        <f t="shared" si="25"/>
        <v>118.57030604381868</v>
      </c>
      <c r="N52" s="17">
        <f t="shared" si="26"/>
        <v>144.54038537605379</v>
      </c>
      <c r="O52" s="17">
        <f t="shared" si="27"/>
        <v>147.54053379730081</v>
      </c>
      <c r="P52" s="17">
        <f t="shared" si="28"/>
        <v>118.43909860555794</v>
      </c>
      <c r="Q52" s="17">
        <f t="shared" si="29"/>
        <v>64.623604450428701</v>
      </c>
      <c r="R52" s="17">
        <f t="shared" si="30"/>
        <v>74.547906465345307</v>
      </c>
      <c r="S52" s="17">
        <f t="shared" si="31"/>
        <v>47.733460963381319</v>
      </c>
      <c r="T52" s="17">
        <f t="shared" si="32"/>
        <v>65.825248102095344</v>
      </c>
      <c r="U52" s="17">
        <f t="shared" si="33"/>
        <v>24.46533688364239</v>
      </c>
      <c r="V52" s="17">
        <f t="shared" si="34"/>
        <v>30.080780354739488</v>
      </c>
      <c r="W52" s="17">
        <f t="shared" si="35"/>
        <v>34.110808162181044</v>
      </c>
      <c r="X52" s="17">
        <f t="shared" si="36"/>
        <v>41.614300978414327</v>
      </c>
      <c r="Y52" s="17">
        <f t="shared" si="37"/>
        <v>55.235594511253559</v>
      </c>
      <c r="Z52" s="17">
        <f t="shared" si="38"/>
        <v>51.679842638628216</v>
      </c>
      <c r="AA52" s="17">
        <f t="shared" si="39"/>
        <v>52.750348643525371</v>
      </c>
      <c r="AB52" s="17">
        <f t="shared" si="40"/>
        <v>80.98060830200464</v>
      </c>
      <c r="AC52" s="17">
        <f t="shared" si="41"/>
        <v>53.072542354454221</v>
      </c>
      <c r="AD52" s="17">
        <f t="shared" si="42"/>
        <v>76.82941275144556</v>
      </c>
      <c r="AE52" s="17">
        <f t="shared" si="43"/>
        <v>124.74948735153869</v>
      </c>
      <c r="AF52" s="17">
        <f t="shared" si="44"/>
        <v>84.608627881494442</v>
      </c>
      <c r="AG52" s="17">
        <f t="shared" si="45"/>
        <v>76.448361875021476</v>
      </c>
      <c r="AH52" s="17">
        <f t="shared" si="46"/>
        <v>97.585023947665704</v>
      </c>
      <c r="AI52" s="17">
        <f t="shared" si="47"/>
        <v>68.690944372119773</v>
      </c>
      <c r="AJ52" s="17">
        <f t="shared" si="48"/>
        <v>48.968972391031521</v>
      </c>
      <c r="AK52" s="17">
        <f t="shared" si="49"/>
        <v>58.483238418057127</v>
      </c>
      <c r="AL52" s="17">
        <f t="shared" si="50"/>
        <v>58.143493818292583</v>
      </c>
      <c r="AM52" s="17">
        <f t="shared" si="51"/>
        <v>37.255250066656586</v>
      </c>
      <c r="AN52" s="17">
        <f t="shared" si="52"/>
        <v>42.345564736617185</v>
      </c>
      <c r="AO52" s="9"/>
      <c r="AP52" s="9"/>
      <c r="AQ52" s="9"/>
      <c r="AR52" s="9"/>
    </row>
    <row r="53" spans="1:44" x14ac:dyDescent="0.2">
      <c r="A53" s="8">
        <v>1957</v>
      </c>
      <c r="B53" s="8">
        <v>47</v>
      </c>
      <c r="C53" s="3">
        <f>'Wk1. DMVPop-Active-Inactive'!AN51</f>
        <v>0.90867104588892011</v>
      </c>
      <c r="D53" s="21">
        <f>'Wk1. DMVPop-Active-Inactive'!F51</f>
        <v>43</v>
      </c>
      <c r="E53" s="17">
        <f t="shared" si="17"/>
        <v>65.424315304002249</v>
      </c>
      <c r="F53" s="17">
        <f t="shared" si="18"/>
        <v>59.612577121838903</v>
      </c>
      <c r="G53" s="17">
        <f t="shared" si="19"/>
        <v>83.353376007000293</v>
      </c>
      <c r="H53" s="17">
        <f t="shared" si="20"/>
        <v>114.17469073139578</v>
      </c>
      <c r="I53" s="17">
        <f t="shared" si="21"/>
        <v>114.25081590633094</v>
      </c>
      <c r="J53" s="17">
        <f t="shared" si="22"/>
        <v>140.92435408323132</v>
      </c>
      <c r="K53" s="17">
        <f t="shared" si="23"/>
        <v>104.80452916370341</v>
      </c>
      <c r="L53" s="17">
        <f t="shared" si="24"/>
        <v>157.6604701281691</v>
      </c>
      <c r="M53" s="17">
        <f t="shared" si="25"/>
        <v>111.13007762253309</v>
      </c>
      <c r="N53" s="17">
        <f t="shared" si="26"/>
        <v>107.74140400420606</v>
      </c>
      <c r="O53" s="17">
        <f t="shared" si="27"/>
        <v>131.33966315284638</v>
      </c>
      <c r="P53" s="17">
        <f t="shared" si="28"/>
        <v>134.0658111566029</v>
      </c>
      <c r="Q53" s="17">
        <f t="shared" si="29"/>
        <v>107.62217960405327</v>
      </c>
      <c r="R53" s="17">
        <f t="shared" si="30"/>
        <v>58.721598245082923</v>
      </c>
      <c r="S53" s="17">
        <f t="shared" si="31"/>
        <v>67.739524136694712</v>
      </c>
      <c r="T53" s="17">
        <f t="shared" si="32"/>
        <v>43.37401389749364</v>
      </c>
      <c r="U53" s="17">
        <f t="shared" si="33"/>
        <v>59.813497038828629</v>
      </c>
      <c r="V53" s="17">
        <f t="shared" si="34"/>
        <v>22.230943254084103</v>
      </c>
      <c r="W53" s="17">
        <f t="shared" si="35"/>
        <v>27.333534146096014</v>
      </c>
      <c r="X53" s="17">
        <f t="shared" si="36"/>
        <v>30.995503728845364</v>
      </c>
      <c r="Y53" s="17">
        <f t="shared" si="37"/>
        <v>37.813710393992061</v>
      </c>
      <c r="Z53" s="17">
        <f t="shared" si="38"/>
        <v>50.190985434837067</v>
      </c>
      <c r="AA53" s="17">
        <f t="shared" si="39"/>
        <v>46.959976661817109</v>
      </c>
      <c r="AB53" s="17">
        <f t="shared" si="40"/>
        <v>47.932714472917375</v>
      </c>
      <c r="AC53" s="17">
        <f t="shared" si="41"/>
        <v>73.584734042503527</v>
      </c>
      <c r="AD53" s="17">
        <f t="shared" si="42"/>
        <v>48.22548256920593</v>
      </c>
      <c r="AE53" s="17">
        <f t="shared" si="43"/>
        <v>69.812662839887565</v>
      </c>
      <c r="AF53" s="17">
        <f t="shared" si="44"/>
        <v>113.35624714582927</v>
      </c>
      <c r="AG53" s="17">
        <f t="shared" si="45"/>
        <v>76.881410388304005</v>
      </c>
      <c r="AH53" s="17">
        <f t="shared" si="46"/>
        <v>69.466412941470409</v>
      </c>
      <c r="AI53" s="17">
        <f t="shared" si="47"/>
        <v>88.672685773620714</v>
      </c>
      <c r="AJ53" s="17">
        <f t="shared" si="48"/>
        <v>62.417472265711709</v>
      </c>
      <c r="AK53" s="17">
        <f t="shared" si="49"/>
        <v>44.496687358664268</v>
      </c>
      <c r="AL53" s="17">
        <f t="shared" si="50"/>
        <v>53.142025420307043</v>
      </c>
      <c r="AM53" s="17">
        <f t="shared" si="51"/>
        <v>52.833309339503884</v>
      </c>
      <c r="AN53" s="17">
        <f t="shared" si="52"/>
        <v>33.852767042922103</v>
      </c>
      <c r="AO53" s="9"/>
      <c r="AP53" s="9"/>
      <c r="AQ53" s="9"/>
      <c r="AR53" s="9"/>
    </row>
    <row r="54" spans="1:44" x14ac:dyDescent="0.2">
      <c r="A54" s="8">
        <v>1956</v>
      </c>
      <c r="B54" s="8">
        <v>48</v>
      </c>
      <c r="C54" s="3">
        <f>'Wk1. DMVPop-Active-Inactive'!AN52</f>
        <v>0.89358750383475716</v>
      </c>
      <c r="D54" s="21">
        <f>'Wk1. DMVPop-Active-Inactive'!F52</f>
        <v>51</v>
      </c>
      <c r="E54" s="17">
        <f t="shared" si="17"/>
        <v>38.424262664894556</v>
      </c>
      <c r="F54" s="17">
        <f t="shared" si="18"/>
        <v>58.462350602601468</v>
      </c>
      <c r="G54" s="17">
        <f t="shared" si="19"/>
        <v>53.269053987460978</v>
      </c>
      <c r="H54" s="17">
        <f t="shared" si="20"/>
        <v>74.483535202295329</v>
      </c>
      <c r="I54" s="17">
        <f t="shared" si="21"/>
        <v>102.02507689177334</v>
      </c>
      <c r="J54" s="17">
        <f t="shared" si="22"/>
        <v>102.09310139682263</v>
      </c>
      <c r="K54" s="17">
        <f t="shared" si="23"/>
        <v>125.92824179476014</v>
      </c>
      <c r="L54" s="17">
        <f t="shared" si="24"/>
        <v>93.652017605970741</v>
      </c>
      <c r="M54" s="17">
        <f t="shared" si="25"/>
        <v>140.88342595524492</v>
      </c>
      <c r="N54" s="17">
        <f t="shared" si="26"/>
        <v>99.304448663682152</v>
      </c>
      <c r="O54" s="17">
        <f t="shared" si="27"/>
        <v>96.276372263770597</v>
      </c>
      <c r="P54" s="17">
        <f t="shared" si="28"/>
        <v>117.36348175124984</v>
      </c>
      <c r="Q54" s="17">
        <f t="shared" si="29"/>
        <v>119.79953354101073</v>
      </c>
      <c r="R54" s="17">
        <f t="shared" si="30"/>
        <v>96.169834829641871</v>
      </c>
      <c r="S54" s="17">
        <f t="shared" si="31"/>
        <v>52.472886397011102</v>
      </c>
      <c r="T54" s="17">
        <f t="shared" si="32"/>
        <v>60.531192284263312</v>
      </c>
      <c r="U54" s="17">
        <f t="shared" si="33"/>
        <v>38.758476809955411</v>
      </c>
      <c r="V54" s="17">
        <f t="shared" si="34"/>
        <v>53.448593514554517</v>
      </c>
      <c r="W54" s="17">
        <f t="shared" si="35"/>
        <v>19.865293090309148</v>
      </c>
      <c r="X54" s="17">
        <f t="shared" si="36"/>
        <v>24.424904548592039</v>
      </c>
      <c r="Y54" s="17">
        <f t="shared" si="37"/>
        <v>27.697194807159836</v>
      </c>
      <c r="Z54" s="17">
        <f t="shared" si="38"/>
        <v>33.789859081697777</v>
      </c>
      <c r="AA54" s="17">
        <f t="shared" si="39"/>
        <v>44.850037389722708</v>
      </c>
      <c r="AB54" s="17">
        <f t="shared" si="40"/>
        <v>41.962848325371603</v>
      </c>
      <c r="AC54" s="17">
        <f t="shared" si="41"/>
        <v>42.832074677878374</v>
      </c>
      <c r="AD54" s="17">
        <f t="shared" si="42"/>
        <v>65.754398813385208</v>
      </c>
      <c r="AE54" s="17">
        <f t="shared" si="43"/>
        <v>43.093688590243318</v>
      </c>
      <c r="AF54" s="17">
        <f t="shared" si="44"/>
        <v>62.383723123152642</v>
      </c>
      <c r="AG54" s="17">
        <f t="shared" si="45"/>
        <v>101.29372593111739</v>
      </c>
      <c r="AH54" s="17">
        <f t="shared" si="46"/>
        <v>68.70026760018014</v>
      </c>
      <c r="AI54" s="17">
        <f t="shared" si="47"/>
        <v>62.074318540723013</v>
      </c>
      <c r="AJ54" s="17">
        <f t="shared" si="48"/>
        <v>79.236803938773519</v>
      </c>
      <c r="AK54" s="17">
        <f t="shared" si="49"/>
        <v>55.775473237592507</v>
      </c>
      <c r="AL54" s="17">
        <f t="shared" si="50"/>
        <v>39.761683785744395</v>
      </c>
      <c r="AM54" s="17">
        <f t="shared" si="51"/>
        <v>47.487049844055385</v>
      </c>
      <c r="AN54" s="17">
        <f t="shared" si="52"/>
        <v>47.211185012016841</v>
      </c>
      <c r="AO54" s="9"/>
      <c r="AP54" s="9"/>
      <c r="AQ54" s="9"/>
      <c r="AR54" s="9"/>
    </row>
    <row r="55" spans="1:44" x14ac:dyDescent="0.2">
      <c r="A55" s="8">
        <v>1955</v>
      </c>
      <c r="B55" s="8">
        <v>49</v>
      </c>
      <c r="C55" s="3">
        <f>'Wk1. DMVPop-Active-Inactive'!AN53</f>
        <v>0.91175054443308057</v>
      </c>
      <c r="D55" s="21">
        <f>'Wk1. DMVPop-Active-Inactive'!F53</f>
        <v>43</v>
      </c>
      <c r="E55" s="17">
        <f t="shared" si="17"/>
        <v>46.499277766087111</v>
      </c>
      <c r="F55" s="17">
        <f t="shared" si="18"/>
        <v>35.033342404157302</v>
      </c>
      <c r="G55" s="17">
        <f t="shared" si="19"/>
        <v>53.303079990759521</v>
      </c>
      <c r="H55" s="17">
        <f t="shared" si="20"/>
        <v>48.568088974502707</v>
      </c>
      <c r="I55" s="17">
        <f t="shared" si="21"/>
        <v>67.910403771993288</v>
      </c>
      <c r="J55" s="17">
        <f t="shared" si="22"/>
        <v>93.021419401901255</v>
      </c>
      <c r="K55" s="17">
        <f t="shared" si="23"/>
        <v>93.083440781414737</v>
      </c>
      <c r="L55" s="17">
        <f t="shared" si="24"/>
        <v>114.81514301587318</v>
      </c>
      <c r="M55" s="17">
        <f t="shared" si="25"/>
        <v>85.387278039500274</v>
      </c>
      <c r="N55" s="17">
        <f t="shared" si="26"/>
        <v>128.45054031629215</v>
      </c>
      <c r="O55" s="17">
        <f t="shared" si="27"/>
        <v>90.540885133739096</v>
      </c>
      <c r="P55" s="17">
        <f t="shared" si="28"/>
        <v>87.780034827534777</v>
      </c>
      <c r="Q55" s="17">
        <f t="shared" si="29"/>
        <v>107.00621838326396</v>
      </c>
      <c r="R55" s="17">
        <f t="shared" si="30"/>
        <v>109.22728992884564</v>
      </c>
      <c r="S55" s="17">
        <f t="shared" si="31"/>
        <v>87.68289926396541</v>
      </c>
      <c r="T55" s="17">
        <f t="shared" si="32"/>
        <v>47.842182740450063</v>
      </c>
      <c r="U55" s="17">
        <f t="shared" si="33"/>
        <v>55.189347520360563</v>
      </c>
      <c r="V55" s="17">
        <f t="shared" si="34"/>
        <v>35.338062332873776</v>
      </c>
      <c r="W55" s="17">
        <f t="shared" si="35"/>
        <v>48.731784236077502</v>
      </c>
      <c r="X55" s="17">
        <f t="shared" si="36"/>
        <v>18.11219179041208</v>
      </c>
      <c r="Y55" s="17">
        <f t="shared" si="37"/>
        <v>22.269420019904818</v>
      </c>
      <c r="Z55" s="17">
        <f t="shared" si="38"/>
        <v>25.252932444697073</v>
      </c>
      <c r="AA55" s="17">
        <f t="shared" si="39"/>
        <v>30.807922414055021</v>
      </c>
      <c r="AB55" s="17">
        <f t="shared" si="40"/>
        <v>40.892046007923696</v>
      </c>
      <c r="AC55" s="17">
        <f t="shared" si="41"/>
        <v>38.259649806620345</v>
      </c>
      <c r="AD55" s="17">
        <f t="shared" si="42"/>
        <v>39.052167406753973</v>
      </c>
      <c r="AE55" s="17">
        <f t="shared" si="43"/>
        <v>59.951608916973868</v>
      </c>
      <c r="AF55" s="17">
        <f t="shared" si="44"/>
        <v>39.290694033783979</v>
      </c>
      <c r="AG55" s="17">
        <f t="shared" si="45"/>
        <v>56.878393521296978</v>
      </c>
      <c r="AH55" s="17">
        <f t="shared" si="46"/>
        <v>92.35460976535154</v>
      </c>
      <c r="AI55" s="17">
        <f t="shared" si="47"/>
        <v>62.637506387162567</v>
      </c>
      <c r="AJ55" s="17">
        <f t="shared" si="48"/>
        <v>56.596293724816675</v>
      </c>
      <c r="AK55" s="17">
        <f t="shared" si="49"/>
        <v>72.244199130314016</v>
      </c>
      <c r="AL55" s="17">
        <f t="shared" si="50"/>
        <v>50.853318090387681</v>
      </c>
      <c r="AM55" s="17">
        <f t="shared" si="51"/>
        <v>36.252736839228447</v>
      </c>
      <c r="AN55" s="17">
        <f t="shared" si="52"/>
        <v>43.29634354883833</v>
      </c>
      <c r="AO55" s="9"/>
      <c r="AP55" s="9"/>
      <c r="AQ55" s="9"/>
      <c r="AR55" s="9"/>
    </row>
    <row r="56" spans="1:44" x14ac:dyDescent="0.2">
      <c r="A56" s="8">
        <v>1954</v>
      </c>
      <c r="B56" s="8">
        <v>50</v>
      </c>
      <c r="C56" s="3">
        <f>'Wk1. DMVPop-Active-Inactive'!AN54</f>
        <v>0.91230763254074398</v>
      </c>
      <c r="D56" s="21">
        <f>'Wk1. DMVPop-Active-Inactive'!F54</f>
        <v>17</v>
      </c>
      <c r="E56" s="17">
        <f t="shared" si="17"/>
        <v>39.229228199251992</v>
      </c>
      <c r="F56" s="17">
        <f t="shared" si="18"/>
        <v>42.421646013633385</v>
      </c>
      <c r="G56" s="17">
        <f t="shared" si="19"/>
        <v>31.961185668726007</v>
      </c>
      <c r="H56" s="17">
        <f t="shared" si="20"/>
        <v>48.628806713499721</v>
      </c>
      <c r="I56" s="17">
        <f t="shared" si="21"/>
        <v>44.309038269356776</v>
      </c>
      <c r="J56" s="17">
        <f t="shared" si="22"/>
        <v>61.955179690113205</v>
      </c>
      <c r="K56" s="17">
        <f t="shared" si="23"/>
        <v>84.86415091012816</v>
      </c>
      <c r="L56" s="17">
        <f t="shared" si="24"/>
        <v>84.920733488039019</v>
      </c>
      <c r="M56" s="17">
        <f t="shared" si="25"/>
        <v>104.74673130463819</v>
      </c>
      <c r="N56" s="17">
        <f t="shared" si="26"/>
        <v>77.899465477314749</v>
      </c>
      <c r="O56" s="17">
        <f t="shared" si="27"/>
        <v>117.18640833453588</v>
      </c>
      <c r="P56" s="17">
        <f t="shared" si="28"/>
        <v>82.601140564504959</v>
      </c>
      <c r="Q56" s="17">
        <f t="shared" si="29"/>
        <v>80.082395757852311</v>
      </c>
      <c r="R56" s="17">
        <f t="shared" si="30"/>
        <v>97.622589760373373</v>
      </c>
      <c r="S56" s="17">
        <f t="shared" si="31"/>
        <v>99.648890283826617</v>
      </c>
      <c r="T56" s="17">
        <f t="shared" si="32"/>
        <v>79.993778241816827</v>
      </c>
      <c r="U56" s="17">
        <f t="shared" si="33"/>
        <v>43.646788471521639</v>
      </c>
      <c r="V56" s="17">
        <f t="shared" si="34"/>
        <v>50.349662977768524</v>
      </c>
      <c r="W56" s="17">
        <f t="shared" si="35"/>
        <v>32.239183985481311</v>
      </c>
      <c r="X56" s="17">
        <f t="shared" si="36"/>
        <v>44.458378705902213</v>
      </c>
      <c r="Y56" s="17">
        <f t="shared" si="37"/>
        <v>16.523890812434743</v>
      </c>
      <c r="Z56" s="17">
        <f t="shared" si="38"/>
        <v>20.316561856414811</v>
      </c>
      <c r="AA56" s="17">
        <f t="shared" si="39"/>
        <v>23.03844301333293</v>
      </c>
      <c r="AB56" s="17">
        <f t="shared" si="40"/>
        <v>28.106302761065457</v>
      </c>
      <c r="AC56" s="17">
        <f t="shared" si="41"/>
        <v>37.306125683236047</v>
      </c>
      <c r="AD56" s="17">
        <f t="shared" si="42"/>
        <v>34.904570536915742</v>
      </c>
      <c r="AE56" s="17">
        <f t="shared" si="43"/>
        <v>35.627590392440524</v>
      </c>
      <c r="AF56" s="17">
        <f t="shared" si="44"/>
        <v>54.694310398052984</v>
      </c>
      <c r="AG56" s="17">
        <f t="shared" si="45"/>
        <v>35.845200054844199</v>
      </c>
      <c r="AH56" s="17">
        <f t="shared" si="46"/>
        <v>51.890592536135237</v>
      </c>
      <c r="AI56" s="17">
        <f t="shared" si="47"/>
        <v>84.255815389252135</v>
      </c>
      <c r="AJ56" s="17">
        <f t="shared" si="48"/>
        <v>57.144675160328013</v>
      </c>
      <c r="AK56" s="17">
        <f t="shared" si="49"/>
        <v>51.633230738668068</v>
      </c>
      <c r="AL56" s="17">
        <f t="shared" si="50"/>
        <v>65.908934273378861</v>
      </c>
      <c r="AM56" s="17">
        <f t="shared" si="51"/>
        <v>46.393870233882971</v>
      </c>
      <c r="AN56" s="17">
        <f t="shared" si="52"/>
        <v>33.073648518919121</v>
      </c>
      <c r="AO56" s="9"/>
      <c r="AP56" s="9"/>
      <c r="AQ56" s="9"/>
      <c r="AR56" s="9"/>
    </row>
    <row r="57" spans="1:44" ht="13.5" customHeight="1" x14ac:dyDescent="0.2">
      <c r="A57" s="8"/>
      <c r="B57" s="8"/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9"/>
      <c r="AP57" s="9"/>
      <c r="AQ57" s="9"/>
      <c r="AR57" s="9"/>
    </row>
    <row r="58" spans="1:44" ht="13.5" customHeight="1" x14ac:dyDescent="0.2">
      <c r="A58" s="8"/>
      <c r="B58" s="8"/>
      <c r="C58" s="10"/>
      <c r="D58" s="17">
        <f t="shared" ref="D58:AN58" si="53">SUM(D6:D57)</f>
        <v>22683</v>
      </c>
      <c r="E58" s="17">
        <f t="shared" si="53"/>
        <v>21742.011949938882</v>
      </c>
      <c r="F58" s="17">
        <f t="shared" si="53"/>
        <v>20639.198404786977</v>
      </c>
      <c r="G58" s="17">
        <f t="shared" si="53"/>
        <v>19510.273623895904</v>
      </c>
      <c r="H58" s="17">
        <f t="shared" si="53"/>
        <v>18362.591832518774</v>
      </c>
      <c r="I58" s="17">
        <f t="shared" si="53"/>
        <v>17221.262252541579</v>
      </c>
      <c r="J58" s="17">
        <f t="shared" si="53"/>
        <v>16095.427997155768</v>
      </c>
      <c r="K58" s="17">
        <f t="shared" si="53"/>
        <v>15012.052441307043</v>
      </c>
      <c r="L58" s="17">
        <f t="shared" si="53"/>
        <v>13953.268431889686</v>
      </c>
      <c r="M58" s="17">
        <f t="shared" si="53"/>
        <v>12971.857989431888</v>
      </c>
      <c r="N58" s="17">
        <f t="shared" si="53"/>
        <v>12033.696345658493</v>
      </c>
      <c r="O58" s="17">
        <f t="shared" si="53"/>
        <v>11198.827615442904</v>
      </c>
      <c r="P58" s="17">
        <f t="shared" si="53"/>
        <v>10366.73877566287</v>
      </c>
      <c r="Q58" s="17">
        <f t="shared" si="53"/>
        <v>9608.8478961432902</v>
      </c>
      <c r="R58" s="17">
        <f t="shared" si="53"/>
        <v>8900.4069202963983</v>
      </c>
      <c r="S58" s="17">
        <f t="shared" si="53"/>
        <v>8229.6610687350258</v>
      </c>
      <c r="T58" s="17">
        <f t="shared" si="53"/>
        <v>7578.8209939119288</v>
      </c>
      <c r="U58" s="17">
        <f t="shared" si="53"/>
        <v>6988.2944062205725</v>
      </c>
      <c r="V58" s="17">
        <f t="shared" si="53"/>
        <v>6462.7104338423151</v>
      </c>
      <c r="W58" s="17">
        <f t="shared" si="53"/>
        <v>5956.3675525525314</v>
      </c>
      <c r="X58" s="17">
        <f t="shared" si="53"/>
        <v>5480.9413029879033</v>
      </c>
      <c r="Y58" s="17">
        <f t="shared" si="53"/>
        <v>5026.9063824537179</v>
      </c>
      <c r="Z58" s="17">
        <f t="shared" si="53"/>
        <v>4629.8338741252483</v>
      </c>
      <c r="AA58" s="17">
        <f t="shared" si="53"/>
        <v>4257.8631136503409</v>
      </c>
      <c r="AB58" s="17">
        <f t="shared" si="53"/>
        <v>3907.2543509815923</v>
      </c>
      <c r="AC58" s="17">
        <f t="shared" si="53"/>
        <v>3580.965543224821</v>
      </c>
      <c r="AD58" s="17">
        <f t="shared" si="53"/>
        <v>3269.4567430632856</v>
      </c>
      <c r="AE58" s="17">
        <f t="shared" si="53"/>
        <v>2983.9986905243486</v>
      </c>
      <c r="AF58" s="17">
        <f t="shared" si="53"/>
        <v>2715.0268609467298</v>
      </c>
      <c r="AG58" s="17">
        <f t="shared" si="53"/>
        <v>2447.9857176993655</v>
      </c>
      <c r="AH58" s="17">
        <f t="shared" si="53"/>
        <v>2213.7729801975356</v>
      </c>
      <c r="AI58" s="17">
        <f t="shared" si="53"/>
        <v>1980.4834822068885</v>
      </c>
      <c r="AJ58" s="17">
        <f t="shared" si="53"/>
        <v>1735.1476070757703</v>
      </c>
      <c r="AK58" s="17">
        <f t="shared" si="53"/>
        <v>1533.9032037574007</v>
      </c>
      <c r="AL58" s="17">
        <f t="shared" si="53"/>
        <v>1349.5890648994859</v>
      </c>
      <c r="AM58" s="17">
        <f t="shared" si="53"/>
        <v>1170.0340921048685</v>
      </c>
      <c r="AN58" s="17">
        <f t="shared" si="53"/>
        <v>1024.4261263660569</v>
      </c>
    </row>
    <row r="59" spans="1:44" s="12" customFormat="1" x14ac:dyDescent="0.2">
      <c r="A59" s="18"/>
      <c r="B59" s="18"/>
      <c r="C59" s="10"/>
      <c r="D59" s="18"/>
      <c r="E59" s="18">
        <f t="shared" ref="E59:AN59" si="54">E58/$D58</f>
        <v>0.95851571440897954</v>
      </c>
      <c r="F59" s="18">
        <f t="shared" si="54"/>
        <v>0.90989720957487885</v>
      </c>
      <c r="G59" s="18">
        <f t="shared" si="54"/>
        <v>0.86012756795379375</v>
      </c>
      <c r="H59" s="18">
        <f t="shared" si="54"/>
        <v>0.80953100703252545</v>
      </c>
      <c r="I59" s="18">
        <f t="shared" si="54"/>
        <v>0.7592144889362773</v>
      </c>
      <c r="J59" s="18">
        <f t="shared" si="54"/>
        <v>0.70958109584956874</v>
      </c>
      <c r="K59" s="18">
        <f t="shared" si="54"/>
        <v>0.66181953186558407</v>
      </c>
      <c r="L59" s="18">
        <f t="shared" si="54"/>
        <v>0.61514210782919743</v>
      </c>
      <c r="M59" s="18">
        <f t="shared" si="54"/>
        <v>0.57187576552624819</v>
      </c>
      <c r="N59" s="18">
        <f t="shared" si="54"/>
        <v>0.53051608454166088</v>
      </c>
      <c r="O59" s="18">
        <f t="shared" si="54"/>
        <v>0.49371016247599103</v>
      </c>
      <c r="P59" s="18">
        <f t="shared" si="54"/>
        <v>0.45702679432451043</v>
      </c>
      <c r="Q59" s="18">
        <f t="shared" si="54"/>
        <v>0.42361450849284882</v>
      </c>
      <c r="R59" s="18">
        <f t="shared" si="54"/>
        <v>0.39238226514554503</v>
      </c>
      <c r="S59" s="18">
        <f t="shared" si="54"/>
        <v>0.3628118444974221</v>
      </c>
      <c r="T59" s="18">
        <f t="shared" si="54"/>
        <v>0.33411898751981345</v>
      </c>
      <c r="U59" s="18">
        <f t="shared" si="54"/>
        <v>0.30808510365562636</v>
      </c>
      <c r="V59" s="18">
        <f t="shared" si="54"/>
        <v>0.28491427209109532</v>
      </c>
      <c r="W59" s="18">
        <f t="shared" si="54"/>
        <v>0.26259170094575374</v>
      </c>
      <c r="X59" s="18">
        <f t="shared" si="54"/>
        <v>0.24163211669478921</v>
      </c>
      <c r="Y59" s="18">
        <f t="shared" si="54"/>
        <v>0.22161558799337469</v>
      </c>
      <c r="Z59" s="18">
        <f t="shared" si="54"/>
        <v>0.20411029732069164</v>
      </c>
      <c r="AA59" s="18">
        <f t="shared" si="54"/>
        <v>0.18771163927392059</v>
      </c>
      <c r="AB59" s="18">
        <f t="shared" si="54"/>
        <v>0.17225474368388627</v>
      </c>
      <c r="AC59" s="18">
        <f t="shared" si="54"/>
        <v>0.15787001469050924</v>
      </c>
      <c r="AD59" s="18">
        <f t="shared" si="54"/>
        <v>0.14413687532792335</v>
      </c>
      <c r="AE59" s="18">
        <f t="shared" si="54"/>
        <v>0.13155220608051618</v>
      </c>
      <c r="AF59" s="18">
        <f t="shared" si="54"/>
        <v>0.11969434646857689</v>
      </c>
      <c r="AG59" s="18">
        <f t="shared" si="54"/>
        <v>0.10792160286114559</v>
      </c>
      <c r="AH59" s="18">
        <f t="shared" si="54"/>
        <v>9.7596128386789036E-2</v>
      </c>
      <c r="AI59" s="18">
        <f t="shared" si="54"/>
        <v>8.7311355738080881E-2</v>
      </c>
      <c r="AJ59" s="18">
        <f t="shared" si="54"/>
        <v>7.6495507960841619E-2</v>
      </c>
      <c r="AK59" s="18">
        <f t="shared" si="54"/>
        <v>6.7623471487783832E-2</v>
      </c>
      <c r="AL59" s="18">
        <f t="shared" si="54"/>
        <v>5.9497820610125908E-2</v>
      </c>
      <c r="AM59" s="18">
        <f t="shared" si="54"/>
        <v>5.1581981753069189E-2</v>
      </c>
      <c r="AN59" s="18">
        <f t="shared" si="54"/>
        <v>4.5162726551428688E-2</v>
      </c>
    </row>
    <row r="60" spans="1:44" x14ac:dyDescent="0.2">
      <c r="A60" s="8"/>
      <c r="B60" s="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2" spans="1:44" x14ac:dyDescent="0.2">
      <c r="A62" s="6" t="s">
        <v>11</v>
      </c>
      <c r="C62" s="19"/>
      <c r="E62" s="6"/>
    </row>
    <row r="63" spans="1:44" x14ac:dyDescent="0.2">
      <c r="D63" s="6"/>
      <c r="E63" s="6"/>
    </row>
    <row r="64" spans="1:44" x14ac:dyDescent="0.2">
      <c r="A64" s="13" t="s">
        <v>9</v>
      </c>
      <c r="B64" s="13" t="s">
        <v>3</v>
      </c>
      <c r="C64" s="14" t="s">
        <v>1</v>
      </c>
      <c r="D64" s="13">
        <v>1990</v>
      </c>
      <c r="E64" s="15">
        <v>1991</v>
      </c>
      <c r="F64" s="13">
        <v>1992</v>
      </c>
      <c r="G64" s="15">
        <v>1993</v>
      </c>
      <c r="H64" s="13">
        <v>1994</v>
      </c>
      <c r="I64" s="15">
        <v>1995</v>
      </c>
      <c r="J64" s="13">
        <v>1996</v>
      </c>
      <c r="K64" s="15">
        <v>1997</v>
      </c>
      <c r="L64" s="13">
        <v>1998</v>
      </c>
      <c r="M64" s="15">
        <v>1999</v>
      </c>
      <c r="N64" s="13">
        <v>2000</v>
      </c>
      <c r="O64" s="15">
        <v>2001</v>
      </c>
      <c r="P64" s="13">
        <v>2002</v>
      </c>
      <c r="Q64" s="15">
        <v>2003</v>
      </c>
      <c r="R64" s="13">
        <v>2004</v>
      </c>
      <c r="S64" s="13"/>
      <c r="T64" s="15"/>
      <c r="U64" s="13"/>
      <c r="V64" s="13"/>
      <c r="W64" s="15"/>
      <c r="X64" s="13"/>
      <c r="Y64" s="13"/>
    </row>
    <row r="65" spans="1:18" x14ac:dyDescent="0.2">
      <c r="A65" s="8">
        <v>2000</v>
      </c>
      <c r="B65" s="8">
        <v>0</v>
      </c>
      <c r="C65" s="14"/>
      <c r="D65" s="17">
        <f t="shared" ref="D65:D82" si="55">E66/$C66</f>
        <v>577.8367733950339</v>
      </c>
      <c r="E65" s="17">
        <f t="shared" ref="E65:E82" si="56">F66/$C66</f>
        <v>690.10567580078123</v>
      </c>
      <c r="F65" s="17">
        <f t="shared" ref="F65:F82" si="57">G66/$C66</f>
        <v>686.09666940916929</v>
      </c>
      <c r="G65" s="17">
        <f t="shared" ref="G65:G82" si="58">H66/$C66</f>
        <v>439.61415646297331</v>
      </c>
      <c r="H65" s="17">
        <f t="shared" ref="H65:H82" si="59">I66/$C66</f>
        <v>499.68017093776672</v>
      </c>
      <c r="I65" s="17">
        <f t="shared" ref="I65:I82" si="60">J66/$C66</f>
        <v>388.6261199051313</v>
      </c>
      <c r="J65" s="17">
        <f t="shared" ref="J65:J82" si="61">K66/$C66</f>
        <v>484.96235582373805</v>
      </c>
      <c r="K65" s="17">
        <f t="shared" ref="K65:K82" si="62">L66/$C66</f>
        <v>525.78431729475312</v>
      </c>
      <c r="L65" s="17">
        <f t="shared" ref="L65:L82" si="63">M66/$C66</f>
        <v>446.41900267143745</v>
      </c>
      <c r="M65" s="17">
        <f t="shared" ref="M65:M82" si="64">N66/$C66</f>
        <v>569.15429500580308</v>
      </c>
      <c r="N65" s="17">
        <f t="shared" ref="N65:N82" si="65">O66/$C66</f>
        <v>634.08098264469822</v>
      </c>
      <c r="O65" s="17">
        <f t="shared" ref="O65:O82" si="66">P66/$C66</f>
        <v>632.40633966862947</v>
      </c>
      <c r="P65" s="17">
        <f t="shared" ref="P65:P82" si="67">Q66/$C66</f>
        <v>976.57940166675371</v>
      </c>
      <c r="Q65" s="17">
        <f t="shared" ref="Q65:Q82" si="68">R66/$C66</f>
        <v>643.29765080194886</v>
      </c>
      <c r="R65" s="21">
        <f>D6</f>
        <v>285</v>
      </c>
    </row>
    <row r="66" spans="1:18" x14ac:dyDescent="0.2">
      <c r="A66" s="8">
        <v>1999</v>
      </c>
      <c r="B66" s="8">
        <v>1</v>
      </c>
      <c r="C66" s="3">
        <f>C7</f>
        <v>1.4425670587217829</v>
      </c>
      <c r="D66" s="17">
        <f t="shared" si="55"/>
        <v>1169.2831309328831</v>
      </c>
      <c r="E66" s="17">
        <f t="shared" si="56"/>
        <v>833.56829461775942</v>
      </c>
      <c r="F66" s="17">
        <f t="shared" si="57"/>
        <v>995.52371494714134</v>
      </c>
      <c r="G66" s="17">
        <f t="shared" si="58"/>
        <v>989.74045438839687</v>
      </c>
      <c r="H66" s="17">
        <f t="shared" si="59"/>
        <v>634.17290066124906</v>
      </c>
      <c r="I66" s="17">
        <f t="shared" si="60"/>
        <v>720.82215449129183</v>
      </c>
      <c r="J66" s="17">
        <f t="shared" si="61"/>
        <v>560.61923873400417</v>
      </c>
      <c r="K66" s="17">
        <f t="shared" si="62"/>
        <v>699.59071923143654</v>
      </c>
      <c r="L66" s="17">
        <f t="shared" si="63"/>
        <v>758.4791361219327</v>
      </c>
      <c r="M66" s="17">
        <f t="shared" si="64"/>
        <v>643.98934764124726</v>
      </c>
      <c r="N66" s="17">
        <f t="shared" si="65"/>
        <v>821.04323730539124</v>
      </c>
      <c r="O66" s="17">
        <f t="shared" si="66"/>
        <v>914.70433812518013</v>
      </c>
      <c r="P66" s="17">
        <f t="shared" si="67"/>
        <v>912.28855333278364</v>
      </c>
      <c r="Q66" s="17">
        <f t="shared" si="68"/>
        <v>1408.7812750706876</v>
      </c>
      <c r="R66" s="21">
        <f t="shared" ref="R66:R105" si="69">D7</f>
        <v>928</v>
      </c>
    </row>
    <row r="67" spans="1:18" x14ac:dyDescent="0.2">
      <c r="A67" s="8">
        <v>1998</v>
      </c>
      <c r="B67" s="8">
        <v>2</v>
      </c>
      <c r="C67" s="3">
        <f t="shared" ref="C67:C115" si="70">C8</f>
        <v>1.0548124299319905</v>
      </c>
      <c r="D67" s="17">
        <f t="shared" si="55"/>
        <v>1752.1795568423806</v>
      </c>
      <c r="E67" s="17">
        <f t="shared" si="56"/>
        <v>1233.3743806178002</v>
      </c>
      <c r="F67" s="17">
        <f t="shared" si="57"/>
        <v>879.25819836002415</v>
      </c>
      <c r="G67" s="17">
        <f t="shared" si="58"/>
        <v>1050.0907888183165</v>
      </c>
      <c r="H67" s="17">
        <f t="shared" si="59"/>
        <v>1043.9905336954173</v>
      </c>
      <c r="I67" s="17">
        <f t="shared" si="60"/>
        <v>668.93345834351101</v>
      </c>
      <c r="J67" s="17">
        <f t="shared" si="61"/>
        <v>760.33216832777225</v>
      </c>
      <c r="K67" s="17">
        <f t="shared" si="62"/>
        <v>591.34814147563759</v>
      </c>
      <c r="L67" s="17">
        <f t="shared" si="63"/>
        <v>737.93698651038051</v>
      </c>
      <c r="M67" s="17">
        <f t="shared" si="64"/>
        <v>800.05322062549283</v>
      </c>
      <c r="N67" s="17">
        <f t="shared" si="65"/>
        <v>679.28796863578145</v>
      </c>
      <c r="O67" s="17">
        <f t="shared" si="66"/>
        <v>866.04661222132768</v>
      </c>
      <c r="P67" s="17">
        <f t="shared" si="67"/>
        <v>964.84150556715429</v>
      </c>
      <c r="Q67" s="17">
        <f t="shared" si="68"/>
        <v>962.29330574009384</v>
      </c>
      <c r="R67" s="21">
        <f t="shared" si="69"/>
        <v>1486</v>
      </c>
    </row>
    <row r="68" spans="1:18" x14ac:dyDescent="0.2">
      <c r="A68" s="8">
        <v>1997</v>
      </c>
      <c r="B68" s="8">
        <v>3</v>
      </c>
      <c r="C68" s="3">
        <f t="shared" si="70"/>
        <v>1.0090478591173508</v>
      </c>
      <c r="D68" s="17">
        <f t="shared" si="55"/>
        <v>1385.0816802011732</v>
      </c>
      <c r="E68" s="17">
        <f t="shared" si="56"/>
        <v>1768.0330306209928</v>
      </c>
      <c r="F68" s="17">
        <f t="shared" si="57"/>
        <v>1244.5337782525799</v>
      </c>
      <c r="G68" s="17">
        <f t="shared" si="58"/>
        <v>887.21360266656143</v>
      </c>
      <c r="H68" s="17">
        <f t="shared" si="59"/>
        <v>1059.5918623359723</v>
      </c>
      <c r="I68" s="17">
        <f t="shared" si="60"/>
        <v>1053.4364129641413</v>
      </c>
      <c r="J68" s="17">
        <f t="shared" si="61"/>
        <v>674.9858740334854</v>
      </c>
      <c r="K68" s="17">
        <f t="shared" si="62"/>
        <v>767.21154666919188</v>
      </c>
      <c r="L68" s="17">
        <f t="shared" si="63"/>
        <v>596.69857614901639</v>
      </c>
      <c r="M68" s="17">
        <f t="shared" si="64"/>
        <v>744.61373640180886</v>
      </c>
      <c r="N68" s="17">
        <f t="shared" si="65"/>
        <v>807.29198945209509</v>
      </c>
      <c r="O68" s="17">
        <f t="shared" si="66"/>
        <v>685.43407047610947</v>
      </c>
      <c r="P68" s="17">
        <f t="shared" si="67"/>
        <v>873.88247995776521</v>
      </c>
      <c r="Q68" s="17">
        <f t="shared" si="68"/>
        <v>973.57125558009852</v>
      </c>
      <c r="R68" s="21">
        <f t="shared" si="69"/>
        <v>971</v>
      </c>
    </row>
    <row r="69" spans="1:18" x14ac:dyDescent="0.2">
      <c r="A69" s="8">
        <v>1996</v>
      </c>
      <c r="B69" s="8">
        <v>4</v>
      </c>
      <c r="C69" s="3">
        <f t="shared" si="70"/>
        <v>1.0096846988506079</v>
      </c>
      <c r="D69" s="17">
        <f t="shared" si="55"/>
        <v>1547.7742893432944</v>
      </c>
      <c r="E69" s="17">
        <f t="shared" si="56"/>
        <v>1398.4957791574154</v>
      </c>
      <c r="F69" s="17">
        <f t="shared" si="57"/>
        <v>1785.1558980804846</v>
      </c>
      <c r="G69" s="17">
        <f t="shared" si="58"/>
        <v>1256.5867131043653</v>
      </c>
      <c r="H69" s="17">
        <f t="shared" si="59"/>
        <v>895.80599922454996</v>
      </c>
      <c r="I69" s="17">
        <f t="shared" si="60"/>
        <v>1069.853690427251</v>
      </c>
      <c r="J69" s="17">
        <f t="shared" si="61"/>
        <v>1063.6386273819635</v>
      </c>
      <c r="K69" s="17">
        <f t="shared" si="62"/>
        <v>681.52290895191402</v>
      </c>
      <c r="L69" s="17">
        <f t="shared" si="63"/>
        <v>774.64175945339207</v>
      </c>
      <c r="M69" s="17">
        <f t="shared" si="64"/>
        <v>602.47742216360609</v>
      </c>
      <c r="N69" s="17">
        <f t="shared" si="65"/>
        <v>751.82509619888629</v>
      </c>
      <c r="O69" s="17">
        <f t="shared" si="66"/>
        <v>815.11036925444671</v>
      </c>
      <c r="P69" s="17">
        <f t="shared" si="67"/>
        <v>692.07229303061695</v>
      </c>
      <c r="Q69" s="17">
        <f t="shared" si="68"/>
        <v>882.34576860697848</v>
      </c>
      <c r="R69" s="21">
        <f t="shared" si="69"/>
        <v>983</v>
      </c>
    </row>
    <row r="70" spans="1:18" x14ac:dyDescent="0.2">
      <c r="A70" s="8">
        <v>1995</v>
      </c>
      <c r="B70" s="8">
        <v>5</v>
      </c>
      <c r="C70" s="3">
        <f t="shared" si="70"/>
        <v>0.99394141299570327</v>
      </c>
      <c r="D70" s="17">
        <f t="shared" si="55"/>
        <v>2268.2584202814937</v>
      </c>
      <c r="E70" s="17">
        <f t="shared" si="56"/>
        <v>1538.3969641482945</v>
      </c>
      <c r="F70" s="17">
        <f t="shared" si="57"/>
        <v>1390.0228708042484</v>
      </c>
      <c r="G70" s="17">
        <f t="shared" si="58"/>
        <v>1774.3403757557305</v>
      </c>
      <c r="H70" s="17">
        <f t="shared" si="59"/>
        <v>1248.9735731745793</v>
      </c>
      <c r="I70" s="17">
        <f t="shared" si="60"/>
        <v>890.37868063927704</v>
      </c>
      <c r="J70" s="17">
        <f t="shared" si="61"/>
        <v>1063.3718887619295</v>
      </c>
      <c r="K70" s="17">
        <f t="shared" si="62"/>
        <v>1057.1944802168391</v>
      </c>
      <c r="L70" s="17">
        <f t="shared" si="63"/>
        <v>677.39384311260744</v>
      </c>
      <c r="M70" s="17">
        <f t="shared" si="64"/>
        <v>769.94852495658222</v>
      </c>
      <c r="N70" s="17">
        <f t="shared" si="65"/>
        <v>598.82726028330342</v>
      </c>
      <c r="O70" s="17">
        <f t="shared" si="66"/>
        <v>747.27009844155157</v>
      </c>
      <c r="P70" s="17">
        <f t="shared" si="67"/>
        <v>810.17195216421419</v>
      </c>
      <c r="Q70" s="17">
        <f t="shared" si="68"/>
        <v>687.87931283002786</v>
      </c>
      <c r="R70" s="21">
        <f t="shared" si="69"/>
        <v>877</v>
      </c>
    </row>
    <row r="71" spans="1:18" x14ac:dyDescent="0.2">
      <c r="A71" s="8">
        <v>1994</v>
      </c>
      <c r="B71" s="8">
        <v>6</v>
      </c>
      <c r="C71" s="3">
        <f t="shared" si="70"/>
        <v>0.95365565988767409</v>
      </c>
      <c r="D71" s="17">
        <f t="shared" si="55"/>
        <v>1332.2105434068474</v>
      </c>
      <c r="E71" s="17">
        <f t="shared" si="56"/>
        <v>2163.1374805893211</v>
      </c>
      <c r="F71" s="17">
        <f t="shared" si="57"/>
        <v>1467.1009720140362</v>
      </c>
      <c r="G71" s="17">
        <f t="shared" si="58"/>
        <v>1325.6031781157847</v>
      </c>
      <c r="H71" s="17">
        <f t="shared" si="59"/>
        <v>1692.1097419066748</v>
      </c>
      <c r="I71" s="17">
        <f t="shared" si="60"/>
        <v>1191.0907171080696</v>
      </c>
      <c r="J71" s="17">
        <f t="shared" si="61"/>
        <v>849.11466823496642</v>
      </c>
      <c r="K71" s="17">
        <f t="shared" si="62"/>
        <v>1014.0906202832603</v>
      </c>
      <c r="L71" s="17">
        <f t="shared" si="63"/>
        <v>1008.1994996607964</v>
      </c>
      <c r="M71" s="17">
        <f t="shared" si="64"/>
        <v>646.0004724574012</v>
      </c>
      <c r="N71" s="17">
        <f t="shared" si="65"/>
        <v>734.26576864701076</v>
      </c>
      <c r="O71" s="17">
        <f t="shared" si="66"/>
        <v>571.07500606420172</v>
      </c>
      <c r="P71" s="17">
        <f t="shared" si="67"/>
        <v>712.63835884360503</v>
      </c>
      <c r="Q71" s="17">
        <f t="shared" si="68"/>
        <v>772.62506766364879</v>
      </c>
      <c r="R71" s="21">
        <f t="shared" si="69"/>
        <v>656</v>
      </c>
    </row>
    <row r="72" spans="1:18" x14ac:dyDescent="0.2">
      <c r="A72" s="8">
        <v>1993</v>
      </c>
      <c r="B72" s="8">
        <v>7</v>
      </c>
      <c r="C72" s="3">
        <f t="shared" si="70"/>
        <v>0.96942233865762473</v>
      </c>
      <c r="D72" s="17">
        <f t="shared" si="55"/>
        <v>892.13025543682011</v>
      </c>
      <c r="E72" s="17">
        <f t="shared" si="56"/>
        <v>1291.474660573811</v>
      </c>
      <c r="F72" s="17">
        <f t="shared" si="57"/>
        <v>2096.9937952708619</v>
      </c>
      <c r="G72" s="17">
        <f t="shared" si="58"/>
        <v>1422.2404553367214</v>
      </c>
      <c r="H72" s="17">
        <f t="shared" si="59"/>
        <v>1285.0693330609838</v>
      </c>
      <c r="I72" s="17">
        <f t="shared" si="60"/>
        <v>1640.3689832645184</v>
      </c>
      <c r="J72" s="17">
        <f t="shared" si="61"/>
        <v>1154.6699485322922</v>
      </c>
      <c r="K72" s="17">
        <f t="shared" si="62"/>
        <v>823.15072746883425</v>
      </c>
      <c r="L72" s="17">
        <f t="shared" si="63"/>
        <v>983.08210072575946</v>
      </c>
      <c r="M72" s="17">
        <f t="shared" si="64"/>
        <v>977.37111679461634</v>
      </c>
      <c r="N72" s="17">
        <f t="shared" si="65"/>
        <v>626.24728878358439</v>
      </c>
      <c r="O72" s="17">
        <f t="shared" si="66"/>
        <v>711.81363863802358</v>
      </c>
      <c r="P72" s="17">
        <f t="shared" si="67"/>
        <v>553.61286792767567</v>
      </c>
      <c r="Q72" s="17">
        <f t="shared" si="68"/>
        <v>690.84754444729913</v>
      </c>
      <c r="R72" s="21">
        <f t="shared" si="69"/>
        <v>749</v>
      </c>
    </row>
    <row r="73" spans="1:18" x14ac:dyDescent="0.2">
      <c r="A73" s="8">
        <v>1992</v>
      </c>
      <c r="B73" s="8">
        <v>8</v>
      </c>
      <c r="C73" s="3">
        <f t="shared" si="70"/>
        <v>0.94232078442259137</v>
      </c>
      <c r="D73" s="17">
        <f t="shared" si="55"/>
        <v>1282.7386508380075</v>
      </c>
      <c r="E73" s="17">
        <f t="shared" si="56"/>
        <v>840.67288211035111</v>
      </c>
      <c r="F73" s="17">
        <f t="shared" si="57"/>
        <v>1216.9834152138135</v>
      </c>
      <c r="G73" s="17">
        <f t="shared" si="58"/>
        <v>1976.0408380889455</v>
      </c>
      <c r="H73" s="17">
        <f t="shared" si="59"/>
        <v>1340.206741510443</v>
      </c>
      <c r="I73" s="17">
        <f t="shared" si="60"/>
        <v>1210.9475419674427</v>
      </c>
      <c r="J73" s="17">
        <f t="shared" si="61"/>
        <v>1545.7537870523097</v>
      </c>
      <c r="K73" s="17">
        <f t="shared" si="62"/>
        <v>1088.0694916501427</v>
      </c>
      <c r="L73" s="17">
        <f t="shared" si="63"/>
        <v>775.67203920645863</v>
      </c>
      <c r="M73" s="17">
        <f t="shared" si="64"/>
        <v>926.3786963077066</v>
      </c>
      <c r="N73" s="17">
        <f t="shared" si="65"/>
        <v>920.99711744988701</v>
      </c>
      <c r="O73" s="17">
        <f t="shared" si="66"/>
        <v>590.12583640906837</v>
      </c>
      <c r="P73" s="17">
        <f t="shared" si="67"/>
        <v>670.75678632408142</v>
      </c>
      <c r="Q73" s="17">
        <f t="shared" si="68"/>
        <v>521.68091197204785</v>
      </c>
      <c r="R73" s="21">
        <f t="shared" si="69"/>
        <v>651</v>
      </c>
    </row>
    <row r="74" spans="1:18" x14ac:dyDescent="0.2">
      <c r="A74" s="8">
        <v>1991</v>
      </c>
      <c r="B74" s="8">
        <v>9</v>
      </c>
      <c r="C74" s="3">
        <f t="shared" si="70"/>
        <v>0.94693899788779123</v>
      </c>
      <c r="D74" s="17">
        <f t="shared" si="55"/>
        <v>791.23316563782123</v>
      </c>
      <c r="E74" s="17">
        <f t="shared" si="56"/>
        <v>1214.6752525764803</v>
      </c>
      <c r="F74" s="17">
        <f t="shared" si="57"/>
        <v>796.06593653701714</v>
      </c>
      <c r="G74" s="17">
        <f t="shared" si="58"/>
        <v>1152.4090556486303</v>
      </c>
      <c r="H74" s="17">
        <f t="shared" si="59"/>
        <v>1871.1901310052972</v>
      </c>
      <c r="I74" s="17">
        <f t="shared" si="60"/>
        <v>1269.0940287683609</v>
      </c>
      <c r="J74" s="17">
        <f t="shared" si="61"/>
        <v>1146.6934518853343</v>
      </c>
      <c r="K74" s="17">
        <f t="shared" si="62"/>
        <v>1463.7345420925724</v>
      </c>
      <c r="L74" s="17">
        <f t="shared" si="63"/>
        <v>1030.3354340554645</v>
      </c>
      <c r="M74" s="17">
        <f t="shared" si="64"/>
        <v>734.51410349574348</v>
      </c>
      <c r="N74" s="17">
        <f t="shared" si="65"/>
        <v>877.22411434621813</v>
      </c>
      <c r="O74" s="17">
        <f t="shared" si="66"/>
        <v>872.12808745554037</v>
      </c>
      <c r="P74" s="17">
        <f t="shared" si="67"/>
        <v>558.81316815689786</v>
      </c>
      <c r="Q74" s="17">
        <f t="shared" si="68"/>
        <v>635.16575906816092</v>
      </c>
      <c r="R74" s="21">
        <f t="shared" si="69"/>
        <v>494</v>
      </c>
    </row>
    <row r="75" spans="1:18" x14ac:dyDescent="0.2">
      <c r="A75" s="8">
        <v>1990</v>
      </c>
      <c r="B75" s="8">
        <v>10</v>
      </c>
      <c r="C75" s="3">
        <f t="shared" si="70"/>
        <v>0.91787063719446671</v>
      </c>
      <c r="D75" s="17">
        <f t="shared" si="55"/>
        <v>711.51131046946887</v>
      </c>
      <c r="E75" s="17">
        <f t="shared" si="56"/>
        <v>726.24968991338199</v>
      </c>
      <c r="F75" s="17">
        <f t="shared" si="57"/>
        <v>1114.9147480667236</v>
      </c>
      <c r="G75" s="17">
        <f t="shared" si="58"/>
        <v>730.68554841804178</v>
      </c>
      <c r="H75" s="17">
        <f t="shared" si="59"/>
        <v>1057.762434216882</v>
      </c>
      <c r="I75" s="17">
        <f t="shared" si="60"/>
        <v>1717.5104778578298</v>
      </c>
      <c r="J75" s="17">
        <f t="shared" si="61"/>
        <v>1164.8641448453084</v>
      </c>
      <c r="K75" s="17">
        <f t="shared" si="62"/>
        <v>1052.5162493487144</v>
      </c>
      <c r="L75" s="17">
        <f t="shared" si="63"/>
        <v>1343.5189568340604</v>
      </c>
      <c r="M75" s="17">
        <f t="shared" si="64"/>
        <v>945.71464138052659</v>
      </c>
      <c r="N75" s="17">
        <f t="shared" si="65"/>
        <v>674.18892820396059</v>
      </c>
      <c r="O75" s="17">
        <f t="shared" si="66"/>
        <v>805.17825679731493</v>
      </c>
      <c r="P75" s="17">
        <f t="shared" si="67"/>
        <v>800.50076334800838</v>
      </c>
      <c r="Q75" s="17">
        <f t="shared" si="68"/>
        <v>512.91819872883048</v>
      </c>
      <c r="R75" s="21">
        <f t="shared" si="69"/>
        <v>583</v>
      </c>
    </row>
    <row r="76" spans="1:18" x14ac:dyDescent="0.2">
      <c r="A76" s="8">
        <v>1989</v>
      </c>
      <c r="B76" s="8">
        <v>11</v>
      </c>
      <c r="C76" s="3">
        <f t="shared" si="70"/>
        <v>0.94556988073727855</v>
      </c>
      <c r="D76" s="17">
        <f t="shared" si="55"/>
        <v>719.07350749295745</v>
      </c>
      <c r="E76" s="17">
        <f t="shared" si="56"/>
        <v>672.78366498384048</v>
      </c>
      <c r="F76" s="17">
        <f t="shared" si="57"/>
        <v>686.71983267688211</v>
      </c>
      <c r="G76" s="17">
        <f t="shared" si="58"/>
        <v>1054.2298053616848</v>
      </c>
      <c r="H76" s="17">
        <f t="shared" si="59"/>
        <v>690.91424687410074</v>
      </c>
      <c r="I76" s="17">
        <f t="shared" si="60"/>
        <v>1000.1882987708304</v>
      </c>
      <c r="J76" s="17">
        <f t="shared" si="61"/>
        <v>1624.0261777130543</v>
      </c>
      <c r="K76" s="17">
        <f t="shared" si="62"/>
        <v>1101.4604505165103</v>
      </c>
      <c r="L76" s="17">
        <f t="shared" si="63"/>
        <v>995.22766437071152</v>
      </c>
      <c r="M76" s="17">
        <f t="shared" si="64"/>
        <v>1270.3910597818553</v>
      </c>
      <c r="N76" s="17">
        <f t="shared" si="65"/>
        <v>894.23928066168264</v>
      </c>
      <c r="O76" s="17">
        <f t="shared" si="66"/>
        <v>637.49274443621266</v>
      </c>
      <c r="P76" s="17">
        <f t="shared" si="67"/>
        <v>761.35230825208691</v>
      </c>
      <c r="Q76" s="17">
        <f t="shared" si="68"/>
        <v>756.92941132907674</v>
      </c>
      <c r="R76" s="21">
        <f t="shared" si="69"/>
        <v>485</v>
      </c>
    </row>
    <row r="77" spans="1:18" x14ac:dyDescent="0.2">
      <c r="A77" s="8">
        <v>1988</v>
      </c>
      <c r="B77" s="8">
        <v>12</v>
      </c>
      <c r="C77" s="3">
        <f t="shared" si="70"/>
        <v>0.95649606048302882</v>
      </c>
      <c r="D77" s="17">
        <f t="shared" si="55"/>
        <v>518.17928249253475</v>
      </c>
      <c r="E77" s="17">
        <f t="shared" si="56"/>
        <v>687.79097711472753</v>
      </c>
      <c r="F77" s="17">
        <f t="shared" si="57"/>
        <v>643.51492511437732</v>
      </c>
      <c r="G77" s="17">
        <f t="shared" si="58"/>
        <v>656.84481461100245</v>
      </c>
      <c r="H77" s="17">
        <f t="shared" si="59"/>
        <v>1008.3666556722418</v>
      </c>
      <c r="I77" s="17">
        <f t="shared" si="60"/>
        <v>660.85675526667615</v>
      </c>
      <c r="J77" s="17">
        <f t="shared" si="61"/>
        <v>956.67616751552191</v>
      </c>
      <c r="K77" s="17">
        <f t="shared" si="62"/>
        <v>1553.3746411038476</v>
      </c>
      <c r="L77" s="17">
        <f t="shared" si="63"/>
        <v>1053.5425816969041</v>
      </c>
      <c r="M77" s="17">
        <f t="shared" si="64"/>
        <v>951.93134025431164</v>
      </c>
      <c r="N77" s="17">
        <f t="shared" si="65"/>
        <v>1215.1240439542046</v>
      </c>
      <c r="O77" s="17">
        <f t="shared" si="66"/>
        <v>855.33634908207694</v>
      </c>
      <c r="P77" s="17">
        <f t="shared" si="67"/>
        <v>609.75929863975171</v>
      </c>
      <c r="Q77" s="17">
        <f t="shared" si="68"/>
        <v>728.23048348278178</v>
      </c>
      <c r="R77" s="21">
        <f t="shared" si="69"/>
        <v>724</v>
      </c>
    </row>
    <row r="78" spans="1:18" x14ac:dyDescent="0.2">
      <c r="A78" s="8">
        <v>1987</v>
      </c>
      <c r="B78" s="8">
        <v>13</v>
      </c>
      <c r="C78" s="3">
        <f t="shared" si="70"/>
        <v>0.95299498680819628</v>
      </c>
      <c r="D78" s="17">
        <f t="shared" si="55"/>
        <v>404.78095100227011</v>
      </c>
      <c r="E78" s="17">
        <f t="shared" si="56"/>
        <v>493.82225848325373</v>
      </c>
      <c r="F78" s="17">
        <f t="shared" si="57"/>
        <v>655.46135316224616</v>
      </c>
      <c r="G78" s="17">
        <f t="shared" si="58"/>
        <v>613.26649757025348</v>
      </c>
      <c r="H78" s="17">
        <f t="shared" si="59"/>
        <v>625.96981543524441</v>
      </c>
      <c r="I78" s="17">
        <f t="shared" si="60"/>
        <v>960.9683677201931</v>
      </c>
      <c r="J78" s="17">
        <f t="shared" si="61"/>
        <v>629.79317476747337</v>
      </c>
      <c r="K78" s="17">
        <f t="shared" si="62"/>
        <v>911.70759164117055</v>
      </c>
      <c r="L78" s="17">
        <f t="shared" si="63"/>
        <v>1480.3582456069478</v>
      </c>
      <c r="M78" s="17">
        <f t="shared" si="64"/>
        <v>1004.0207987461142</v>
      </c>
      <c r="N78" s="17">
        <f t="shared" si="65"/>
        <v>907.18579504796628</v>
      </c>
      <c r="O78" s="17">
        <f t="shared" si="66"/>
        <v>1158.0071222384593</v>
      </c>
      <c r="P78" s="17">
        <f t="shared" si="67"/>
        <v>815.13125271004469</v>
      </c>
      <c r="Q78" s="17">
        <f t="shared" si="68"/>
        <v>581.09755476336522</v>
      </c>
      <c r="R78" s="21">
        <f t="shared" si="69"/>
        <v>694</v>
      </c>
    </row>
    <row r="79" spans="1:18" x14ac:dyDescent="0.2">
      <c r="A79" s="8">
        <v>1986</v>
      </c>
      <c r="B79" s="8">
        <v>14</v>
      </c>
      <c r="C79" s="3">
        <f t="shared" si="70"/>
        <v>0.93099686199902576</v>
      </c>
      <c r="D79" s="17">
        <f t="shared" si="55"/>
        <v>332.32680567531224</v>
      </c>
      <c r="E79" s="17">
        <f t="shared" si="56"/>
        <v>376.84979518009487</v>
      </c>
      <c r="F79" s="17">
        <f t="shared" si="57"/>
        <v>459.74697303318101</v>
      </c>
      <c r="G79" s="17">
        <f t="shared" si="58"/>
        <v>610.2324629556864</v>
      </c>
      <c r="H79" s="17">
        <f t="shared" si="59"/>
        <v>570.94918480703916</v>
      </c>
      <c r="I79" s="17">
        <f t="shared" si="60"/>
        <v>582.77593387632191</v>
      </c>
      <c r="J79" s="17">
        <f t="shared" si="61"/>
        <v>894.65853482782563</v>
      </c>
      <c r="K79" s="17">
        <f t="shared" si="62"/>
        <v>586.33546941692168</v>
      </c>
      <c r="L79" s="17">
        <f t="shared" si="63"/>
        <v>848.79690687861898</v>
      </c>
      <c r="M79" s="17">
        <f t="shared" si="64"/>
        <v>1378.2088812944514</v>
      </c>
      <c r="N79" s="17">
        <f t="shared" si="65"/>
        <v>934.74021301438768</v>
      </c>
      <c r="O79" s="17">
        <f t="shared" si="66"/>
        <v>844.58712843974797</v>
      </c>
      <c r="P79" s="17">
        <f t="shared" si="67"/>
        <v>1078.1009969765278</v>
      </c>
      <c r="Q79" s="17">
        <f t="shared" si="68"/>
        <v>758.8846383903865</v>
      </c>
      <c r="R79" s="21">
        <f t="shared" si="69"/>
        <v>541</v>
      </c>
    </row>
    <row r="80" spans="1:18" x14ac:dyDescent="0.2">
      <c r="A80" s="8">
        <v>1985</v>
      </c>
      <c r="B80" s="8">
        <v>15</v>
      </c>
      <c r="C80" s="3">
        <f t="shared" si="70"/>
        <v>0.95403169780274155</v>
      </c>
      <c r="D80" s="17">
        <f t="shared" si="55"/>
        <v>257.86374122039882</v>
      </c>
      <c r="E80" s="17">
        <f t="shared" si="56"/>
        <v>317.05030664377989</v>
      </c>
      <c r="F80" s="17">
        <f t="shared" si="57"/>
        <v>359.5266499122813</v>
      </c>
      <c r="G80" s="17">
        <f t="shared" si="58"/>
        <v>438.61318524251692</v>
      </c>
      <c r="H80" s="17">
        <f t="shared" si="59"/>
        <v>582.18111268796213</v>
      </c>
      <c r="I80" s="17">
        <f t="shared" si="60"/>
        <v>544.70362014055081</v>
      </c>
      <c r="J80" s="17">
        <f t="shared" si="61"/>
        <v>555.98671363460562</v>
      </c>
      <c r="K80" s="17">
        <f t="shared" si="62"/>
        <v>853.53260093550364</v>
      </c>
      <c r="L80" s="17">
        <f t="shared" si="63"/>
        <v>559.38262336979324</v>
      </c>
      <c r="M80" s="17">
        <f t="shared" si="64"/>
        <v>809.77915415912435</v>
      </c>
      <c r="N80" s="17">
        <f t="shared" si="65"/>
        <v>1314.8549589481627</v>
      </c>
      <c r="O80" s="17">
        <f t="shared" si="66"/>
        <v>891.77179242661259</v>
      </c>
      <c r="P80" s="17">
        <f t="shared" si="67"/>
        <v>805.76289208771493</v>
      </c>
      <c r="Q80" s="17">
        <f t="shared" si="68"/>
        <v>1028.5425245483452</v>
      </c>
      <c r="R80" s="21">
        <f t="shared" si="69"/>
        <v>724</v>
      </c>
    </row>
    <row r="81" spans="1:18" x14ac:dyDescent="0.2">
      <c r="A81" s="8">
        <v>1984</v>
      </c>
      <c r="B81" s="8">
        <v>16</v>
      </c>
      <c r="C81" s="3">
        <f t="shared" si="70"/>
        <v>0.94405430677393387</v>
      </c>
      <c r="D81" s="17">
        <f t="shared" si="55"/>
        <v>654.9807882550964</v>
      </c>
      <c r="E81" s="17">
        <f t="shared" si="56"/>
        <v>243.43737545995668</v>
      </c>
      <c r="F81" s="17">
        <f t="shared" si="57"/>
        <v>299.31270745105678</v>
      </c>
      <c r="G81" s="17">
        <f t="shared" si="58"/>
        <v>339.41268224969355</v>
      </c>
      <c r="H81" s="17">
        <f t="shared" si="59"/>
        <v>414.07466653603137</v>
      </c>
      <c r="I81" s="17">
        <f t="shared" si="60"/>
        <v>549.61058675551158</v>
      </c>
      <c r="J81" s="17">
        <f t="shared" si="61"/>
        <v>514.22979850903994</v>
      </c>
      <c r="K81" s="17">
        <f t="shared" si="62"/>
        <v>524.8816515158353</v>
      </c>
      <c r="L81" s="17">
        <f t="shared" si="63"/>
        <v>805.78112788511964</v>
      </c>
      <c r="M81" s="17">
        <f t="shared" si="64"/>
        <v>528.08757472675472</v>
      </c>
      <c r="N81" s="17">
        <f t="shared" si="65"/>
        <v>764.47549801967466</v>
      </c>
      <c r="O81" s="17">
        <f t="shared" si="66"/>
        <v>1241.294486778077</v>
      </c>
      <c r="P81" s="17">
        <f t="shared" si="67"/>
        <v>841.88100129985423</v>
      </c>
      <c r="Q81" s="17">
        <f t="shared" si="68"/>
        <v>760.6839285140278</v>
      </c>
      <c r="R81" s="21">
        <f t="shared" si="69"/>
        <v>971</v>
      </c>
    </row>
    <row r="82" spans="1:18" x14ac:dyDescent="0.2">
      <c r="A82" s="8">
        <v>1983</v>
      </c>
      <c r="B82" s="8">
        <v>17</v>
      </c>
      <c r="C82" s="3">
        <f t="shared" si="70"/>
        <v>0.95703349671410198</v>
      </c>
      <c r="D82" s="17">
        <f t="shared" si="55"/>
        <v>454.55466577755021</v>
      </c>
      <c r="E82" s="17">
        <f t="shared" si="56"/>
        <v>626.83855406433372</v>
      </c>
      <c r="F82" s="17">
        <f t="shared" si="57"/>
        <v>232.97772266734606</v>
      </c>
      <c r="G82" s="17">
        <f t="shared" si="58"/>
        <v>286.45228702284993</v>
      </c>
      <c r="H82" s="17">
        <f t="shared" si="59"/>
        <v>324.82930612253665</v>
      </c>
      <c r="I82" s="17">
        <f t="shared" si="60"/>
        <v>396.28332601570384</v>
      </c>
      <c r="J82" s="17">
        <f t="shared" si="61"/>
        <v>525.99574167371657</v>
      </c>
      <c r="K82" s="17">
        <f t="shared" si="62"/>
        <v>492.13514218169462</v>
      </c>
      <c r="L82" s="17">
        <f t="shared" si="63"/>
        <v>502.32932231127256</v>
      </c>
      <c r="M82" s="17">
        <f t="shared" si="64"/>
        <v>771.15953040612908</v>
      </c>
      <c r="N82" s="17">
        <f t="shared" si="65"/>
        <v>505.39749821201571</v>
      </c>
      <c r="O82" s="17">
        <f t="shared" si="66"/>
        <v>731.62865902202384</v>
      </c>
      <c r="P82" s="17">
        <f t="shared" si="67"/>
        <v>1187.9604031331596</v>
      </c>
      <c r="Q82" s="17">
        <f t="shared" si="68"/>
        <v>805.70831849116894</v>
      </c>
      <c r="R82" s="21">
        <f t="shared" si="69"/>
        <v>728</v>
      </c>
    </row>
    <row r="83" spans="1:18" x14ac:dyDescent="0.2">
      <c r="A83" s="8">
        <v>1982</v>
      </c>
      <c r="B83" s="8">
        <v>18</v>
      </c>
      <c r="C83" s="3">
        <f t="shared" si="70"/>
        <v>0.93582253365833201</v>
      </c>
      <c r="D83" s="17">
        <f>E84/$C84</f>
        <v>664.34266672659749</v>
      </c>
      <c r="E83" s="17">
        <f>F84/$C84</f>
        <v>425.38249901416333</v>
      </c>
      <c r="F83" s="17">
        <f>G84/$C84</f>
        <v>586.60964385921011</v>
      </c>
      <c r="G83" s="17">
        <f t="shared" ref="G83:Q103" si="71">H84/$C84</f>
        <v>218.025802712504</v>
      </c>
      <c r="H83" s="17">
        <f t="shared" si="71"/>
        <v>268.06850501394717</v>
      </c>
      <c r="I83" s="17">
        <f t="shared" si="71"/>
        <v>303.98258426207019</v>
      </c>
      <c r="J83" s="17">
        <f t="shared" si="71"/>
        <v>370.85086619856673</v>
      </c>
      <c r="K83" s="17">
        <f t="shared" si="71"/>
        <v>492.23866766659091</v>
      </c>
      <c r="L83" s="17">
        <f t="shared" si="71"/>
        <v>460.55115565877691</v>
      </c>
      <c r="M83" s="17">
        <f t="shared" si="71"/>
        <v>470.09109913620796</v>
      </c>
      <c r="N83" s="17">
        <f t="shared" si="71"/>
        <v>721.66846559943326</v>
      </c>
      <c r="O83" s="17">
        <f t="shared" si="71"/>
        <v>472.96236728135085</v>
      </c>
      <c r="P83" s="17">
        <f t="shared" si="71"/>
        <v>684.67458538303822</v>
      </c>
      <c r="Q83" s="17">
        <f t="shared" si="71"/>
        <v>1111.7201143458469</v>
      </c>
      <c r="R83" s="21">
        <f t="shared" si="69"/>
        <v>754</v>
      </c>
    </row>
    <row r="84" spans="1:18" x14ac:dyDescent="0.2">
      <c r="A84" s="8">
        <v>1981</v>
      </c>
      <c r="B84" s="8">
        <v>19</v>
      </c>
      <c r="C84" s="3">
        <f t="shared" si="70"/>
        <v>0.96876901488260214</v>
      </c>
      <c r="D84" s="17">
        <f t="shared" ref="D84:F103" si="72">E85/$C85</f>
        <v>557.91509424790627</v>
      </c>
      <c r="E84" s="17">
        <f t="shared" si="72"/>
        <v>643.59459078920668</v>
      </c>
      <c r="F84" s="17">
        <f t="shared" si="72"/>
        <v>412.09738451825046</v>
      </c>
      <c r="G84" s="17">
        <f t="shared" si="71"/>
        <v>568.28924680212106</v>
      </c>
      <c r="H84" s="17">
        <f t="shared" si="71"/>
        <v>211.21664211278107</v>
      </c>
      <c r="I84" s="17">
        <f t="shared" si="71"/>
        <v>259.69646152341352</v>
      </c>
      <c r="J84" s="17">
        <f t="shared" si="71"/>
        <v>294.48890869703331</v>
      </c>
      <c r="K84" s="17">
        <f t="shared" si="71"/>
        <v>359.26882831554519</v>
      </c>
      <c r="L84" s="17">
        <f t="shared" si="71"/>
        <v>476.86556916248787</v>
      </c>
      <c r="M84" s="17">
        <f t="shared" si="71"/>
        <v>446.16768937059726</v>
      </c>
      <c r="N84" s="17">
        <f t="shared" si="71"/>
        <v>455.40969101526383</v>
      </c>
      <c r="O84" s="17">
        <f t="shared" si="71"/>
        <v>699.13004849060201</v>
      </c>
      <c r="P84" s="17">
        <f t="shared" si="71"/>
        <v>458.19128662769771</v>
      </c>
      <c r="Q84" s="17">
        <f t="shared" si="71"/>
        <v>663.29152359668001</v>
      </c>
      <c r="R84" s="21">
        <f t="shared" si="69"/>
        <v>1077</v>
      </c>
    </row>
    <row r="85" spans="1:18" x14ac:dyDescent="0.2">
      <c r="A85" s="8">
        <v>1980</v>
      </c>
      <c r="B85" s="8">
        <v>20</v>
      </c>
      <c r="C85" s="3">
        <f t="shared" si="70"/>
        <v>0.93774754820809736</v>
      </c>
      <c r="D85" s="17">
        <f t="shared" si="72"/>
        <v>958.86609951044977</v>
      </c>
      <c r="E85" s="17">
        <f t="shared" si="72"/>
        <v>523.18351173926362</v>
      </c>
      <c r="F85" s="17">
        <f t="shared" si="72"/>
        <v>603.52924955257231</v>
      </c>
      <c r="G85" s="17">
        <f t="shared" si="71"/>
        <v>386.44331195495892</v>
      </c>
      <c r="H85" s="17">
        <f t="shared" si="71"/>
        <v>532.91184786171539</v>
      </c>
      <c r="I85" s="17">
        <f t="shared" si="71"/>
        <v>198.06788828200763</v>
      </c>
      <c r="J85" s="17">
        <f t="shared" si="71"/>
        <v>243.5297200718995</v>
      </c>
      <c r="K85" s="17">
        <f t="shared" si="71"/>
        <v>276.15625210512121</v>
      </c>
      <c r="L85" s="17">
        <f t="shared" si="71"/>
        <v>336.90346290049837</v>
      </c>
      <c r="M85" s="17">
        <f t="shared" si="71"/>
        <v>447.17951830698189</v>
      </c>
      <c r="N85" s="17">
        <f t="shared" si="71"/>
        <v>418.39265679694955</v>
      </c>
      <c r="O85" s="17">
        <f t="shared" si="71"/>
        <v>427.05932117977085</v>
      </c>
      <c r="P85" s="17">
        <f t="shared" si="71"/>
        <v>655.60748885067028</v>
      </c>
      <c r="Q85" s="17">
        <f t="shared" si="71"/>
        <v>429.66775564543713</v>
      </c>
      <c r="R85" s="21">
        <f t="shared" si="69"/>
        <v>622</v>
      </c>
    </row>
    <row r="86" spans="1:18" x14ac:dyDescent="0.2">
      <c r="A86" s="8">
        <v>1979</v>
      </c>
      <c r="B86" s="8">
        <v>21</v>
      </c>
      <c r="C86" s="3">
        <f t="shared" si="70"/>
        <v>0.95189828565471357</v>
      </c>
      <c r="D86" s="17">
        <f t="shared" si="72"/>
        <v>1137.0112613049055</v>
      </c>
      <c r="E86" s="17">
        <f t="shared" si="72"/>
        <v>912.74299629641916</v>
      </c>
      <c r="F86" s="17">
        <f t="shared" si="72"/>
        <v>498.01748790741772</v>
      </c>
      <c r="G86" s="17">
        <f t="shared" si="71"/>
        <v>574.49845799156935</v>
      </c>
      <c r="H86" s="17">
        <f t="shared" si="71"/>
        <v>367.85472615265508</v>
      </c>
      <c r="I86" s="17">
        <f t="shared" si="71"/>
        <v>507.27787438465242</v>
      </c>
      <c r="J86" s="17">
        <f t="shared" si="71"/>
        <v>188.54048329889238</v>
      </c>
      <c r="K86" s="17">
        <f t="shared" si="71"/>
        <v>231.81552304241342</v>
      </c>
      <c r="L86" s="17">
        <f t="shared" si="71"/>
        <v>262.87266295169576</v>
      </c>
      <c r="M86" s="17">
        <f t="shared" si="71"/>
        <v>320.69782876612078</v>
      </c>
      <c r="N86" s="17">
        <f t="shared" si="71"/>
        <v>425.66941685631667</v>
      </c>
      <c r="O86" s="17">
        <f t="shared" si="71"/>
        <v>398.26725273553723</v>
      </c>
      <c r="P86" s="17">
        <f t="shared" si="71"/>
        <v>406.51703570388958</v>
      </c>
      <c r="Q86" s="17">
        <f t="shared" si="71"/>
        <v>624.0716446993448</v>
      </c>
      <c r="R86" s="21">
        <f t="shared" si="69"/>
        <v>409</v>
      </c>
    </row>
    <row r="87" spans="1:18" x14ac:dyDescent="0.2">
      <c r="A87" s="8">
        <v>1978</v>
      </c>
      <c r="B87" s="8">
        <v>22</v>
      </c>
      <c r="C87" s="3">
        <f t="shared" si="70"/>
        <v>0.92136857183603382</v>
      </c>
      <c r="D87" s="17">
        <f t="shared" si="72"/>
        <v>1026.303992201224</v>
      </c>
      <c r="E87" s="17">
        <f t="shared" si="72"/>
        <v>1047.6064419899883</v>
      </c>
      <c r="F87" s="17">
        <f t="shared" si="72"/>
        <v>840.97271095097403</v>
      </c>
      <c r="G87" s="17">
        <f t="shared" si="71"/>
        <v>458.85766158262669</v>
      </c>
      <c r="H87" s="17">
        <f t="shared" si="71"/>
        <v>529.32482376169594</v>
      </c>
      <c r="I87" s="17">
        <f t="shared" si="71"/>
        <v>338.92978367840715</v>
      </c>
      <c r="J87" s="17">
        <f t="shared" si="71"/>
        <v>467.38989064580619</v>
      </c>
      <c r="K87" s="17">
        <f t="shared" si="71"/>
        <v>173.71527583037607</v>
      </c>
      <c r="L87" s="17">
        <f t="shared" si="71"/>
        <v>213.58753739501165</v>
      </c>
      <c r="M87" s="17">
        <f t="shared" si="71"/>
        <v>242.20261003853898</v>
      </c>
      <c r="N87" s="17">
        <f t="shared" si="71"/>
        <v>295.48090048115762</v>
      </c>
      <c r="O87" s="17">
        <f t="shared" si="71"/>
        <v>392.19842268318183</v>
      </c>
      <c r="P87" s="17">
        <f t="shared" si="71"/>
        <v>366.95092986200268</v>
      </c>
      <c r="Q87" s="17">
        <f t="shared" si="71"/>
        <v>374.55202061351071</v>
      </c>
      <c r="R87" s="21">
        <f t="shared" si="69"/>
        <v>575</v>
      </c>
    </row>
    <row r="88" spans="1:18" x14ac:dyDescent="0.2">
      <c r="A88" s="8">
        <v>1977</v>
      </c>
      <c r="B88" s="8">
        <v>23</v>
      </c>
      <c r="C88" s="3">
        <f t="shared" si="70"/>
        <v>0.93177978169318942</v>
      </c>
      <c r="D88" s="17">
        <f t="shared" si="72"/>
        <v>784.46944661799637</v>
      </c>
      <c r="E88" s="17">
        <f t="shared" si="72"/>
        <v>956.28930980410519</v>
      </c>
      <c r="F88" s="17">
        <f t="shared" si="72"/>
        <v>976.13850181781015</v>
      </c>
      <c r="G88" s="17">
        <f t="shared" si="71"/>
        <v>783.60136901982833</v>
      </c>
      <c r="H88" s="17">
        <f t="shared" si="71"/>
        <v>427.55429173770727</v>
      </c>
      <c r="I88" s="17">
        <f t="shared" si="71"/>
        <v>493.214168729459</v>
      </c>
      <c r="J88" s="17">
        <f t="shared" si="71"/>
        <v>315.80791984518612</v>
      </c>
      <c r="K88" s="17">
        <f t="shared" si="71"/>
        <v>435.50445027155297</v>
      </c>
      <c r="L88" s="17">
        <f t="shared" si="71"/>
        <v>161.86438179000001</v>
      </c>
      <c r="M88" s="17">
        <f t="shared" si="71"/>
        <v>199.0165489663099</v>
      </c>
      <c r="N88" s="17">
        <f t="shared" si="71"/>
        <v>225.67949510723054</v>
      </c>
      <c r="O88" s="17">
        <f t="shared" si="71"/>
        <v>275.32312894484005</v>
      </c>
      <c r="P88" s="17">
        <f t="shared" si="71"/>
        <v>365.44256066814842</v>
      </c>
      <c r="Q88" s="17">
        <f t="shared" si="71"/>
        <v>341.91745731892973</v>
      </c>
      <c r="R88" s="21">
        <f t="shared" si="69"/>
        <v>349</v>
      </c>
    </row>
    <row r="89" spans="1:18" x14ac:dyDescent="0.2">
      <c r="A89" s="8">
        <v>1976</v>
      </c>
      <c r="B89" s="8">
        <v>24</v>
      </c>
      <c r="C89" s="3">
        <f t="shared" si="70"/>
        <v>0.93297371389389727</v>
      </c>
      <c r="D89" s="17">
        <f t="shared" si="72"/>
        <v>754.90869633273599</v>
      </c>
      <c r="E89" s="17">
        <f t="shared" si="72"/>
        <v>731.88937304748242</v>
      </c>
      <c r="F89" s="17">
        <f t="shared" si="72"/>
        <v>892.19278892496777</v>
      </c>
      <c r="G89" s="17">
        <f t="shared" si="71"/>
        <v>910.71156331578709</v>
      </c>
      <c r="H89" s="17">
        <f t="shared" si="71"/>
        <v>731.07947946677155</v>
      </c>
      <c r="I89" s="17">
        <f t="shared" si="71"/>
        <v>398.89691545380362</v>
      </c>
      <c r="J89" s="17">
        <f t="shared" si="71"/>
        <v>460.15585474461466</v>
      </c>
      <c r="K89" s="17">
        <f t="shared" si="71"/>
        <v>294.64048785506952</v>
      </c>
      <c r="L89" s="17">
        <f t="shared" si="71"/>
        <v>406.31420438717089</v>
      </c>
      <c r="M89" s="17">
        <f t="shared" si="71"/>
        <v>151.01521342575603</v>
      </c>
      <c r="N89" s="17">
        <f t="shared" si="71"/>
        <v>185.6772088154448</v>
      </c>
      <c r="O89" s="17">
        <f t="shared" si="71"/>
        <v>210.55303669989249</v>
      </c>
      <c r="P89" s="17">
        <f t="shared" si="71"/>
        <v>256.86924213255577</v>
      </c>
      <c r="Q89" s="17">
        <f t="shared" si="71"/>
        <v>340.9483030414583</v>
      </c>
      <c r="R89" s="21">
        <f t="shared" si="69"/>
        <v>319</v>
      </c>
    </row>
    <row r="90" spans="1:18" x14ac:dyDescent="0.2">
      <c r="A90" s="8">
        <v>1975</v>
      </c>
      <c r="B90" s="8">
        <v>25</v>
      </c>
      <c r="C90" s="3">
        <f t="shared" si="70"/>
        <v>0.93562571555374641</v>
      </c>
      <c r="D90" s="17">
        <f t="shared" si="72"/>
        <v>1002.0462745482889</v>
      </c>
      <c r="E90" s="17">
        <f t="shared" si="72"/>
        <v>706.31198918406199</v>
      </c>
      <c r="F90" s="17">
        <f t="shared" si="72"/>
        <v>684.77451836373359</v>
      </c>
      <c r="G90" s="17">
        <f t="shared" si="71"/>
        <v>834.75851654981557</v>
      </c>
      <c r="H90" s="17">
        <f t="shared" si="71"/>
        <v>852.08515809040432</v>
      </c>
      <c r="I90" s="17">
        <f t="shared" si="71"/>
        <v>684.01676110275855</v>
      </c>
      <c r="J90" s="17">
        <f t="shared" si="71"/>
        <v>373.21821195364731</v>
      </c>
      <c r="K90" s="17">
        <f t="shared" si="71"/>
        <v>430.53365086167588</v>
      </c>
      <c r="L90" s="17">
        <f t="shared" si="71"/>
        <v>275.67321728050433</v>
      </c>
      <c r="M90" s="17">
        <f t="shared" si="71"/>
        <v>380.15801821939795</v>
      </c>
      <c r="N90" s="17">
        <f t="shared" si="71"/>
        <v>141.29371712097472</v>
      </c>
      <c r="O90" s="17">
        <f t="shared" si="71"/>
        <v>173.72437135997293</v>
      </c>
      <c r="P90" s="17">
        <f t="shared" si="71"/>
        <v>196.99883562435113</v>
      </c>
      <c r="Q90" s="17">
        <f t="shared" si="71"/>
        <v>240.33346847402106</v>
      </c>
      <c r="R90" s="21">
        <f t="shared" si="69"/>
        <v>319</v>
      </c>
    </row>
    <row r="91" spans="1:18" x14ac:dyDescent="0.2">
      <c r="A91" s="8">
        <v>1974</v>
      </c>
      <c r="B91" s="8">
        <v>26</v>
      </c>
      <c r="C91" s="3">
        <f t="shared" si="70"/>
        <v>0.9195556549124122</v>
      </c>
      <c r="D91" s="17">
        <f t="shared" si="72"/>
        <v>0</v>
      </c>
      <c r="E91" s="17">
        <f t="shared" si="72"/>
        <v>921.4373182447946</v>
      </c>
      <c r="F91" s="17">
        <f t="shared" si="72"/>
        <v>649.49318378663872</v>
      </c>
      <c r="G91" s="17">
        <f t="shared" si="71"/>
        <v>629.68828070129473</v>
      </c>
      <c r="H91" s="17">
        <f t="shared" si="71"/>
        <v>767.60691437967932</v>
      </c>
      <c r="I91" s="17">
        <f t="shared" si="71"/>
        <v>783.53972558896805</v>
      </c>
      <c r="J91" s="17">
        <f t="shared" si="71"/>
        <v>628.99148072691412</v>
      </c>
      <c r="K91" s="17">
        <f t="shared" si="71"/>
        <v>343.1949173182756</v>
      </c>
      <c r="L91" s="17">
        <f t="shared" si="71"/>
        <v>395.8996532799402</v>
      </c>
      <c r="M91" s="17">
        <f t="shared" si="71"/>
        <v>253.49686585818586</v>
      </c>
      <c r="N91" s="17">
        <f t="shared" si="71"/>
        <v>349.57645541394322</v>
      </c>
      <c r="O91" s="17">
        <f t="shared" si="71"/>
        <v>129.92743658218703</v>
      </c>
      <c r="P91" s="17">
        <f t="shared" si="71"/>
        <v>159.74922808016703</v>
      </c>
      <c r="Q91" s="17">
        <f t="shared" si="71"/>
        <v>181.15139330953284</v>
      </c>
      <c r="R91" s="21">
        <f t="shared" si="69"/>
        <v>221</v>
      </c>
    </row>
    <row r="92" spans="1:18" x14ac:dyDescent="0.2">
      <c r="A92" s="8">
        <v>1973</v>
      </c>
      <c r="B92" s="8">
        <v>27</v>
      </c>
      <c r="C92" s="3">
        <f t="shared" si="70"/>
        <v>0.93844158134363065</v>
      </c>
      <c r="D92" s="17">
        <f t="shared" si="72"/>
        <v>0</v>
      </c>
      <c r="E92" s="17">
        <f t="shared" si="72"/>
        <v>0</v>
      </c>
      <c r="F92" s="17">
        <f t="shared" si="72"/>
        <v>864.71509404267931</v>
      </c>
      <c r="G92" s="17">
        <f t="shared" si="71"/>
        <v>609.51141046464261</v>
      </c>
      <c r="H92" s="17">
        <f t="shared" si="71"/>
        <v>590.92566589487501</v>
      </c>
      <c r="I92" s="17">
        <f t="shared" si="71"/>
        <v>720.35424658077113</v>
      </c>
      <c r="J92" s="17">
        <f t="shared" si="71"/>
        <v>735.30625912726555</v>
      </c>
      <c r="K92" s="17">
        <f t="shared" si="71"/>
        <v>590.27175982503707</v>
      </c>
      <c r="L92" s="17">
        <f t="shared" si="71"/>
        <v>322.06838091725911</v>
      </c>
      <c r="M92" s="17">
        <f t="shared" si="71"/>
        <v>371.52869667742215</v>
      </c>
      <c r="N92" s="17">
        <f t="shared" si="71"/>
        <v>237.89199966161016</v>
      </c>
      <c r="O92" s="17">
        <f t="shared" si="71"/>
        <v>328.05708161916209</v>
      </c>
      <c r="P92" s="17">
        <f t="shared" si="71"/>
        <v>121.92930904611187</v>
      </c>
      <c r="Q92" s="17">
        <f t="shared" si="71"/>
        <v>149.91531821797628</v>
      </c>
      <c r="R92" s="21">
        <f t="shared" si="69"/>
        <v>170</v>
      </c>
    </row>
    <row r="93" spans="1:18" x14ac:dyDescent="0.2">
      <c r="A93" s="8">
        <v>1972</v>
      </c>
      <c r="B93" s="8">
        <v>28</v>
      </c>
      <c r="C93" s="3">
        <f t="shared" si="70"/>
        <v>0.93386053983116357</v>
      </c>
      <c r="D93" s="17">
        <f t="shared" si="72"/>
        <v>0</v>
      </c>
      <c r="E93" s="17">
        <f t="shared" si="72"/>
        <v>0</v>
      </c>
      <c r="F93" s="17">
        <f t="shared" si="72"/>
        <v>0</v>
      </c>
      <c r="G93" s="17">
        <f t="shared" si="71"/>
        <v>807.52330452285184</v>
      </c>
      <c r="H93" s="17">
        <f t="shared" si="71"/>
        <v>569.19865480976512</v>
      </c>
      <c r="I93" s="17">
        <f t="shared" si="71"/>
        <v>551.84216135267775</v>
      </c>
      <c r="J93" s="17">
        <f t="shared" si="71"/>
        <v>672.71040558159007</v>
      </c>
      <c r="K93" s="17">
        <f t="shared" si="71"/>
        <v>686.67350008982169</v>
      </c>
      <c r="L93" s="17">
        <f t="shared" si="71"/>
        <v>551.23150427730002</v>
      </c>
      <c r="M93" s="17">
        <f t="shared" si="71"/>
        <v>300.76695206594042</v>
      </c>
      <c r="N93" s="17">
        <f t="shared" si="71"/>
        <v>346.9559892419461</v>
      </c>
      <c r="O93" s="17">
        <f t="shared" si="71"/>
        <v>222.15795122550625</v>
      </c>
      <c r="P93" s="17">
        <f t="shared" si="71"/>
        <v>306.35956333630679</v>
      </c>
      <c r="Q93" s="17">
        <f t="shared" si="71"/>
        <v>113.8649703670428</v>
      </c>
      <c r="R93" s="21">
        <f t="shared" si="69"/>
        <v>140</v>
      </c>
    </row>
    <row r="94" spans="1:18" x14ac:dyDescent="0.2">
      <c r="A94" s="8">
        <v>1971</v>
      </c>
      <c r="B94" s="8">
        <v>29</v>
      </c>
      <c r="C94" s="3">
        <f t="shared" si="70"/>
        <v>0.93092721719691196</v>
      </c>
      <c r="D94" s="17">
        <f t="shared" si="72"/>
        <v>0</v>
      </c>
      <c r="E94" s="17">
        <f t="shared" si="72"/>
        <v>0</v>
      </c>
      <c r="F94" s="17">
        <f t="shared" si="72"/>
        <v>0</v>
      </c>
      <c r="G94" s="17">
        <f t="shared" si="71"/>
        <v>0</v>
      </c>
      <c r="H94" s="17">
        <f t="shared" si="71"/>
        <v>751.74542270111294</v>
      </c>
      <c r="I94" s="17">
        <f t="shared" si="71"/>
        <v>529.88251975428034</v>
      </c>
      <c r="J94" s="17">
        <f t="shared" si="71"/>
        <v>513.72488759997759</v>
      </c>
      <c r="K94" s="17">
        <f t="shared" si="71"/>
        <v>626.24442584747567</v>
      </c>
      <c r="L94" s="17">
        <f t="shared" si="71"/>
        <v>639.24305056148114</v>
      </c>
      <c r="M94" s="17">
        <f t="shared" si="71"/>
        <v>513.15641030813458</v>
      </c>
      <c r="N94" s="17">
        <f t="shared" si="71"/>
        <v>279.9921417115429</v>
      </c>
      <c r="O94" s="17">
        <f t="shared" si="71"/>
        <v>322.99077355480659</v>
      </c>
      <c r="P94" s="17">
        <f t="shared" si="71"/>
        <v>206.81288331252784</v>
      </c>
      <c r="Q94" s="17">
        <f t="shared" si="71"/>
        <v>285.1984557583292</v>
      </c>
      <c r="R94" s="21">
        <f t="shared" si="69"/>
        <v>106</v>
      </c>
    </row>
    <row r="95" spans="1:18" x14ac:dyDescent="0.2">
      <c r="A95" s="8">
        <v>1970</v>
      </c>
      <c r="B95" s="8">
        <v>30</v>
      </c>
      <c r="C95" s="3">
        <f t="shared" si="70"/>
        <v>0.93969653267371556</v>
      </c>
      <c r="D95" s="17">
        <f t="shared" si="72"/>
        <v>0</v>
      </c>
      <c r="E95" s="17">
        <f t="shared" si="72"/>
        <v>0</v>
      </c>
      <c r="F95" s="17">
        <f t="shared" si="72"/>
        <v>0</v>
      </c>
      <c r="G95" s="17">
        <f t="shared" si="71"/>
        <v>0</v>
      </c>
      <c r="H95" s="17">
        <f t="shared" si="71"/>
        <v>0</v>
      </c>
      <c r="I95" s="17">
        <f t="shared" si="71"/>
        <v>706.41256716557245</v>
      </c>
      <c r="J95" s="17">
        <f t="shared" si="71"/>
        <v>497.92876653750881</v>
      </c>
      <c r="K95" s="17">
        <f t="shared" si="71"/>
        <v>482.74549562589317</v>
      </c>
      <c r="L95" s="17">
        <f t="shared" si="71"/>
        <v>588.47971557511471</v>
      </c>
      <c r="M95" s="17">
        <f t="shared" si="71"/>
        <v>600.69447814839248</v>
      </c>
      <c r="N95" s="17">
        <f t="shared" si="71"/>
        <v>482.21129948584462</v>
      </c>
      <c r="O95" s="17">
        <f t="shared" si="71"/>
        <v>263.10764474222447</v>
      </c>
      <c r="P95" s="17">
        <f t="shared" si="71"/>
        <v>303.51330999505296</v>
      </c>
      <c r="Q95" s="17">
        <f t="shared" si="71"/>
        <v>194.34134936103615</v>
      </c>
      <c r="R95" s="21">
        <f t="shared" si="69"/>
        <v>268</v>
      </c>
    </row>
    <row r="96" spans="1:18" x14ac:dyDescent="0.2">
      <c r="A96" s="8">
        <v>1969</v>
      </c>
      <c r="B96" s="8">
        <v>31</v>
      </c>
      <c r="C96" s="3">
        <f t="shared" si="70"/>
        <v>0.94164211888862182</v>
      </c>
      <c r="D96" s="17">
        <f t="shared" si="72"/>
        <v>0</v>
      </c>
      <c r="E96" s="17">
        <f t="shared" si="72"/>
        <v>0</v>
      </c>
      <c r="F96" s="17">
        <f t="shared" si="72"/>
        <v>0</v>
      </c>
      <c r="G96" s="17">
        <f t="shared" si="71"/>
        <v>0</v>
      </c>
      <c r="H96" s="17">
        <f t="shared" si="71"/>
        <v>0</v>
      </c>
      <c r="I96" s="17">
        <f t="shared" si="71"/>
        <v>0</v>
      </c>
      <c r="J96" s="17">
        <f t="shared" si="71"/>
        <v>665.18782655534051</v>
      </c>
      <c r="K96" s="17">
        <f t="shared" si="71"/>
        <v>468.87069877797768</v>
      </c>
      <c r="L96" s="17">
        <f t="shared" si="71"/>
        <v>454.57349138510398</v>
      </c>
      <c r="M96" s="17">
        <f t="shared" si="71"/>
        <v>554.13728629712455</v>
      </c>
      <c r="N96" s="17">
        <f t="shared" si="71"/>
        <v>565.63922120834718</v>
      </c>
      <c r="O96" s="17">
        <f t="shared" si="71"/>
        <v>454.0704697998865</v>
      </c>
      <c r="P96" s="17">
        <f t="shared" si="71"/>
        <v>247.75324009086302</v>
      </c>
      <c r="Q96" s="17">
        <f t="shared" si="71"/>
        <v>285.80091633464082</v>
      </c>
      <c r="R96" s="21">
        <f t="shared" si="69"/>
        <v>183</v>
      </c>
    </row>
    <row r="97" spans="1:18" x14ac:dyDescent="0.2">
      <c r="A97" s="8">
        <v>1968</v>
      </c>
      <c r="B97" s="8">
        <v>32</v>
      </c>
      <c r="C97" s="3">
        <f t="shared" si="70"/>
        <v>0.90972416510928589</v>
      </c>
      <c r="D97" s="17">
        <f t="shared" si="72"/>
        <v>0</v>
      </c>
      <c r="E97" s="17">
        <f t="shared" si="72"/>
        <v>0</v>
      </c>
      <c r="F97" s="17">
        <f t="shared" si="72"/>
        <v>0</v>
      </c>
      <c r="G97" s="17">
        <f t="shared" si="71"/>
        <v>0</v>
      </c>
      <c r="H97" s="17">
        <f t="shared" si="71"/>
        <v>0</v>
      </c>
      <c r="I97" s="17">
        <f t="shared" si="71"/>
        <v>0</v>
      </c>
      <c r="J97" s="17">
        <f t="shared" si="71"/>
        <v>0</v>
      </c>
      <c r="K97" s="17">
        <f t="shared" si="71"/>
        <v>605.13744015391762</v>
      </c>
      <c r="L97" s="17">
        <f t="shared" si="71"/>
        <v>426.54300499000323</v>
      </c>
      <c r="M97" s="17">
        <f t="shared" si="71"/>
        <v>413.53648993112688</v>
      </c>
      <c r="N97" s="17">
        <f t="shared" si="71"/>
        <v>504.11208013257692</v>
      </c>
      <c r="O97" s="17">
        <f t="shared" si="71"/>
        <v>514.57566826683035</v>
      </c>
      <c r="P97" s="17">
        <f t="shared" si="71"/>
        <v>413.07887903948296</v>
      </c>
      <c r="Q97" s="17">
        <f t="shared" si="71"/>
        <v>225.38710949478082</v>
      </c>
      <c r="R97" s="21">
        <f t="shared" si="69"/>
        <v>260</v>
      </c>
    </row>
    <row r="98" spans="1:18" x14ac:dyDescent="0.2">
      <c r="A98" s="8">
        <v>1967</v>
      </c>
      <c r="B98" s="8">
        <v>33</v>
      </c>
      <c r="C98" s="3">
        <f t="shared" si="70"/>
        <v>0.92729349281991535</v>
      </c>
      <c r="D98" s="17">
        <f t="shared" si="72"/>
        <v>0</v>
      </c>
      <c r="E98" s="17">
        <f t="shared" si="72"/>
        <v>0</v>
      </c>
      <c r="F98" s="17">
        <f t="shared" si="72"/>
        <v>0</v>
      </c>
      <c r="G98" s="17">
        <f t="shared" si="71"/>
        <v>0</v>
      </c>
      <c r="H98" s="17">
        <f t="shared" si="71"/>
        <v>0</v>
      </c>
      <c r="I98" s="17">
        <f t="shared" si="71"/>
        <v>0</v>
      </c>
      <c r="J98" s="17">
        <f t="shared" si="71"/>
        <v>0</v>
      </c>
      <c r="K98" s="17">
        <f t="shared" si="71"/>
        <v>0</v>
      </c>
      <c r="L98" s="17">
        <f t="shared" si="71"/>
        <v>561.14001051642879</v>
      </c>
      <c r="M98" s="17">
        <f t="shared" si="71"/>
        <v>395.53055293508265</v>
      </c>
      <c r="N98" s="17">
        <f t="shared" si="71"/>
        <v>383.46969615672242</v>
      </c>
      <c r="O98" s="17">
        <f t="shared" si="71"/>
        <v>467.45985155885029</v>
      </c>
      <c r="P98" s="17">
        <f t="shared" si="71"/>
        <v>477.16266874729121</v>
      </c>
      <c r="Q98" s="17">
        <f t="shared" si="71"/>
        <v>383.04535655465747</v>
      </c>
      <c r="R98" s="21">
        <f t="shared" si="69"/>
        <v>209</v>
      </c>
    </row>
    <row r="99" spans="1:18" x14ac:dyDescent="0.2">
      <c r="A99" s="8">
        <v>1966</v>
      </c>
      <c r="B99" s="8">
        <v>34</v>
      </c>
      <c r="C99" s="3">
        <f t="shared" si="70"/>
        <v>0.93461516730047156</v>
      </c>
      <c r="D99" s="17">
        <f t="shared" si="72"/>
        <v>0</v>
      </c>
      <c r="E99" s="17">
        <f t="shared" si="72"/>
        <v>0</v>
      </c>
      <c r="F99" s="17">
        <f t="shared" si="72"/>
        <v>0</v>
      </c>
      <c r="G99" s="17">
        <f t="shared" si="71"/>
        <v>0</v>
      </c>
      <c r="H99" s="17">
        <f t="shared" si="71"/>
        <v>0</v>
      </c>
      <c r="I99" s="17">
        <f t="shared" si="71"/>
        <v>0</v>
      </c>
      <c r="J99" s="17">
        <f t="shared" si="71"/>
        <v>0</v>
      </c>
      <c r="K99" s="17">
        <f t="shared" si="71"/>
        <v>0</v>
      </c>
      <c r="L99" s="17">
        <f t="shared" si="71"/>
        <v>0</v>
      </c>
      <c r="M99" s="17">
        <f t="shared" si="71"/>
        <v>524.44996480780048</v>
      </c>
      <c r="N99" s="17">
        <f t="shared" si="71"/>
        <v>369.66885390387029</v>
      </c>
      <c r="O99" s="17">
        <f t="shared" si="71"/>
        <v>358.39659422817613</v>
      </c>
      <c r="P99" s="17">
        <f t="shared" si="71"/>
        <v>436.89506737092847</v>
      </c>
      <c r="Q99" s="17">
        <f t="shared" si="71"/>
        <v>445.96346748078906</v>
      </c>
      <c r="R99" s="21">
        <f t="shared" si="69"/>
        <v>358</v>
      </c>
    </row>
    <row r="100" spans="1:18" x14ac:dyDescent="0.2">
      <c r="A100" s="8">
        <v>1965</v>
      </c>
      <c r="B100" s="8">
        <v>35</v>
      </c>
      <c r="C100" s="3">
        <f t="shared" si="70"/>
        <v>0.91711548102898954</v>
      </c>
      <c r="D100" s="17">
        <f t="shared" si="72"/>
        <v>0</v>
      </c>
      <c r="E100" s="17">
        <f t="shared" si="72"/>
        <v>0</v>
      </c>
      <c r="F100" s="17">
        <f t="shared" si="72"/>
        <v>0</v>
      </c>
      <c r="G100" s="17">
        <f t="shared" si="71"/>
        <v>0</v>
      </c>
      <c r="H100" s="17">
        <f t="shared" si="71"/>
        <v>0</v>
      </c>
      <c r="I100" s="17">
        <f t="shared" si="71"/>
        <v>0</v>
      </c>
      <c r="J100" s="17">
        <f t="shared" si="71"/>
        <v>0</v>
      </c>
      <c r="K100" s="17">
        <f t="shared" si="71"/>
        <v>0</v>
      </c>
      <c r="L100" s="17">
        <f t="shared" si="71"/>
        <v>0</v>
      </c>
      <c r="M100" s="17">
        <f t="shared" si="71"/>
        <v>0</v>
      </c>
      <c r="N100" s="17">
        <f t="shared" si="71"/>
        <v>480.98118175034261</v>
      </c>
      <c r="O100" s="17">
        <f t="shared" si="71"/>
        <v>339.02902876948326</v>
      </c>
      <c r="P100" s="17">
        <f t="shared" si="71"/>
        <v>328.6910649147253</v>
      </c>
      <c r="Q100" s="17">
        <f t="shared" si="71"/>
        <v>400.68322987108183</v>
      </c>
      <c r="R100" s="21">
        <f t="shared" si="69"/>
        <v>409</v>
      </c>
    </row>
    <row r="101" spans="1:18" x14ac:dyDescent="0.2">
      <c r="A101" s="8">
        <v>1964</v>
      </c>
      <c r="B101" s="8">
        <v>36</v>
      </c>
      <c r="C101" s="3">
        <f t="shared" si="70"/>
        <v>0.8809951944172365</v>
      </c>
      <c r="D101" s="17">
        <f t="shared" si="72"/>
        <v>0</v>
      </c>
      <c r="E101" s="17">
        <f t="shared" si="72"/>
        <v>0</v>
      </c>
      <c r="F101" s="17">
        <f t="shared" si="72"/>
        <v>0</v>
      </c>
      <c r="G101" s="17">
        <f t="shared" si="71"/>
        <v>0</v>
      </c>
      <c r="H101" s="17">
        <f t="shared" si="71"/>
        <v>0</v>
      </c>
      <c r="I101" s="17">
        <f t="shared" si="71"/>
        <v>0</v>
      </c>
      <c r="J101" s="17">
        <f t="shared" si="71"/>
        <v>0</v>
      </c>
      <c r="K101" s="17">
        <f t="shared" si="71"/>
        <v>0</v>
      </c>
      <c r="L101" s="17">
        <f t="shared" si="71"/>
        <v>0</v>
      </c>
      <c r="M101" s="17">
        <f t="shared" si="71"/>
        <v>0</v>
      </c>
      <c r="N101" s="17">
        <f t="shared" si="71"/>
        <v>0</v>
      </c>
      <c r="O101" s="17">
        <f t="shared" si="71"/>
        <v>423.74210972717526</v>
      </c>
      <c r="P101" s="17">
        <f t="shared" si="71"/>
        <v>298.68294511385778</v>
      </c>
      <c r="Q101" s="17">
        <f t="shared" si="71"/>
        <v>289.57524863775694</v>
      </c>
      <c r="R101" s="21">
        <f t="shared" si="69"/>
        <v>353</v>
      </c>
    </row>
    <row r="102" spans="1:18" x14ac:dyDescent="0.2">
      <c r="A102" s="8">
        <v>1963</v>
      </c>
      <c r="B102" s="8">
        <v>37</v>
      </c>
      <c r="C102" s="3">
        <f t="shared" si="70"/>
        <v>0.93930679945735751</v>
      </c>
      <c r="D102" s="17">
        <f t="shared" si="72"/>
        <v>0</v>
      </c>
      <c r="E102" s="17">
        <f t="shared" si="72"/>
        <v>0</v>
      </c>
      <c r="F102" s="17">
        <f t="shared" si="72"/>
        <v>0</v>
      </c>
      <c r="G102" s="17">
        <f t="shared" si="71"/>
        <v>0</v>
      </c>
      <c r="H102" s="17">
        <f t="shared" si="71"/>
        <v>0</v>
      </c>
      <c r="I102" s="17">
        <f t="shared" si="71"/>
        <v>0</v>
      </c>
      <c r="J102" s="17">
        <f t="shared" si="71"/>
        <v>0</v>
      </c>
      <c r="K102" s="17">
        <f t="shared" si="71"/>
        <v>0</v>
      </c>
      <c r="L102" s="17">
        <f t="shared" si="71"/>
        <v>0</v>
      </c>
      <c r="M102" s="17">
        <f t="shared" si="71"/>
        <v>0</v>
      </c>
      <c r="N102" s="17">
        <f t="shared" si="71"/>
        <v>0</v>
      </c>
      <c r="O102" s="17">
        <f t="shared" si="71"/>
        <v>0</v>
      </c>
      <c r="P102" s="17">
        <f t="shared" si="71"/>
        <v>398.02384488314141</v>
      </c>
      <c r="Q102" s="17">
        <f t="shared" si="71"/>
        <v>280.55492122739531</v>
      </c>
      <c r="R102" s="21">
        <f t="shared" si="69"/>
        <v>272</v>
      </c>
    </row>
    <row r="103" spans="1:18" x14ac:dyDescent="0.2">
      <c r="A103" s="8">
        <v>1962</v>
      </c>
      <c r="B103" s="8">
        <v>38</v>
      </c>
      <c r="C103" s="3">
        <f t="shared" si="70"/>
        <v>0.90891294611552176</v>
      </c>
      <c r="D103" s="17">
        <f t="shared" si="72"/>
        <v>0</v>
      </c>
      <c r="E103" s="17">
        <f t="shared" si="72"/>
        <v>0</v>
      </c>
      <c r="F103" s="17">
        <f t="shared" si="72"/>
        <v>0</v>
      </c>
      <c r="G103" s="17">
        <f t="shared" si="71"/>
        <v>0</v>
      </c>
      <c r="H103" s="17">
        <f t="shared" si="71"/>
        <v>0</v>
      </c>
      <c r="I103" s="17">
        <f t="shared" si="71"/>
        <v>0</v>
      </c>
      <c r="J103" s="17">
        <f t="shared" si="71"/>
        <v>0</v>
      </c>
      <c r="K103" s="17">
        <f t="shared" si="71"/>
        <v>0</v>
      </c>
      <c r="L103" s="17">
        <f t="shared" si="71"/>
        <v>0</v>
      </c>
      <c r="M103" s="17">
        <f t="shared" si="71"/>
        <v>0</v>
      </c>
      <c r="N103" s="17">
        <f t="shared" si="71"/>
        <v>0</v>
      </c>
      <c r="O103" s="17">
        <f t="shared" si="71"/>
        <v>0</v>
      </c>
      <c r="P103" s="17">
        <f t="shared" si="71"/>
        <v>0</v>
      </c>
      <c r="Q103" s="17">
        <f t="shared" si="71"/>
        <v>361.76902547696352</v>
      </c>
      <c r="R103" s="21">
        <f t="shared" si="69"/>
        <v>255</v>
      </c>
    </row>
    <row r="104" spans="1:18" x14ac:dyDescent="0.2">
      <c r="A104" s="8">
        <v>1961</v>
      </c>
      <c r="B104" s="8">
        <v>39</v>
      </c>
      <c r="C104" s="3">
        <f t="shared" si="70"/>
        <v>0.91771261943248061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f t="shared" si="69"/>
        <v>332</v>
      </c>
    </row>
    <row r="105" spans="1:18" x14ac:dyDescent="0.2">
      <c r="A105" s="8">
        <v>1960</v>
      </c>
      <c r="B105" s="8">
        <v>40</v>
      </c>
      <c r="C105" s="3">
        <f t="shared" si="70"/>
        <v>0.88809771705886542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f t="shared" si="69"/>
        <v>196</v>
      </c>
    </row>
    <row r="106" spans="1:18" x14ac:dyDescent="0.2">
      <c r="A106" s="8">
        <v>1959</v>
      </c>
      <c r="B106" s="8">
        <v>41</v>
      </c>
      <c r="C106" s="3">
        <f t="shared" si="70"/>
        <v>0.92202819256371704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f t="shared" ref="R106:R115" si="73">D47</f>
        <v>243</v>
      </c>
    </row>
    <row r="107" spans="1:18" x14ac:dyDescent="0.2">
      <c r="A107" s="8">
        <v>1958</v>
      </c>
      <c r="B107" s="8">
        <v>42</v>
      </c>
      <c r="C107" s="3">
        <f t="shared" si="70"/>
        <v>0.90860160599307938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f t="shared" si="73"/>
        <v>179</v>
      </c>
    </row>
    <row r="108" spans="1:18" x14ac:dyDescent="0.2">
      <c r="A108" s="8">
        <v>1957</v>
      </c>
      <c r="B108" s="8">
        <v>43</v>
      </c>
      <c r="C108" s="3">
        <f t="shared" si="70"/>
        <v>0.9279926219927942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f t="shared" si="73"/>
        <v>166</v>
      </c>
    </row>
    <row r="109" spans="1:18" x14ac:dyDescent="0.2">
      <c r="A109" s="8">
        <v>1956</v>
      </c>
      <c r="B109" s="8">
        <v>44</v>
      </c>
      <c r="C109" s="3">
        <f t="shared" si="70"/>
        <v>0.91592843136236279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f t="shared" si="73"/>
        <v>111</v>
      </c>
    </row>
    <row r="110" spans="1:18" x14ac:dyDescent="0.2">
      <c r="A110" s="8">
        <v>1955</v>
      </c>
      <c r="B110" s="8">
        <v>45</v>
      </c>
      <c r="C110" s="3">
        <f t="shared" si="70"/>
        <v>0.90697395277407178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f t="shared" si="73"/>
        <v>72</v>
      </c>
    </row>
    <row r="111" spans="1:18" x14ac:dyDescent="0.2">
      <c r="A111" s="8">
        <v>1954</v>
      </c>
      <c r="B111" s="8">
        <v>46</v>
      </c>
      <c r="C111" s="3">
        <f t="shared" si="70"/>
        <v>0.91116852877774301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f t="shared" si="73"/>
        <v>72</v>
      </c>
    </row>
    <row r="112" spans="1:18" x14ac:dyDescent="0.2">
      <c r="A112" s="8">
        <v>1953</v>
      </c>
      <c r="B112" s="8">
        <v>47</v>
      </c>
      <c r="C112" s="3">
        <f t="shared" si="70"/>
        <v>0.90867104588892011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f t="shared" si="73"/>
        <v>43</v>
      </c>
    </row>
    <row r="113" spans="1:18" x14ac:dyDescent="0.2">
      <c r="A113" s="8">
        <v>1952</v>
      </c>
      <c r="B113" s="8">
        <v>48</v>
      </c>
      <c r="C113" s="3">
        <f t="shared" si="70"/>
        <v>0.89358750383475716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f t="shared" si="73"/>
        <v>51</v>
      </c>
    </row>
    <row r="114" spans="1:18" x14ac:dyDescent="0.2">
      <c r="A114" s="8">
        <v>1951</v>
      </c>
      <c r="B114" s="8">
        <v>49</v>
      </c>
      <c r="C114" s="3">
        <f t="shared" si="70"/>
        <v>0.91175054443308057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f t="shared" si="73"/>
        <v>43</v>
      </c>
    </row>
    <row r="115" spans="1:18" x14ac:dyDescent="0.2">
      <c r="A115" s="8">
        <v>1950</v>
      </c>
      <c r="B115" s="8">
        <v>50</v>
      </c>
      <c r="C115" s="3">
        <f t="shared" si="70"/>
        <v>0.91230763254074398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f t="shared" si="73"/>
        <v>17</v>
      </c>
    </row>
    <row r="116" spans="1:18" x14ac:dyDescent="0.2">
      <c r="A116" s="18"/>
      <c r="B116" s="18"/>
      <c r="C116" s="10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8" x14ac:dyDescent="0.2">
      <c r="F117" s="8"/>
      <c r="G117" s="9"/>
      <c r="H117" s="8"/>
      <c r="I117" s="9"/>
      <c r="J117" s="8"/>
      <c r="K117" s="9"/>
    </row>
    <row r="118" spans="1:18" x14ac:dyDescent="0.2">
      <c r="D118" s="17">
        <f t="shared" ref="D118:Q118" si="74">SUM(D65:D115)</f>
        <v>23937.861050191448</v>
      </c>
      <c r="E118" s="17">
        <f t="shared" si="74"/>
        <v>23985.195052765856</v>
      </c>
      <c r="F118" s="17">
        <f t="shared" si="74"/>
        <v>24018.450724697726</v>
      </c>
      <c r="G118" s="17">
        <f t="shared" si="74"/>
        <v>23785.525827436155</v>
      </c>
      <c r="H118" s="17">
        <f t="shared" si="74"/>
        <v>23445.410541848083</v>
      </c>
      <c r="I118" s="17">
        <f t="shared" si="74"/>
        <v>22992.562812141452</v>
      </c>
      <c r="J118" s="17">
        <f t="shared" si="74"/>
        <v>22598.203943838576</v>
      </c>
      <c r="K118" s="17">
        <f t="shared" si="74"/>
        <v>22284.652665581521</v>
      </c>
      <c r="L118" s="17">
        <f t="shared" si="74"/>
        <v>21911.606809649449</v>
      </c>
      <c r="M118" s="17">
        <f t="shared" si="74"/>
        <v>21657.620139858398</v>
      </c>
      <c r="N118" s="17">
        <f t="shared" si="74"/>
        <v>21531.067510268429</v>
      </c>
      <c r="O118" s="17">
        <f t="shared" si="74"/>
        <v>21444.143495424047</v>
      </c>
      <c r="P118" s="17">
        <f t="shared" si="74"/>
        <v>21716.010252201504</v>
      </c>
      <c r="Q118" s="17">
        <f t="shared" si="74"/>
        <v>21835.235959856192</v>
      </c>
      <c r="R118" s="17">
        <f>SUM(R65:R115)</f>
        <v>22683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6"/>
  <sheetViews>
    <sheetView workbookViewId="0">
      <selection activeCell="F51" sqref="F51"/>
    </sheetView>
  </sheetViews>
  <sheetFormatPr defaultRowHeight="11.25" x14ac:dyDescent="0.2"/>
  <cols>
    <col min="1" max="1" width="14.7109375" style="6" customWidth="1"/>
    <col min="2" max="2" width="9.140625" style="6"/>
    <col min="3" max="3" width="22.28515625" style="7" customWidth="1"/>
    <col min="4" max="4" width="22.28515625" style="8" customWidth="1"/>
    <col min="5" max="5" width="15.140625" style="9" customWidth="1"/>
    <col min="6" max="6" width="12.5703125" style="6" customWidth="1"/>
    <col min="7" max="10" width="9.140625" style="6"/>
    <col min="11" max="11" width="13.7109375" style="6" customWidth="1"/>
    <col min="12" max="16384" width="9.140625" style="6"/>
  </cols>
  <sheetData>
    <row r="1" spans="1:54" x14ac:dyDescent="0.2">
      <c r="A1" s="5" t="s">
        <v>19</v>
      </c>
      <c r="D1" s="7"/>
      <c r="E1" s="7"/>
      <c r="F1" s="7"/>
      <c r="G1" s="8"/>
      <c r="H1" s="9"/>
    </row>
    <row r="2" spans="1:54" x14ac:dyDescent="0.2">
      <c r="A2" s="6" t="s">
        <v>2</v>
      </c>
      <c r="B2" s="5">
        <f>H5</f>
        <v>2004</v>
      </c>
      <c r="D2" s="7"/>
      <c r="E2" s="7"/>
      <c r="F2" s="7"/>
      <c r="G2" s="7"/>
      <c r="H2" s="10" t="s">
        <v>7</v>
      </c>
      <c r="I2" s="7"/>
      <c r="J2" s="7"/>
      <c r="K2" s="7"/>
      <c r="L2" s="7"/>
      <c r="M2" s="7"/>
      <c r="N2" s="7"/>
      <c r="O2" s="7">
        <v>0.70655941160685187</v>
      </c>
      <c r="P2" s="7">
        <v>1.6820971464020358</v>
      </c>
      <c r="Q2" s="7">
        <v>2.0186653278785354</v>
      </c>
      <c r="R2" s="7">
        <v>1.9590270488541568</v>
      </c>
      <c r="S2" s="7">
        <v>1.3932051872217384</v>
      </c>
      <c r="T2" s="6">
        <v>1.012</v>
      </c>
      <c r="U2" s="6">
        <v>1.012</v>
      </c>
      <c r="V2" s="6">
        <v>1.012</v>
      </c>
      <c r="W2" s="6">
        <v>1.012</v>
      </c>
      <c r="X2" s="6">
        <v>1.012</v>
      </c>
      <c r="Y2" s="6">
        <v>1.012</v>
      </c>
      <c r="Z2" s="6">
        <v>1.012</v>
      </c>
      <c r="AA2" s="6">
        <v>1.012</v>
      </c>
      <c r="AB2" s="6">
        <v>1.012</v>
      </c>
      <c r="AC2" s="6">
        <v>1.012</v>
      </c>
      <c r="AD2" s="6">
        <v>1.012</v>
      </c>
      <c r="AE2" s="6">
        <v>1.012</v>
      </c>
      <c r="AF2" s="6">
        <v>1.012</v>
      </c>
      <c r="AG2" s="6">
        <v>1.012</v>
      </c>
      <c r="AH2" s="6">
        <v>1.012</v>
      </c>
      <c r="AI2" s="6">
        <v>1.012</v>
      </c>
      <c r="AJ2" s="6">
        <v>1.012</v>
      </c>
      <c r="AK2" s="6">
        <v>1.012</v>
      </c>
      <c r="AL2" s="6">
        <v>1.012</v>
      </c>
      <c r="AM2" s="6">
        <v>1.012</v>
      </c>
      <c r="AN2" s="6">
        <v>1.012</v>
      </c>
      <c r="AO2" s="6">
        <v>1.012</v>
      </c>
      <c r="AP2" s="6">
        <v>1.012</v>
      </c>
      <c r="AQ2" s="6">
        <v>1.012</v>
      </c>
      <c r="AR2" s="6">
        <v>1.012</v>
      </c>
      <c r="AS2" s="6">
        <v>1.012</v>
      </c>
      <c r="AT2" s="6">
        <v>1.012</v>
      </c>
      <c r="AU2" s="6">
        <v>1.012</v>
      </c>
      <c r="AV2" s="6">
        <v>1.012</v>
      </c>
      <c r="AW2" s="6">
        <v>1.012</v>
      </c>
      <c r="AX2" s="6">
        <v>1.012</v>
      </c>
      <c r="AY2" s="6">
        <v>1.012</v>
      </c>
      <c r="AZ2" s="6">
        <v>1.012</v>
      </c>
      <c r="BA2" s="6">
        <v>1.012</v>
      </c>
      <c r="BB2" s="6">
        <v>1.012</v>
      </c>
    </row>
    <row r="3" spans="1:54" x14ac:dyDescent="0.2">
      <c r="A3" s="6" t="s">
        <v>8</v>
      </c>
      <c r="B3" s="11">
        <f>H58</f>
        <v>22683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54" x14ac:dyDescent="0.2">
      <c r="D4" s="7"/>
      <c r="E4" s="7"/>
      <c r="F4" s="7"/>
      <c r="G4" s="7"/>
      <c r="H4" s="10"/>
      <c r="I4" s="7"/>
      <c r="J4" s="7"/>
      <c r="K4" s="7"/>
      <c r="L4" s="7"/>
      <c r="M4" s="7"/>
      <c r="N4" s="7"/>
      <c r="O4" s="7"/>
      <c r="P4" s="7"/>
      <c r="Q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s="13" customFormat="1" x14ac:dyDescent="0.2">
      <c r="A5" s="13" t="s">
        <v>9</v>
      </c>
      <c r="B5" s="13" t="s">
        <v>3</v>
      </c>
      <c r="C5" s="14" t="s">
        <v>1</v>
      </c>
      <c r="D5" s="13">
        <v>2000</v>
      </c>
      <c r="E5" s="15">
        <v>2001</v>
      </c>
      <c r="F5" s="13">
        <v>2002</v>
      </c>
      <c r="G5" s="15">
        <v>2003</v>
      </c>
      <c r="H5" s="13">
        <v>2004</v>
      </c>
      <c r="I5" s="15">
        <v>2005</v>
      </c>
      <c r="J5" s="13">
        <v>2006</v>
      </c>
      <c r="K5" s="15">
        <v>2007</v>
      </c>
      <c r="L5" s="13">
        <v>2008</v>
      </c>
      <c r="M5" s="15">
        <v>2009</v>
      </c>
      <c r="N5" s="13">
        <v>2010</v>
      </c>
      <c r="O5" s="15">
        <v>2011</v>
      </c>
      <c r="P5" s="13">
        <v>2012</v>
      </c>
      <c r="Q5" s="15">
        <v>2013</v>
      </c>
      <c r="R5" s="13">
        <v>2014</v>
      </c>
      <c r="S5" s="15">
        <v>2015</v>
      </c>
      <c r="T5" s="13">
        <v>2016</v>
      </c>
      <c r="U5" s="15">
        <v>2017</v>
      </c>
      <c r="V5" s="13">
        <v>2018</v>
      </c>
      <c r="W5" s="15">
        <v>2019</v>
      </c>
      <c r="X5" s="13">
        <v>2020</v>
      </c>
      <c r="Y5" s="15">
        <v>2021</v>
      </c>
      <c r="Z5" s="13">
        <v>2022</v>
      </c>
      <c r="AA5" s="15">
        <v>2023</v>
      </c>
      <c r="AB5" s="13">
        <v>2024</v>
      </c>
      <c r="AC5" s="15">
        <v>2025</v>
      </c>
      <c r="AD5" s="13">
        <v>2026</v>
      </c>
      <c r="AE5" s="15">
        <v>2027</v>
      </c>
      <c r="AF5" s="13">
        <v>2028</v>
      </c>
      <c r="AG5" s="15">
        <v>2029</v>
      </c>
      <c r="AH5" s="13">
        <v>2030</v>
      </c>
      <c r="AI5" s="15">
        <v>2031</v>
      </c>
      <c r="AJ5" s="13">
        <v>2032</v>
      </c>
      <c r="AK5" s="15">
        <v>2033</v>
      </c>
      <c r="AL5" s="13">
        <v>2034</v>
      </c>
      <c r="AM5" s="15">
        <v>2035</v>
      </c>
      <c r="AN5" s="13">
        <v>2036</v>
      </c>
      <c r="AO5" s="15">
        <v>2037</v>
      </c>
      <c r="AP5" s="13">
        <v>2038</v>
      </c>
      <c r="AQ5" s="15">
        <v>2039</v>
      </c>
      <c r="AR5" s="13">
        <v>2040</v>
      </c>
      <c r="AS5" s="15">
        <v>2041</v>
      </c>
      <c r="AT5" s="13">
        <v>2042</v>
      </c>
      <c r="AU5" s="15">
        <v>2043</v>
      </c>
      <c r="AV5" s="13">
        <v>2044</v>
      </c>
      <c r="AW5" s="15">
        <v>2045</v>
      </c>
      <c r="AX5" s="13">
        <v>2046</v>
      </c>
      <c r="AY5" s="15">
        <v>2047</v>
      </c>
      <c r="AZ5" s="13">
        <v>2048</v>
      </c>
      <c r="BA5" s="15">
        <v>2049</v>
      </c>
      <c r="BB5" s="13">
        <v>2050</v>
      </c>
    </row>
    <row r="6" spans="1:54" x14ac:dyDescent="0.2">
      <c r="A6" s="8">
        <v>2004</v>
      </c>
      <c r="B6" s="8">
        <v>0</v>
      </c>
      <c r="C6" s="14"/>
      <c r="D6" s="25">
        <v>652</v>
      </c>
      <c r="E6" s="25">
        <v>573</v>
      </c>
      <c r="F6" s="25">
        <v>1124</v>
      </c>
      <c r="G6" s="25">
        <v>736</v>
      </c>
      <c r="H6" s="21">
        <v>285</v>
      </c>
      <c r="I6" s="21">
        <v>3248</v>
      </c>
      <c r="J6" s="21">
        <v>2680</v>
      </c>
      <c r="K6" s="21">
        <v>2390</v>
      </c>
      <c r="L6" s="21">
        <v>1219</v>
      </c>
      <c r="M6" s="21">
        <v>571</v>
      </c>
      <c r="N6" s="17">
        <v>291</v>
      </c>
      <c r="O6" s="17">
        <f t="shared" ref="O6:Z6" si="0">N6*O2</f>
        <v>205.6087887775939</v>
      </c>
      <c r="P6" s="17">
        <f t="shared" si="0"/>
        <v>345.85395687796961</v>
      </c>
      <c r="Q6" s="17">
        <f t="shared" si="0"/>
        <v>698.16339125915533</v>
      </c>
      <c r="R6" s="17">
        <f t="shared" si="0"/>
        <v>1367.720967996433</v>
      </c>
      <c r="S6" s="17">
        <f t="shared" si="0"/>
        <v>1905.5159472845678</v>
      </c>
      <c r="T6" s="17">
        <f t="shared" si="0"/>
        <v>1928.3821386519826</v>
      </c>
      <c r="U6" s="17">
        <v>1213</v>
      </c>
      <c r="V6" s="17">
        <f t="shared" si="0"/>
        <v>1227.556</v>
      </c>
      <c r="W6" s="17">
        <f t="shared" si="0"/>
        <v>1242.286672</v>
      </c>
      <c r="X6" s="17">
        <f t="shared" si="0"/>
        <v>1257.1941120639999</v>
      </c>
      <c r="Y6" s="17">
        <f t="shared" si="0"/>
        <v>1272.280441408768</v>
      </c>
      <c r="Z6" s="17">
        <f t="shared" si="0"/>
        <v>1287.5478067056731</v>
      </c>
      <c r="AA6" s="17">
        <f t="shared" ref="AA6:AR6" si="1">Z6*AA2</f>
        <v>1302.9983803861412</v>
      </c>
      <c r="AB6" s="17">
        <f t="shared" si="1"/>
        <v>1318.6343609507749</v>
      </c>
      <c r="AC6" s="17">
        <f t="shared" si="1"/>
        <v>1334.4579732821842</v>
      </c>
      <c r="AD6" s="17">
        <f t="shared" si="1"/>
        <v>1350.4714689615705</v>
      </c>
      <c r="AE6" s="17">
        <f t="shared" si="1"/>
        <v>1366.6771265891093</v>
      </c>
      <c r="AF6" s="17">
        <f t="shared" si="1"/>
        <v>1383.0772521081788</v>
      </c>
      <c r="AG6" s="17">
        <f t="shared" si="1"/>
        <v>1399.6741791334769</v>
      </c>
      <c r="AH6" s="17">
        <f t="shared" si="1"/>
        <v>1416.4702692830786</v>
      </c>
      <c r="AI6" s="17">
        <f t="shared" si="1"/>
        <v>1433.4679125144755</v>
      </c>
      <c r="AJ6" s="17">
        <f t="shared" si="1"/>
        <v>1450.6695274646493</v>
      </c>
      <c r="AK6" s="17">
        <f t="shared" si="1"/>
        <v>1468.0775617942252</v>
      </c>
      <c r="AL6" s="17">
        <f t="shared" si="1"/>
        <v>1485.6944925357559</v>
      </c>
      <c r="AM6" s="17">
        <f t="shared" si="1"/>
        <v>1503.522826446185</v>
      </c>
      <c r="AN6" s="17">
        <f t="shared" si="1"/>
        <v>1521.5651003635392</v>
      </c>
      <c r="AO6" s="17">
        <f t="shared" si="1"/>
        <v>1539.8238815679017</v>
      </c>
      <c r="AP6" s="17">
        <f t="shared" si="1"/>
        <v>1558.3017681467165</v>
      </c>
      <c r="AQ6" s="17">
        <f t="shared" si="1"/>
        <v>1577.0013893644771</v>
      </c>
      <c r="AR6" s="17">
        <f t="shared" si="1"/>
        <v>1595.9254060368507</v>
      </c>
      <c r="AS6" s="17">
        <f t="shared" ref="AS6:BB6" si="2">AR6*AS2</f>
        <v>1615.0765109092929</v>
      </c>
      <c r="AT6" s="17">
        <f t="shared" si="2"/>
        <v>1634.4574290402045</v>
      </c>
      <c r="AU6" s="17">
        <f t="shared" si="2"/>
        <v>1654.0709181886868</v>
      </c>
      <c r="AV6" s="17">
        <f t="shared" si="2"/>
        <v>1673.9197692069511</v>
      </c>
      <c r="AW6" s="17">
        <f t="shared" si="2"/>
        <v>1694.0068064374345</v>
      </c>
      <c r="AX6" s="17">
        <f t="shared" si="2"/>
        <v>1714.3348881146837</v>
      </c>
      <c r="AY6" s="17">
        <f t="shared" si="2"/>
        <v>1734.90690677206</v>
      </c>
      <c r="AZ6" s="17">
        <f t="shared" si="2"/>
        <v>1755.7257896533247</v>
      </c>
      <c r="BA6" s="17">
        <f t="shared" si="2"/>
        <v>1776.7944991291647</v>
      </c>
      <c r="BB6" s="17">
        <f t="shared" si="2"/>
        <v>1798.1160331187148</v>
      </c>
    </row>
    <row r="7" spans="1:54" x14ac:dyDescent="0.2">
      <c r="A7" s="8">
        <v>2003</v>
      </c>
      <c r="B7" s="8">
        <v>1</v>
      </c>
      <c r="C7" s="3">
        <f>'Wk1. DMVPop-Active-Inactive'!AN5</f>
        <v>1.4425670587217829</v>
      </c>
      <c r="D7" s="26">
        <v>657</v>
      </c>
      <c r="E7" s="26">
        <v>898</v>
      </c>
      <c r="F7" s="26">
        <v>995</v>
      </c>
      <c r="G7" s="26">
        <v>1490</v>
      </c>
      <c r="H7" s="21">
        <v>928</v>
      </c>
      <c r="I7" s="21">
        <v>1747</v>
      </c>
      <c r="J7" s="21">
        <v>5097</v>
      </c>
      <c r="K7" s="21">
        <v>4763</v>
      </c>
      <c r="L7" s="21">
        <v>3663</v>
      </c>
      <c r="M7" s="21">
        <v>1565</v>
      </c>
      <c r="N7" s="17">
        <v>791</v>
      </c>
      <c r="O7" s="17">
        <v>408</v>
      </c>
      <c r="P7" s="17">
        <v>522</v>
      </c>
      <c r="Q7" s="17">
        <v>746</v>
      </c>
      <c r="R7" s="17">
        <v>791</v>
      </c>
      <c r="S7" s="17">
        <v>1718</v>
      </c>
      <c r="T7" s="17">
        <v>2301</v>
      </c>
      <c r="U7" s="17">
        <v>1464.9611944941287</v>
      </c>
      <c r="V7" s="17">
        <f t="shared" ref="V7:AB16" si="3">$C7*U6</f>
        <v>1749.8338422295226</v>
      </c>
      <c r="W7" s="17">
        <f t="shared" si="3"/>
        <v>1770.8318483362771</v>
      </c>
      <c r="X7" s="17">
        <f t="shared" si="3"/>
        <v>1792.0818305163123</v>
      </c>
      <c r="Y7" s="17">
        <f t="shared" si="3"/>
        <v>1813.5868124825079</v>
      </c>
      <c r="Z7" s="17">
        <f t="shared" si="3"/>
        <v>1835.349854232298</v>
      </c>
      <c r="AA7" s="17">
        <f t="shared" si="3"/>
        <v>1857.3740524830855</v>
      </c>
      <c r="AB7" s="17">
        <f t="shared" si="3"/>
        <v>1879.6625411128825</v>
      </c>
      <c r="AC7" s="17">
        <f t="shared" ref="AC7:AL16" si="4">$C7*AB6</f>
        <v>1902.2184916062372</v>
      </c>
      <c r="AD7" s="17">
        <f t="shared" si="4"/>
        <v>1925.0451135055121</v>
      </c>
      <c r="AE7" s="17">
        <f t="shared" si="4"/>
        <v>1948.1456548675783</v>
      </c>
      <c r="AF7" s="17">
        <f t="shared" si="4"/>
        <v>1971.5234027259892</v>
      </c>
      <c r="AG7" s="17">
        <f t="shared" si="4"/>
        <v>1995.1816835587013</v>
      </c>
      <c r="AH7" s="17">
        <f t="shared" si="4"/>
        <v>2019.1238637614056</v>
      </c>
      <c r="AI7" s="17">
        <f t="shared" si="4"/>
        <v>2043.3533501265424</v>
      </c>
      <c r="AJ7" s="17">
        <f t="shared" si="4"/>
        <v>2067.8735903280608</v>
      </c>
      <c r="AK7" s="17">
        <f t="shared" si="4"/>
        <v>2092.6880734119977</v>
      </c>
      <c r="AL7" s="17">
        <f t="shared" si="4"/>
        <v>2117.8003302929419</v>
      </c>
      <c r="AM7" s="17">
        <f t="shared" ref="AM7:AR16" si="5">$C7*AL6</f>
        <v>2143.2139342564574</v>
      </c>
      <c r="AN7" s="17">
        <f t="shared" si="5"/>
        <v>2168.9325014675346</v>
      </c>
      <c r="AO7" s="17">
        <f t="shared" si="5"/>
        <v>2194.959691485145</v>
      </c>
      <c r="AP7" s="17">
        <f t="shared" si="5"/>
        <v>2221.2992077829672</v>
      </c>
      <c r="AQ7" s="17">
        <f t="shared" si="5"/>
        <v>2247.9547982763625</v>
      </c>
      <c r="AR7" s="17">
        <f t="shared" si="5"/>
        <v>2274.9302558556788</v>
      </c>
      <c r="AS7" s="17">
        <f t="shared" ref="AS7:AS56" si="6">$C7*AR6</f>
        <v>2302.2294189259469</v>
      </c>
      <c r="AT7" s="17">
        <f t="shared" ref="AT7:AT56" si="7">$C7*AS6</f>
        <v>2329.856171953058</v>
      </c>
      <c r="AU7" s="17">
        <f t="shared" ref="AU7:AU56" si="8">$C7*AT6</f>
        <v>2357.8144460164949</v>
      </c>
      <c r="AV7" s="17">
        <f t="shared" ref="AV7:AV56" si="9">$C7*AU6</f>
        <v>2386.108219368693</v>
      </c>
      <c r="AW7" s="17">
        <f t="shared" ref="AW7:AW56" si="10">$C7*AV6</f>
        <v>2414.7415180011171</v>
      </c>
      <c r="AX7" s="17">
        <f t="shared" ref="AX7:AX56" si="11">$C7*AW6</f>
        <v>2443.7184162171307</v>
      </c>
      <c r="AY7" s="17">
        <f t="shared" ref="AY7:AY56" si="12">$C7*AX6</f>
        <v>2473.0430372117362</v>
      </c>
      <c r="AZ7" s="17">
        <f t="shared" ref="AZ7:AZ56" si="13">$C7*AY6</f>
        <v>2502.7195536582772</v>
      </c>
      <c r="BA7" s="17">
        <f t="shared" ref="BA7:BA56" si="14">$C7*AZ6</f>
        <v>2532.7521883021764</v>
      </c>
      <c r="BB7" s="17">
        <f t="shared" ref="BB7:BB56" si="15">$C7*BA6</f>
        <v>2563.1452145618027</v>
      </c>
    </row>
    <row r="8" spans="1:54" x14ac:dyDescent="0.2">
      <c r="A8" s="8">
        <v>2002</v>
      </c>
      <c r="B8" s="8">
        <v>2</v>
      </c>
      <c r="C8" s="3">
        <f>'Wk1. DMVPop-Active-Inactive'!AN6</f>
        <v>1.0548124299319905</v>
      </c>
      <c r="D8" s="26">
        <v>583</v>
      </c>
      <c r="E8" s="26">
        <v>736</v>
      </c>
      <c r="F8" s="26">
        <v>934</v>
      </c>
      <c r="G8" s="26">
        <v>975</v>
      </c>
      <c r="H8" s="21">
        <v>1486</v>
      </c>
      <c r="I8" s="21">
        <v>1035</v>
      </c>
      <c r="J8" s="21">
        <v>1737</v>
      </c>
      <c r="K8" s="21">
        <v>5035</v>
      </c>
      <c r="L8" s="21">
        <v>4846</v>
      </c>
      <c r="M8" s="21">
        <v>3852</v>
      </c>
      <c r="N8" s="17">
        <v>1576</v>
      </c>
      <c r="O8" s="17">
        <v>841</v>
      </c>
      <c r="P8" s="17">
        <v>444</v>
      </c>
      <c r="Q8" s="17">
        <v>547</v>
      </c>
      <c r="R8" s="17">
        <v>803</v>
      </c>
      <c r="S8" s="17">
        <v>810</v>
      </c>
      <c r="T8" s="17">
        <v>2035</v>
      </c>
      <c r="U8" s="17">
        <v>1598.6512170464266</v>
      </c>
      <c r="V8" s="17">
        <f t="shared" si="3"/>
        <v>1545.2592773204233</v>
      </c>
      <c r="W8" s="17">
        <f t="shared" si="3"/>
        <v>1845.746487099354</v>
      </c>
      <c r="X8" s="17">
        <f t="shared" si="3"/>
        <v>1867.8954449445466</v>
      </c>
      <c r="Y8" s="17">
        <f t="shared" si="3"/>
        <v>1890.310190283881</v>
      </c>
      <c r="Z8" s="17">
        <f t="shared" si="3"/>
        <v>1912.9939125672875</v>
      </c>
      <c r="AA8" s="17">
        <f t="shared" si="3"/>
        <v>1935.9498395180949</v>
      </c>
      <c r="AB8" s="17">
        <f t="shared" si="3"/>
        <v>1959.1812375923118</v>
      </c>
      <c r="AC8" s="17">
        <f t="shared" si="4"/>
        <v>1982.6914124434197</v>
      </c>
      <c r="AD8" s="17">
        <f t="shared" si="4"/>
        <v>2006.4837093927408</v>
      </c>
      <c r="AE8" s="17">
        <f t="shared" si="4"/>
        <v>2030.5615139054537</v>
      </c>
      <c r="AF8" s="17">
        <f t="shared" si="4"/>
        <v>2054.9282520723191</v>
      </c>
      <c r="AG8" s="17">
        <f t="shared" si="4"/>
        <v>2079.5873910971868</v>
      </c>
      <c r="AH8" s="17">
        <f t="shared" si="4"/>
        <v>2104.5424397903535</v>
      </c>
      <c r="AI8" s="17">
        <f t="shared" si="4"/>
        <v>2129.7969490678374</v>
      </c>
      <c r="AJ8" s="17">
        <f t="shared" si="4"/>
        <v>2155.3545124566517</v>
      </c>
      <c r="AK8" s="17">
        <f t="shared" si="4"/>
        <v>2181.2187666061313</v>
      </c>
      <c r="AL8" s="17">
        <f t="shared" si="4"/>
        <v>2207.3933918054049</v>
      </c>
      <c r="AM8" s="17">
        <f t="shared" si="5"/>
        <v>2233.8821125070704</v>
      </c>
      <c r="AN8" s="17">
        <f t="shared" si="5"/>
        <v>2260.6886978571551</v>
      </c>
      <c r="AO8" s="17">
        <f t="shared" si="5"/>
        <v>2287.8169622314408</v>
      </c>
      <c r="AP8" s="17">
        <f t="shared" si="5"/>
        <v>2315.270765778218</v>
      </c>
      <c r="AQ8" s="17">
        <f t="shared" si="5"/>
        <v>2343.0540149675571</v>
      </c>
      <c r="AR8" s="17">
        <f t="shared" si="5"/>
        <v>2371.1706631471675</v>
      </c>
      <c r="AS8" s="17">
        <f t="shared" si="6"/>
        <v>2399.6247111049333</v>
      </c>
      <c r="AT8" s="17">
        <f t="shared" si="7"/>
        <v>2428.4202076381926</v>
      </c>
      <c r="AU8" s="17">
        <f t="shared" si="8"/>
        <v>2457.5612501298506</v>
      </c>
      <c r="AV8" s="17">
        <f t="shared" si="9"/>
        <v>2487.0519851314093</v>
      </c>
      <c r="AW8" s="17">
        <f t="shared" si="10"/>
        <v>2516.8966089529863</v>
      </c>
      <c r="AX8" s="17">
        <f t="shared" si="11"/>
        <v>2547.0993682604217</v>
      </c>
      <c r="AY8" s="17">
        <f t="shared" si="12"/>
        <v>2577.6645606795469</v>
      </c>
      <c r="AZ8" s="17">
        <f t="shared" si="13"/>
        <v>2608.5965354077016</v>
      </c>
      <c r="BA8" s="17">
        <f t="shared" si="14"/>
        <v>2639.899693832594</v>
      </c>
      <c r="BB8" s="17">
        <f t="shared" si="15"/>
        <v>2671.5784901585853</v>
      </c>
    </row>
    <row r="9" spans="1:54" x14ac:dyDescent="0.2">
      <c r="A9" s="8">
        <v>2001</v>
      </c>
      <c r="B9" s="8">
        <v>3</v>
      </c>
      <c r="C9" s="3">
        <f>'Wk1. DMVPop-Active-Inactive'!AN7</f>
        <v>1.0090478591173508</v>
      </c>
      <c r="D9" s="26">
        <v>615</v>
      </c>
      <c r="E9" s="26">
        <v>582</v>
      </c>
      <c r="F9" s="26">
        <v>784</v>
      </c>
      <c r="G9" s="26">
        <v>954</v>
      </c>
      <c r="H9" s="21">
        <v>971</v>
      </c>
      <c r="I9" s="21">
        <v>1345</v>
      </c>
      <c r="J9" s="21">
        <v>900</v>
      </c>
      <c r="K9" s="21">
        <v>1638</v>
      </c>
      <c r="L9" s="21">
        <v>4909</v>
      </c>
      <c r="M9" s="21">
        <v>4969</v>
      </c>
      <c r="N9" s="17">
        <v>3691</v>
      </c>
      <c r="O9" s="17">
        <v>1631</v>
      </c>
      <c r="P9" s="17">
        <v>934</v>
      </c>
      <c r="Q9" s="17">
        <v>495</v>
      </c>
      <c r="R9" s="17">
        <v>558</v>
      </c>
      <c r="S9" s="17">
        <v>805</v>
      </c>
      <c r="T9" s="17">
        <v>931</v>
      </c>
      <c r="U9" s="17">
        <v>1381.9326541721753</v>
      </c>
      <c r="V9" s="17">
        <f t="shared" si="3"/>
        <v>1613.1155880360441</v>
      </c>
      <c r="W9" s="17">
        <f t="shared" si="3"/>
        <v>1559.2405655613979</v>
      </c>
      <c r="X9" s="17">
        <f t="shared" si="3"/>
        <v>1862.4465412809741</v>
      </c>
      <c r="Y9" s="17">
        <f t="shared" si="3"/>
        <v>1884.7958997763462</v>
      </c>
      <c r="Z9" s="17">
        <f t="shared" si="3"/>
        <v>1907.4134505736622</v>
      </c>
      <c r="AA9" s="17">
        <f t="shared" si="3"/>
        <v>1930.3024119805461</v>
      </c>
      <c r="AB9" s="17">
        <f t="shared" si="3"/>
        <v>1953.4660409243127</v>
      </c>
      <c r="AC9" s="17">
        <f t="shared" si="4"/>
        <v>1976.9076334154042</v>
      </c>
      <c r="AD9" s="17">
        <f t="shared" si="4"/>
        <v>2000.6305250163891</v>
      </c>
      <c r="AE9" s="17">
        <f t="shared" si="4"/>
        <v>2024.6380913165858</v>
      </c>
      <c r="AF9" s="17">
        <f t="shared" si="4"/>
        <v>2048.9337484123848</v>
      </c>
      <c r="AG9" s="17">
        <f t="shared" si="4"/>
        <v>2073.5209533933335</v>
      </c>
      <c r="AH9" s="17">
        <f t="shared" si="4"/>
        <v>2098.4032048340532</v>
      </c>
      <c r="AI9" s="17">
        <f t="shared" si="4"/>
        <v>2123.5840432920622</v>
      </c>
      <c r="AJ9" s="17">
        <f t="shared" si="4"/>
        <v>2149.0670518115667</v>
      </c>
      <c r="AK9" s="17">
        <f t="shared" si="4"/>
        <v>2174.8558564333057</v>
      </c>
      <c r="AL9" s="17">
        <f t="shared" si="4"/>
        <v>2200.9541267105055</v>
      </c>
      <c r="AM9" s="17">
        <f t="shared" si="5"/>
        <v>2227.3655762310314</v>
      </c>
      <c r="AN9" s="17">
        <f t="shared" si="5"/>
        <v>2254.0939631458045</v>
      </c>
      <c r="AO9" s="17">
        <f t="shared" si="5"/>
        <v>2281.1430907035542</v>
      </c>
      <c r="AP9" s="17">
        <f t="shared" si="5"/>
        <v>2308.5168077919966</v>
      </c>
      <c r="AQ9" s="17">
        <f t="shared" si="5"/>
        <v>2336.2190094855005</v>
      </c>
      <c r="AR9" s="17">
        <f t="shared" si="5"/>
        <v>2364.2536375993268</v>
      </c>
      <c r="AS9" s="17">
        <f t="shared" si="6"/>
        <v>2392.6246812505183</v>
      </c>
      <c r="AT9" s="17">
        <f t="shared" si="7"/>
        <v>2421.3361774255245</v>
      </c>
      <c r="AU9" s="17">
        <f t="shared" si="8"/>
        <v>2450.3922115546306</v>
      </c>
      <c r="AV9" s="17">
        <f t="shared" si="9"/>
        <v>2479.796918093286</v>
      </c>
      <c r="AW9" s="17">
        <f t="shared" si="10"/>
        <v>2509.554481110406</v>
      </c>
      <c r="AX9" s="17">
        <f t="shared" si="11"/>
        <v>2539.6691348837312</v>
      </c>
      <c r="AY9" s="17">
        <f t="shared" si="12"/>
        <v>2570.1451645023353</v>
      </c>
      <c r="AZ9" s="17">
        <f t="shared" si="13"/>
        <v>2600.9869064763634</v>
      </c>
      <c r="BA9" s="17">
        <f t="shared" si="14"/>
        <v>2632.1987493540801</v>
      </c>
      <c r="BB9" s="17">
        <f t="shared" si="15"/>
        <v>2663.785134346329</v>
      </c>
    </row>
    <row r="10" spans="1:54" x14ac:dyDescent="0.2">
      <c r="A10" s="8">
        <v>2000</v>
      </c>
      <c r="B10" s="8">
        <v>4</v>
      </c>
      <c r="C10" s="3">
        <f>'Wk1. DMVPop-Active-Inactive'!AN8</f>
        <v>1.0096846988506079</v>
      </c>
      <c r="D10" s="26">
        <v>569</v>
      </c>
      <c r="E10" s="26">
        <v>663</v>
      </c>
      <c r="F10" s="26">
        <v>590</v>
      </c>
      <c r="G10" s="26">
        <v>854</v>
      </c>
      <c r="H10" s="21">
        <v>983</v>
      </c>
      <c r="I10" s="21">
        <v>964</v>
      </c>
      <c r="J10" s="21">
        <v>1240</v>
      </c>
      <c r="K10" s="21">
        <v>838</v>
      </c>
      <c r="L10" s="21">
        <v>1614</v>
      </c>
      <c r="M10" s="21">
        <v>4946</v>
      </c>
      <c r="N10" s="17">
        <v>4673</v>
      </c>
      <c r="O10" s="17">
        <v>3792</v>
      </c>
      <c r="P10" s="17">
        <v>1764</v>
      </c>
      <c r="Q10" s="17">
        <v>990</v>
      </c>
      <c r="R10" s="17">
        <v>507</v>
      </c>
      <c r="S10" s="17">
        <v>560</v>
      </c>
      <c r="T10" s="17">
        <v>918</v>
      </c>
      <c r="U10" s="17">
        <v>1092.0363947429817</v>
      </c>
      <c r="V10" s="17">
        <f t="shared" si="3"/>
        <v>1395.316255759654</v>
      </c>
      <c r="W10" s="17">
        <f t="shared" si="3"/>
        <v>1628.7381267173944</v>
      </c>
      <c r="X10" s="17">
        <f t="shared" si="3"/>
        <v>1574.3413408745116</v>
      </c>
      <c r="Y10" s="17">
        <f t="shared" si="3"/>
        <v>1880.4837751586365</v>
      </c>
      <c r="Z10" s="17">
        <f t="shared" si="3"/>
        <v>1903.0495804605407</v>
      </c>
      <c r="AA10" s="17">
        <f t="shared" si="3"/>
        <v>1925.886175426067</v>
      </c>
      <c r="AB10" s="17">
        <f t="shared" si="3"/>
        <v>1948.9968095311797</v>
      </c>
      <c r="AC10" s="17">
        <f t="shared" si="4"/>
        <v>1972.3847712455538</v>
      </c>
      <c r="AD10" s="17">
        <f t="shared" si="4"/>
        <v>1996.0533885005002</v>
      </c>
      <c r="AE10" s="17">
        <f t="shared" si="4"/>
        <v>2020.0060291625064</v>
      </c>
      <c r="AF10" s="17">
        <f t="shared" si="4"/>
        <v>2044.2461015124563</v>
      </c>
      <c r="AG10" s="17">
        <f t="shared" si="4"/>
        <v>2068.7770547306059</v>
      </c>
      <c r="AH10" s="17">
        <f t="shared" si="4"/>
        <v>2093.6023793873733</v>
      </c>
      <c r="AI10" s="17">
        <f t="shared" si="4"/>
        <v>2118.7256079400213</v>
      </c>
      <c r="AJ10" s="17">
        <f t="shared" si="4"/>
        <v>2144.1503152353021</v>
      </c>
      <c r="AK10" s="17">
        <f t="shared" si="4"/>
        <v>2169.8801190181252</v>
      </c>
      <c r="AL10" s="17">
        <f t="shared" si="4"/>
        <v>2195.9186804463429</v>
      </c>
      <c r="AM10" s="17">
        <f t="shared" si="5"/>
        <v>2222.2697046116996</v>
      </c>
      <c r="AN10" s="17">
        <f t="shared" si="5"/>
        <v>2248.9369410670397</v>
      </c>
      <c r="AO10" s="17">
        <f t="shared" si="5"/>
        <v>2275.9241843598447</v>
      </c>
      <c r="AP10" s="17">
        <f t="shared" si="5"/>
        <v>2303.2352745721628</v>
      </c>
      <c r="AQ10" s="17">
        <f t="shared" si="5"/>
        <v>2330.8740978670285</v>
      </c>
      <c r="AR10" s="17">
        <f t="shared" si="5"/>
        <v>2358.844587041433</v>
      </c>
      <c r="AS10" s="17">
        <f t="shared" si="6"/>
        <v>2387.1507220859303</v>
      </c>
      <c r="AT10" s="17">
        <f t="shared" si="7"/>
        <v>2415.7965307509612</v>
      </c>
      <c r="AU10" s="17">
        <f t="shared" si="8"/>
        <v>2444.7860891199725</v>
      </c>
      <c r="AV10" s="17">
        <f t="shared" si="9"/>
        <v>2474.1235221894121</v>
      </c>
      <c r="AW10" s="17">
        <f t="shared" si="10"/>
        <v>2503.8130044556851</v>
      </c>
      <c r="AX10" s="17">
        <f t="shared" si="11"/>
        <v>2533.8587605091539</v>
      </c>
      <c r="AY10" s="17">
        <f t="shared" si="12"/>
        <v>2564.2650656352639</v>
      </c>
      <c r="AZ10" s="17">
        <f t="shared" si="13"/>
        <v>2595.0362464228865</v>
      </c>
      <c r="BA10" s="17">
        <f t="shared" si="14"/>
        <v>2626.1766813799613</v>
      </c>
      <c r="BB10" s="17">
        <f t="shared" si="15"/>
        <v>2657.6908015565209</v>
      </c>
    </row>
    <row r="11" spans="1:54" x14ac:dyDescent="0.2">
      <c r="A11" s="8">
        <v>1999</v>
      </c>
      <c r="B11" s="8">
        <v>5</v>
      </c>
      <c r="C11" s="3">
        <f>'Wk1. DMVPop-Active-Inactive'!AN9</f>
        <v>0.99394141299570327</v>
      </c>
      <c r="D11" s="26">
        <v>398</v>
      </c>
      <c r="E11" s="26">
        <v>596</v>
      </c>
      <c r="F11" s="26">
        <v>676</v>
      </c>
      <c r="G11" s="26">
        <v>644</v>
      </c>
      <c r="H11" s="21">
        <v>877</v>
      </c>
      <c r="I11" s="21">
        <v>1010</v>
      </c>
      <c r="J11" s="21">
        <v>952</v>
      </c>
      <c r="K11" s="21">
        <v>1005</v>
      </c>
      <c r="L11" s="21">
        <v>827</v>
      </c>
      <c r="M11" s="21">
        <v>1591</v>
      </c>
      <c r="N11" s="17">
        <v>4503</v>
      </c>
      <c r="O11" s="17">
        <v>4718</v>
      </c>
      <c r="P11" s="17">
        <v>4118</v>
      </c>
      <c r="Q11" s="17">
        <v>1817</v>
      </c>
      <c r="R11" s="17">
        <v>981</v>
      </c>
      <c r="S11" s="17">
        <v>490</v>
      </c>
      <c r="T11" s="17">
        <v>636</v>
      </c>
      <c r="U11" s="17">
        <v>917.53573372735048</v>
      </c>
      <c r="V11" s="17">
        <f t="shared" si="3"/>
        <v>1085.4201972335727</v>
      </c>
      <c r="W11" s="17">
        <f t="shared" si="3"/>
        <v>1386.8626108256246</v>
      </c>
      <c r="X11" s="17">
        <f t="shared" si="3"/>
        <v>1618.8702750694617</v>
      </c>
      <c r="Y11" s="17">
        <f t="shared" si="3"/>
        <v>1564.8030568863621</v>
      </c>
      <c r="Z11" s="17">
        <f t="shared" si="3"/>
        <v>1869.0907005966694</v>
      </c>
      <c r="AA11" s="17">
        <f t="shared" si="3"/>
        <v>1891.5197890038301</v>
      </c>
      <c r="AB11" s="17">
        <f t="shared" si="3"/>
        <v>1914.2180264718759</v>
      </c>
      <c r="AC11" s="17">
        <f t="shared" si="4"/>
        <v>1937.1886427895383</v>
      </c>
      <c r="AD11" s="17">
        <f t="shared" si="4"/>
        <v>1960.4349065030126</v>
      </c>
      <c r="AE11" s="17">
        <f t="shared" si="4"/>
        <v>1983.9601253810486</v>
      </c>
      <c r="AF11" s="17">
        <f t="shared" si="4"/>
        <v>2007.7676468856214</v>
      </c>
      <c r="AG11" s="17">
        <f t="shared" si="4"/>
        <v>2031.8608586482487</v>
      </c>
      <c r="AH11" s="17">
        <f t="shared" si="4"/>
        <v>2056.2431889520276</v>
      </c>
      <c r="AI11" s="17">
        <f t="shared" si="4"/>
        <v>2080.9181072194524</v>
      </c>
      <c r="AJ11" s="17">
        <f t="shared" si="4"/>
        <v>2105.889124506085</v>
      </c>
      <c r="AK11" s="17">
        <f t="shared" si="4"/>
        <v>2131.1597940001589</v>
      </c>
      <c r="AL11" s="17">
        <f t="shared" si="4"/>
        <v>2156.7337115281603</v>
      </c>
      <c r="AM11" s="17">
        <f t="shared" si="5"/>
        <v>2182.6145160664983</v>
      </c>
      <c r="AN11" s="17">
        <f t="shared" si="5"/>
        <v>2208.8058902592966</v>
      </c>
      <c r="AO11" s="17">
        <f t="shared" si="5"/>
        <v>2235.3115609424081</v>
      </c>
      <c r="AP11" s="17">
        <f t="shared" si="5"/>
        <v>2262.1352996737173</v>
      </c>
      <c r="AQ11" s="17">
        <f t="shared" si="5"/>
        <v>2289.2809232698019</v>
      </c>
      <c r="AR11" s="17">
        <f t="shared" si="5"/>
        <v>2316.7522943490394</v>
      </c>
      <c r="AS11" s="17">
        <f t="shared" si="6"/>
        <v>2344.5533218812279</v>
      </c>
      <c r="AT11" s="17">
        <f t="shared" si="7"/>
        <v>2372.687961743803</v>
      </c>
      <c r="AU11" s="17">
        <f t="shared" si="8"/>
        <v>2401.1602172847283</v>
      </c>
      <c r="AV11" s="17">
        <f t="shared" si="9"/>
        <v>2429.9741398921446</v>
      </c>
      <c r="AW11" s="17">
        <f t="shared" si="10"/>
        <v>2459.1338295708506</v>
      </c>
      <c r="AX11" s="17">
        <f t="shared" si="11"/>
        <v>2488.6434355257006</v>
      </c>
      <c r="AY11" s="17">
        <f t="shared" si="12"/>
        <v>2518.5071567520095</v>
      </c>
      <c r="AZ11" s="17">
        <f t="shared" si="13"/>
        <v>2548.7292426330341</v>
      </c>
      <c r="BA11" s="17">
        <f t="shared" si="14"/>
        <v>2579.3139935446297</v>
      </c>
      <c r="BB11" s="17">
        <f t="shared" si="15"/>
        <v>2610.2657614671657</v>
      </c>
    </row>
    <row r="12" spans="1:54" x14ac:dyDescent="0.2">
      <c r="A12" s="8">
        <v>1998</v>
      </c>
      <c r="B12" s="8">
        <v>6</v>
      </c>
      <c r="C12" s="3">
        <f>'Wk1. DMVPop-Active-Inactive'!AN10</f>
        <v>0.95365565988767409</v>
      </c>
      <c r="D12" s="26">
        <v>527</v>
      </c>
      <c r="E12" s="26">
        <v>406</v>
      </c>
      <c r="F12" s="26">
        <v>633</v>
      </c>
      <c r="G12" s="26">
        <v>749</v>
      </c>
      <c r="H12" s="21">
        <v>656</v>
      </c>
      <c r="I12" s="21">
        <v>939</v>
      </c>
      <c r="J12" s="21">
        <v>998</v>
      </c>
      <c r="K12" s="21">
        <v>794</v>
      </c>
      <c r="L12" s="21">
        <v>897</v>
      </c>
      <c r="M12" s="21">
        <v>835</v>
      </c>
      <c r="N12" s="17">
        <v>1427</v>
      </c>
      <c r="O12" s="17">
        <v>4040</v>
      </c>
      <c r="P12" s="17">
        <v>4875</v>
      </c>
      <c r="Q12" s="17">
        <v>3812</v>
      </c>
      <c r="R12" s="17">
        <v>1709</v>
      </c>
      <c r="S12" s="17">
        <v>907</v>
      </c>
      <c r="T12" s="17">
        <v>505</v>
      </c>
      <c r="U12" s="17">
        <v>948.49552842367211</v>
      </c>
      <c r="V12" s="17">
        <f t="shared" si="3"/>
        <v>875.01314561827769</v>
      </c>
      <c r="W12" s="17">
        <f t="shared" si="3"/>
        <v>1035.1171144481921</v>
      </c>
      <c r="X12" s="17">
        <f t="shared" si="3"/>
        <v>1322.5893783004535</v>
      </c>
      <c r="Y12" s="17">
        <f t="shared" si="3"/>
        <v>1543.8448004439081</v>
      </c>
      <c r="Z12" s="17">
        <f t="shared" si="3"/>
        <v>1492.2832918092133</v>
      </c>
      <c r="AA12" s="17">
        <f t="shared" si="3"/>
        <v>1782.4689254674317</v>
      </c>
      <c r="AB12" s="17">
        <f t="shared" si="3"/>
        <v>1803.8585525730416</v>
      </c>
      <c r="AC12" s="17">
        <f t="shared" si="4"/>
        <v>1825.5048552039179</v>
      </c>
      <c r="AD12" s="17">
        <f t="shared" si="4"/>
        <v>1847.4109134663649</v>
      </c>
      <c r="AE12" s="17">
        <f t="shared" si="4"/>
        <v>1869.5798444279612</v>
      </c>
      <c r="AF12" s="17">
        <f t="shared" si="4"/>
        <v>1892.0148025610965</v>
      </c>
      <c r="AG12" s="17">
        <f t="shared" si="4"/>
        <v>1914.7189801918298</v>
      </c>
      <c r="AH12" s="17">
        <f t="shared" si="4"/>
        <v>1937.6956079541317</v>
      </c>
      <c r="AI12" s="17">
        <f t="shared" si="4"/>
        <v>1960.9479552495811</v>
      </c>
      <c r="AJ12" s="17">
        <f t="shared" si="4"/>
        <v>1984.4793307125767</v>
      </c>
      <c r="AK12" s="17">
        <f t="shared" si="4"/>
        <v>2008.2930826811266</v>
      </c>
      <c r="AL12" s="17">
        <f t="shared" si="4"/>
        <v>2032.392599673301</v>
      </c>
      <c r="AM12" s="17">
        <f t="shared" si="5"/>
        <v>2056.7813108693804</v>
      </c>
      <c r="AN12" s="17">
        <f t="shared" si="5"/>
        <v>2081.462686599813</v>
      </c>
      <c r="AO12" s="17">
        <f t="shared" si="5"/>
        <v>2106.4402388390108</v>
      </c>
      <c r="AP12" s="17">
        <f t="shared" si="5"/>
        <v>2131.717521705079</v>
      </c>
      <c r="AQ12" s="17">
        <f t="shared" si="5"/>
        <v>2157.2981319655401</v>
      </c>
      <c r="AR12" s="17">
        <f t="shared" si="5"/>
        <v>2183.1857095491268</v>
      </c>
      <c r="AS12" s="17">
        <f t="shared" si="6"/>
        <v>2209.383938063716</v>
      </c>
      <c r="AT12" s="17">
        <f t="shared" si="7"/>
        <v>2235.896545320481</v>
      </c>
      <c r="AU12" s="17">
        <f t="shared" si="8"/>
        <v>2262.727303864327</v>
      </c>
      <c r="AV12" s="17">
        <f t="shared" si="9"/>
        <v>2289.8800315106987</v>
      </c>
      <c r="AW12" s="17">
        <f t="shared" si="10"/>
        <v>2317.3585918888266</v>
      </c>
      <c r="AX12" s="17">
        <f t="shared" si="11"/>
        <v>2345.1668949914924</v>
      </c>
      <c r="AY12" s="17">
        <f t="shared" si="12"/>
        <v>2373.3088977313905</v>
      </c>
      <c r="AZ12" s="17">
        <f t="shared" si="13"/>
        <v>2401.7886045041673</v>
      </c>
      <c r="BA12" s="17">
        <f t="shared" si="14"/>
        <v>2430.6100677582181</v>
      </c>
      <c r="BB12" s="17">
        <f t="shared" si="15"/>
        <v>2459.7773885713159</v>
      </c>
    </row>
    <row r="13" spans="1:54" x14ac:dyDescent="0.2">
      <c r="A13" s="8">
        <v>1997</v>
      </c>
      <c r="B13" s="8">
        <v>7</v>
      </c>
      <c r="C13" s="3">
        <f>'Wk1. DMVPop-Active-Inactive'!AN11</f>
        <v>0.96942233865762473</v>
      </c>
      <c r="D13" s="26">
        <v>518</v>
      </c>
      <c r="E13" s="26">
        <v>551</v>
      </c>
      <c r="F13" s="26">
        <v>448</v>
      </c>
      <c r="G13" s="26">
        <v>657</v>
      </c>
      <c r="H13" s="21">
        <v>749</v>
      </c>
      <c r="I13" s="21">
        <v>655</v>
      </c>
      <c r="J13" s="21">
        <v>906</v>
      </c>
      <c r="K13" s="21">
        <v>969</v>
      </c>
      <c r="L13" s="21">
        <v>767</v>
      </c>
      <c r="M13" s="21">
        <v>881</v>
      </c>
      <c r="N13" s="17">
        <v>763</v>
      </c>
      <c r="O13" s="17">
        <v>1413</v>
      </c>
      <c r="P13" s="17">
        <v>4085</v>
      </c>
      <c r="Q13" s="17">
        <v>4681</v>
      </c>
      <c r="R13" s="17">
        <v>3596</v>
      </c>
      <c r="S13" s="17">
        <v>1638</v>
      </c>
      <c r="T13" s="17">
        <v>883</v>
      </c>
      <c r="U13" s="17">
        <v>954.12458200482149</v>
      </c>
      <c r="V13" s="17">
        <f t="shared" si="3"/>
        <v>919.49275337077574</v>
      </c>
      <c r="W13" s="17">
        <f t="shared" si="3"/>
        <v>848.25728998143552</v>
      </c>
      <c r="X13" s="17">
        <f t="shared" si="3"/>
        <v>1003.4656538728985</v>
      </c>
      <c r="Y13" s="17">
        <f t="shared" si="3"/>
        <v>1282.1476881957597</v>
      </c>
      <c r="Z13" s="17">
        <f t="shared" si="3"/>
        <v>1496.6376369707473</v>
      </c>
      <c r="AA13" s="17">
        <f t="shared" si="3"/>
        <v>1446.6527586853863</v>
      </c>
      <c r="AB13" s="17">
        <f t="shared" si="3"/>
        <v>1727.965194311181</v>
      </c>
      <c r="AC13" s="17">
        <f t="shared" si="4"/>
        <v>1748.7007766429158</v>
      </c>
      <c r="AD13" s="17">
        <f t="shared" si="4"/>
        <v>1769.6851859626308</v>
      </c>
      <c r="AE13" s="17">
        <f t="shared" si="4"/>
        <v>1790.9214081941823</v>
      </c>
      <c r="AF13" s="17">
        <f t="shared" si="4"/>
        <v>1812.4124650925123</v>
      </c>
      <c r="AG13" s="17">
        <f t="shared" si="4"/>
        <v>1834.1614146736224</v>
      </c>
      <c r="AH13" s="17">
        <f t="shared" si="4"/>
        <v>1856.1713516497059</v>
      </c>
      <c r="AI13" s="17">
        <f t="shared" si="4"/>
        <v>1878.4454078695023</v>
      </c>
      <c r="AJ13" s="17">
        <f t="shared" si="4"/>
        <v>1900.9867527639362</v>
      </c>
      <c r="AK13" s="17">
        <f t="shared" si="4"/>
        <v>1923.7985937971041</v>
      </c>
      <c r="AL13" s="17">
        <f t="shared" si="4"/>
        <v>1946.8841769226683</v>
      </c>
      <c r="AM13" s="17">
        <f t="shared" si="5"/>
        <v>1970.246787045741</v>
      </c>
      <c r="AN13" s="17">
        <f t="shared" si="5"/>
        <v>1993.8897484902898</v>
      </c>
      <c r="AO13" s="17">
        <f t="shared" si="5"/>
        <v>2017.8164254721733</v>
      </c>
      <c r="AP13" s="17">
        <f t="shared" si="5"/>
        <v>2042.0302225778394</v>
      </c>
      <c r="AQ13" s="17">
        <f t="shared" si="5"/>
        <v>2066.5345852487735</v>
      </c>
      <c r="AR13" s="17">
        <f t="shared" si="5"/>
        <v>2091.3330002717589</v>
      </c>
      <c r="AS13" s="17">
        <f t="shared" si="6"/>
        <v>2116.4289962750204</v>
      </c>
      <c r="AT13" s="17">
        <f t="shared" si="7"/>
        <v>2141.8261442303201</v>
      </c>
      <c r="AU13" s="17">
        <f t="shared" si="8"/>
        <v>2167.5280579610844</v>
      </c>
      <c r="AV13" s="17">
        <f t="shared" si="9"/>
        <v>2193.5383946566176</v>
      </c>
      <c r="AW13" s="17">
        <f t="shared" si="10"/>
        <v>2219.8608553924969</v>
      </c>
      <c r="AX13" s="17">
        <f t="shared" si="11"/>
        <v>2246.4991856572065</v>
      </c>
      <c r="AY13" s="17">
        <f t="shared" si="12"/>
        <v>2273.457175885093</v>
      </c>
      <c r="AZ13" s="17">
        <f t="shared" si="13"/>
        <v>2300.7386619957142</v>
      </c>
      <c r="BA13" s="17">
        <f t="shared" si="14"/>
        <v>2328.3475259396628</v>
      </c>
      <c r="BB13" s="17">
        <f t="shared" si="15"/>
        <v>2356.2876962509395</v>
      </c>
    </row>
    <row r="14" spans="1:54" x14ac:dyDescent="0.2">
      <c r="A14" s="8">
        <v>1996</v>
      </c>
      <c r="B14" s="8">
        <v>8</v>
      </c>
      <c r="C14" s="3">
        <f>'Wk1. DMVPop-Active-Inactive'!AN12</f>
        <v>0.94232078442259137</v>
      </c>
      <c r="D14" s="26">
        <v>796</v>
      </c>
      <c r="E14" s="26">
        <v>515</v>
      </c>
      <c r="F14" s="26">
        <v>547</v>
      </c>
      <c r="G14" s="26">
        <v>477</v>
      </c>
      <c r="H14" s="21">
        <v>651</v>
      </c>
      <c r="I14" s="21">
        <v>658</v>
      </c>
      <c r="J14" s="21">
        <v>634</v>
      </c>
      <c r="K14" s="21">
        <v>819</v>
      </c>
      <c r="L14" s="21">
        <v>924</v>
      </c>
      <c r="M14" s="21">
        <v>761</v>
      </c>
      <c r="N14" s="17">
        <v>770</v>
      </c>
      <c r="O14" s="17">
        <v>788</v>
      </c>
      <c r="P14" s="17">
        <v>1385</v>
      </c>
      <c r="Q14" s="17">
        <v>3913</v>
      </c>
      <c r="R14" s="17">
        <v>4226</v>
      </c>
      <c r="S14" s="17">
        <v>3252</v>
      </c>
      <c r="T14" s="17">
        <v>1572</v>
      </c>
      <c r="U14" s="17">
        <v>1369.2672836145889</v>
      </c>
      <c r="V14" s="17">
        <f t="shared" si="3"/>
        <v>899.09142455166045</v>
      </c>
      <c r="W14" s="17">
        <f t="shared" si="3"/>
        <v>866.4571326272378</v>
      </c>
      <c r="X14" s="17">
        <f t="shared" si="3"/>
        <v>799.33047488748787</v>
      </c>
      <c r="Y14" s="17">
        <f t="shared" si="3"/>
        <v>945.58654209863835</v>
      </c>
      <c r="Z14" s="17">
        <f t="shared" si="3"/>
        <v>1208.1944152862404</v>
      </c>
      <c r="AA14" s="17">
        <f t="shared" si="3"/>
        <v>1410.312752066648</v>
      </c>
      <c r="AB14" s="17">
        <f t="shared" si="3"/>
        <v>1363.2109623515189</v>
      </c>
      <c r="AC14" s="17">
        <f t="shared" si="4"/>
        <v>1628.2975173582477</v>
      </c>
      <c r="AD14" s="17">
        <f t="shared" si="4"/>
        <v>1647.8370875665471</v>
      </c>
      <c r="AE14" s="17">
        <f t="shared" si="4"/>
        <v>1667.6111326173457</v>
      </c>
      <c r="AF14" s="17">
        <f t="shared" si="4"/>
        <v>1687.6224662087538</v>
      </c>
      <c r="AG14" s="17">
        <f t="shared" si="4"/>
        <v>1707.8739358032587</v>
      </c>
      <c r="AH14" s="17">
        <f t="shared" si="4"/>
        <v>1728.3684230328977</v>
      </c>
      <c r="AI14" s="17">
        <f t="shared" si="4"/>
        <v>1749.1088441092925</v>
      </c>
      <c r="AJ14" s="17">
        <f t="shared" si="4"/>
        <v>1770.0981502386039</v>
      </c>
      <c r="AK14" s="17">
        <f t="shared" si="4"/>
        <v>1791.3393280414671</v>
      </c>
      <c r="AL14" s="17">
        <f t="shared" si="4"/>
        <v>1812.8353999779654</v>
      </c>
      <c r="AM14" s="17">
        <f t="shared" si="5"/>
        <v>1834.5894247777001</v>
      </c>
      <c r="AN14" s="17">
        <f t="shared" si="5"/>
        <v>1856.6044978750331</v>
      </c>
      <c r="AO14" s="17">
        <f t="shared" si="5"/>
        <v>1878.8837518495334</v>
      </c>
      <c r="AP14" s="17">
        <f t="shared" si="5"/>
        <v>1901.4303568717278</v>
      </c>
      <c r="AQ14" s="17">
        <f t="shared" si="5"/>
        <v>1924.2475211541885</v>
      </c>
      <c r="AR14" s="17">
        <f t="shared" si="5"/>
        <v>1947.3384914080389</v>
      </c>
      <c r="AS14" s="17">
        <f t="shared" si="6"/>
        <v>1970.7065533049354</v>
      </c>
      <c r="AT14" s="17">
        <f t="shared" si="7"/>
        <v>1994.3550319445949</v>
      </c>
      <c r="AU14" s="17">
        <f t="shared" si="8"/>
        <v>2018.2872923279297</v>
      </c>
      <c r="AV14" s="17">
        <f t="shared" si="9"/>
        <v>2042.5067398358651</v>
      </c>
      <c r="AW14" s="17">
        <f t="shared" si="10"/>
        <v>2067.0168207138959</v>
      </c>
      <c r="AX14" s="17">
        <f t="shared" si="11"/>
        <v>2091.8210225624625</v>
      </c>
      <c r="AY14" s="17">
        <f t="shared" si="12"/>
        <v>2116.9228748332116</v>
      </c>
      <c r="AZ14" s="17">
        <f t="shared" si="13"/>
        <v>2142.3259493312103</v>
      </c>
      <c r="BA14" s="17">
        <f t="shared" si="14"/>
        <v>2168.0338607231847</v>
      </c>
      <c r="BB14" s="17">
        <f t="shared" si="15"/>
        <v>2194.0502670518631</v>
      </c>
    </row>
    <row r="15" spans="1:54" x14ac:dyDescent="0.2">
      <c r="A15" s="8">
        <v>1995</v>
      </c>
      <c r="B15" s="8">
        <v>9</v>
      </c>
      <c r="C15" s="3">
        <f>'Wk1. DMVPop-Active-Inactive'!AN13</f>
        <v>0.94693899788779123</v>
      </c>
      <c r="D15" s="26">
        <v>777</v>
      </c>
      <c r="E15" s="26">
        <v>799</v>
      </c>
      <c r="F15" s="26">
        <v>495</v>
      </c>
      <c r="G15" s="26">
        <v>594</v>
      </c>
      <c r="H15" s="21">
        <v>494</v>
      </c>
      <c r="I15" s="21">
        <v>580</v>
      </c>
      <c r="J15" s="21">
        <v>612</v>
      </c>
      <c r="K15" s="21">
        <v>583</v>
      </c>
      <c r="L15" s="21">
        <v>793</v>
      </c>
      <c r="M15" s="21">
        <v>922</v>
      </c>
      <c r="N15" s="17">
        <v>712</v>
      </c>
      <c r="O15" s="17">
        <v>769</v>
      </c>
      <c r="P15" s="17">
        <v>812</v>
      </c>
      <c r="Q15" s="17">
        <v>1367</v>
      </c>
      <c r="R15" s="17">
        <v>3721</v>
      </c>
      <c r="S15" s="17">
        <v>4041</v>
      </c>
      <c r="T15" s="17">
        <v>2594</v>
      </c>
      <c r="U15" s="17">
        <v>1605.6875340228635</v>
      </c>
      <c r="V15" s="17">
        <f t="shared" si="3"/>
        <v>1296.6125893865369</v>
      </c>
      <c r="W15" s="17">
        <f t="shared" si="3"/>
        <v>851.38473257445605</v>
      </c>
      <c r="X15" s="17">
        <f t="shared" si="3"/>
        <v>820.48204888276553</v>
      </c>
      <c r="Y15" s="17">
        <f t="shared" si="3"/>
        <v>756.91719887113004</v>
      </c>
      <c r="Z15" s="17">
        <f t="shared" si="3"/>
        <v>895.4127725910663</v>
      </c>
      <c r="AA15" s="17">
        <f t="shared" si="3"/>
        <v>1144.0864088647784</v>
      </c>
      <c r="AB15" s="17">
        <f t="shared" si="3"/>
        <v>1335.4801441503646</v>
      </c>
      <c r="AC15" s="17">
        <f t="shared" si="4"/>
        <v>1290.8776225987988</v>
      </c>
      <c r="AD15" s="17">
        <f t="shared" si="4"/>
        <v>1541.8984193503975</v>
      </c>
      <c r="AE15" s="17">
        <f t="shared" si="4"/>
        <v>1560.4012003826026</v>
      </c>
      <c r="AF15" s="17">
        <f t="shared" si="4"/>
        <v>1579.1260147871938</v>
      </c>
      <c r="AG15" s="17">
        <f t="shared" si="4"/>
        <v>1598.0755269646402</v>
      </c>
      <c r="AH15" s="17">
        <f t="shared" si="4"/>
        <v>1617.2524332882158</v>
      </c>
      <c r="AI15" s="17">
        <f t="shared" si="4"/>
        <v>1636.6594624876741</v>
      </c>
      <c r="AJ15" s="17">
        <f t="shared" si="4"/>
        <v>1656.2993760375264</v>
      </c>
      <c r="AK15" s="17">
        <f t="shared" si="4"/>
        <v>1676.1749685499765</v>
      </c>
      <c r="AL15" s="17">
        <f t="shared" si="4"/>
        <v>1696.2890681725762</v>
      </c>
      <c r="AM15" s="17">
        <f t="shared" si="5"/>
        <v>1716.6445369906478</v>
      </c>
      <c r="AN15" s="17">
        <f t="shared" si="5"/>
        <v>1737.2442714345345</v>
      </c>
      <c r="AO15" s="17">
        <f t="shared" si="5"/>
        <v>1758.0912026917497</v>
      </c>
      <c r="AP15" s="17">
        <f t="shared" si="5"/>
        <v>1779.1882971240505</v>
      </c>
      <c r="AQ15" s="17">
        <f t="shared" si="5"/>
        <v>1800.5385566895391</v>
      </c>
      <c r="AR15" s="17">
        <f t="shared" si="5"/>
        <v>1822.1450193698136</v>
      </c>
      <c r="AS15" s="17">
        <f t="shared" si="6"/>
        <v>1844.0107596022515</v>
      </c>
      <c r="AT15" s="17">
        <f t="shared" si="7"/>
        <v>1866.1388887174785</v>
      </c>
      <c r="AU15" s="17">
        <f t="shared" si="8"/>
        <v>1888.5325553820885</v>
      </c>
      <c r="AV15" s="17">
        <f t="shared" si="9"/>
        <v>1911.1949460466733</v>
      </c>
      <c r="AW15" s="17">
        <f t="shared" si="10"/>
        <v>1934.1292853992336</v>
      </c>
      <c r="AX15" s="17">
        <f t="shared" si="11"/>
        <v>1957.3388368240248</v>
      </c>
      <c r="AY15" s="17">
        <f t="shared" si="12"/>
        <v>1980.8269028659131</v>
      </c>
      <c r="AZ15" s="17">
        <f t="shared" si="13"/>
        <v>2004.5968257003035</v>
      </c>
      <c r="BA15" s="17">
        <f t="shared" si="14"/>
        <v>2028.6519876087073</v>
      </c>
      <c r="BB15" s="17">
        <f t="shared" si="15"/>
        <v>2052.9958114600117</v>
      </c>
    </row>
    <row r="16" spans="1:54" x14ac:dyDescent="0.2">
      <c r="A16" s="8">
        <v>1994</v>
      </c>
      <c r="B16" s="8">
        <v>10</v>
      </c>
      <c r="C16" s="3">
        <f>'Wk1. DMVPop-Active-Inactive'!AN14</f>
        <v>0.91787063719446671</v>
      </c>
      <c r="D16" s="26">
        <v>564</v>
      </c>
      <c r="E16" s="26">
        <v>749</v>
      </c>
      <c r="F16" s="26">
        <v>758</v>
      </c>
      <c r="G16" s="26">
        <v>485</v>
      </c>
      <c r="H16" s="21">
        <v>583</v>
      </c>
      <c r="I16" s="21">
        <v>473</v>
      </c>
      <c r="J16" s="21">
        <v>541</v>
      </c>
      <c r="K16" s="21">
        <v>566</v>
      </c>
      <c r="L16" s="21">
        <v>565</v>
      </c>
      <c r="M16" s="21">
        <v>791</v>
      </c>
      <c r="N16" s="17">
        <v>829</v>
      </c>
      <c r="O16" s="17">
        <v>709</v>
      </c>
      <c r="P16" s="17">
        <v>785</v>
      </c>
      <c r="Q16" s="17">
        <v>783</v>
      </c>
      <c r="R16" s="17">
        <v>1224</v>
      </c>
      <c r="S16" s="17">
        <v>3351</v>
      </c>
      <c r="T16" s="17">
        <v>2250</v>
      </c>
      <c r="U16" s="17">
        <v>2338.8717629675712</v>
      </c>
      <c r="V16" s="17">
        <f t="shared" si="3"/>
        <v>1473.8134399887776</v>
      </c>
      <c r="W16" s="17">
        <f t="shared" si="3"/>
        <v>1190.1226236145881</v>
      </c>
      <c r="X16" s="17">
        <f t="shared" si="3"/>
        <v>781.46104698575664</v>
      </c>
      <c r="Y16" s="17">
        <f t="shared" si="3"/>
        <v>753.09638101464554</v>
      </c>
      <c r="Z16" s="17">
        <f t="shared" si="3"/>
        <v>694.75207163129505</v>
      </c>
      <c r="AA16" s="17">
        <f t="shared" si="3"/>
        <v>821.87309213022615</v>
      </c>
      <c r="AB16" s="17">
        <f t="shared" si="3"/>
        <v>1050.1233211102433</v>
      </c>
      <c r="AC16" s="17">
        <f t="shared" si="4"/>
        <v>1225.7980108718534</v>
      </c>
      <c r="AD16" s="17">
        <f t="shared" si="4"/>
        <v>1184.8586659948378</v>
      </c>
      <c r="AE16" s="17">
        <f t="shared" si="4"/>
        <v>1415.2632846582903</v>
      </c>
      <c r="AF16" s="17">
        <f t="shared" si="4"/>
        <v>1432.2464440741901</v>
      </c>
      <c r="AG16" s="17">
        <f t="shared" si="4"/>
        <v>1449.4334014030803</v>
      </c>
      <c r="AH16" s="17">
        <f t="shared" si="4"/>
        <v>1466.8266022199175</v>
      </c>
      <c r="AI16" s="17">
        <f t="shared" si="4"/>
        <v>1484.4285214465565</v>
      </c>
      <c r="AJ16" s="17">
        <f t="shared" si="4"/>
        <v>1502.2416637039148</v>
      </c>
      <c r="AK16" s="17">
        <f t="shared" si="4"/>
        <v>1520.268563668362</v>
      </c>
      <c r="AL16" s="17">
        <f t="shared" si="4"/>
        <v>1538.5117864323822</v>
      </c>
      <c r="AM16" s="17">
        <f t="shared" si="5"/>
        <v>1556.9739278695706</v>
      </c>
      <c r="AN16" s="17">
        <f t="shared" si="5"/>
        <v>1575.6576150040062</v>
      </c>
      <c r="AO16" s="17">
        <f t="shared" si="5"/>
        <v>1594.5655063840534</v>
      </c>
      <c r="AP16" s="17">
        <f t="shared" si="5"/>
        <v>1613.7002924606627</v>
      </c>
      <c r="AQ16" s="17">
        <f t="shared" si="5"/>
        <v>1633.0646959701903</v>
      </c>
      <c r="AR16" s="17">
        <f t="shared" si="5"/>
        <v>1652.6614723218327</v>
      </c>
      <c r="AS16" s="17">
        <f t="shared" si="6"/>
        <v>1672.4934099896946</v>
      </c>
      <c r="AT16" s="17">
        <f t="shared" si="7"/>
        <v>1692.5633309095711</v>
      </c>
      <c r="AU16" s="17">
        <f t="shared" si="8"/>
        <v>1712.8740908804859</v>
      </c>
      <c r="AV16" s="17">
        <f t="shared" si="9"/>
        <v>1733.4285799710522</v>
      </c>
      <c r="AW16" s="17">
        <f t="shared" si="10"/>
        <v>1754.2297229307044</v>
      </c>
      <c r="AX16" s="17">
        <f t="shared" si="11"/>
        <v>1775.2804796058731</v>
      </c>
      <c r="AY16" s="17">
        <f t="shared" si="12"/>
        <v>1796.5838453611441</v>
      </c>
      <c r="AZ16" s="17">
        <f t="shared" si="13"/>
        <v>1818.1428515054777</v>
      </c>
      <c r="BA16" s="17">
        <f t="shared" si="14"/>
        <v>1839.9605657235429</v>
      </c>
      <c r="BB16" s="17">
        <f t="shared" si="15"/>
        <v>1862.0400925122256</v>
      </c>
    </row>
    <row r="17" spans="1:54" x14ac:dyDescent="0.2">
      <c r="A17" s="8">
        <v>1993</v>
      </c>
      <c r="B17" s="8">
        <v>11</v>
      </c>
      <c r="C17" s="3">
        <f>'Wk1. DMVPop-Active-Inactive'!AN15</f>
        <v>0.94556988073727855</v>
      </c>
      <c r="D17" s="26">
        <v>796</v>
      </c>
      <c r="E17" s="26">
        <v>555</v>
      </c>
      <c r="F17" s="26">
        <v>723</v>
      </c>
      <c r="G17" s="26">
        <v>732</v>
      </c>
      <c r="H17" s="21">
        <v>485</v>
      </c>
      <c r="I17" s="21">
        <v>505</v>
      </c>
      <c r="J17" s="21">
        <v>420</v>
      </c>
      <c r="K17" s="21">
        <v>502</v>
      </c>
      <c r="L17" s="21">
        <v>534</v>
      </c>
      <c r="M17" s="21">
        <v>589</v>
      </c>
      <c r="N17" s="17">
        <v>721</v>
      </c>
      <c r="O17" s="17">
        <v>815</v>
      </c>
      <c r="P17" s="17">
        <v>732</v>
      </c>
      <c r="Q17" s="17">
        <v>788</v>
      </c>
      <c r="R17" s="17">
        <v>755</v>
      </c>
      <c r="S17" s="17">
        <v>1166</v>
      </c>
      <c r="T17" s="17">
        <v>2785</v>
      </c>
      <c r="U17" s="17">
        <v>2613.2881250486043</v>
      </c>
      <c r="V17" s="17">
        <f t="shared" ref="V17:AB26" si="16">$C17*U16</f>
        <v>2211.5666939690345</v>
      </c>
      <c r="W17" s="17">
        <f t="shared" si="16"/>
        <v>1393.5935986791867</v>
      </c>
      <c r="X17" s="17">
        <f t="shared" si="16"/>
        <v>1125.3441072739831</v>
      </c>
      <c r="Y17" s="17">
        <f t="shared" si="16"/>
        <v>738.92602899915073</v>
      </c>
      <c r="Z17" s="17">
        <f t="shared" si="16"/>
        <v>712.1052551796945</v>
      </c>
      <c r="AA17" s="17">
        <f t="shared" si="16"/>
        <v>656.9366335143809</v>
      </c>
      <c r="AB17" s="17">
        <f t="shared" si="16"/>
        <v>777.13844170675634</v>
      </c>
      <c r="AC17" s="17">
        <f t="shared" ref="AC17:AL26" si="17">$C17*AB16</f>
        <v>992.96498350164757</v>
      </c>
      <c r="AD17" s="17">
        <f t="shared" si="17"/>
        <v>1159.0776789480917</v>
      </c>
      <c r="AE17" s="17">
        <f t="shared" si="17"/>
        <v>1120.3666674952697</v>
      </c>
      <c r="AF17" s="17">
        <f t="shared" si="17"/>
        <v>1338.2303352861886</v>
      </c>
      <c r="AG17" s="17">
        <f t="shared" si="17"/>
        <v>1354.2890993096232</v>
      </c>
      <c r="AH17" s="17">
        <f t="shared" si="17"/>
        <v>1370.5405685013386</v>
      </c>
      <c r="AI17" s="17">
        <f t="shared" si="17"/>
        <v>1386.987055323355</v>
      </c>
      <c r="AJ17" s="17">
        <f t="shared" si="17"/>
        <v>1403.6308999872351</v>
      </c>
      <c r="AK17" s="17">
        <f t="shared" si="17"/>
        <v>1420.4744707870816</v>
      </c>
      <c r="AL17" s="17">
        <f t="shared" si="17"/>
        <v>1437.5201644365268</v>
      </c>
      <c r="AM17" s="17">
        <f t="shared" ref="AM17:AR26" si="18">$C17*AL16</f>
        <v>1454.770406409765</v>
      </c>
      <c r="AN17" s="17">
        <f t="shared" si="18"/>
        <v>1472.227651286682</v>
      </c>
      <c r="AO17" s="17">
        <f t="shared" si="18"/>
        <v>1489.8943831021229</v>
      </c>
      <c r="AP17" s="17">
        <f t="shared" si="18"/>
        <v>1507.7731156993475</v>
      </c>
      <c r="AQ17" s="17">
        <f t="shared" si="18"/>
        <v>1525.8663930877403</v>
      </c>
      <c r="AR17" s="17">
        <f t="shared" si="18"/>
        <v>1544.1767898047929</v>
      </c>
      <c r="AS17" s="17">
        <f t="shared" si="6"/>
        <v>1562.7069112824504</v>
      </c>
      <c r="AT17" s="17">
        <f t="shared" si="7"/>
        <v>1581.4593942178399</v>
      </c>
      <c r="AU17" s="17">
        <f t="shared" si="8"/>
        <v>1600.436906948454</v>
      </c>
      <c r="AV17" s="17">
        <f t="shared" si="9"/>
        <v>1619.6421498318355</v>
      </c>
      <c r="AW17" s="17">
        <f t="shared" si="10"/>
        <v>1639.0778556298178</v>
      </c>
      <c r="AX17" s="17">
        <f t="shared" si="11"/>
        <v>1658.7467898973753</v>
      </c>
      <c r="AY17" s="17">
        <f t="shared" si="12"/>
        <v>1678.6517513761441</v>
      </c>
      <c r="AZ17" s="17">
        <f t="shared" si="13"/>
        <v>1698.7955723926582</v>
      </c>
      <c r="BA17" s="17">
        <f t="shared" si="14"/>
        <v>1719.18111926137</v>
      </c>
      <c r="BB17" s="17">
        <f t="shared" si="15"/>
        <v>1739.811292692506</v>
      </c>
    </row>
    <row r="18" spans="1:54" x14ac:dyDescent="0.2">
      <c r="A18" s="8">
        <v>1992</v>
      </c>
      <c r="B18" s="8">
        <v>12</v>
      </c>
      <c r="C18" s="3">
        <f>'Wk1. DMVPop-Active-Inactive'!AN16</f>
        <v>0.95649606048302882</v>
      </c>
      <c r="D18" s="26">
        <v>1096</v>
      </c>
      <c r="E18" s="26">
        <v>776</v>
      </c>
      <c r="F18" s="26">
        <v>542</v>
      </c>
      <c r="G18" s="26">
        <v>695</v>
      </c>
      <c r="H18" s="21">
        <v>724</v>
      </c>
      <c r="I18" s="21">
        <v>427</v>
      </c>
      <c r="J18" s="21">
        <v>433</v>
      </c>
      <c r="K18" s="21">
        <v>383</v>
      </c>
      <c r="L18" s="21">
        <v>474</v>
      </c>
      <c r="M18" s="21">
        <v>543</v>
      </c>
      <c r="N18" s="17">
        <v>535</v>
      </c>
      <c r="O18" s="17">
        <v>716</v>
      </c>
      <c r="P18" s="17">
        <v>840</v>
      </c>
      <c r="Q18" s="17">
        <v>739</v>
      </c>
      <c r="R18" s="17">
        <v>752</v>
      </c>
      <c r="S18" s="17">
        <v>708</v>
      </c>
      <c r="T18" s="17">
        <v>1205</v>
      </c>
      <c r="U18" s="17">
        <v>2245.9923788786064</v>
      </c>
      <c r="V18" s="17">
        <f t="shared" si="16"/>
        <v>2499.5997965160709</v>
      </c>
      <c r="W18" s="17">
        <f t="shared" si="16"/>
        <v>2115.3548302768577</v>
      </c>
      <c r="X18" s="17">
        <f t="shared" si="16"/>
        <v>1332.9667870510091</v>
      </c>
      <c r="Y18" s="17">
        <f t="shared" si="16"/>
        <v>1076.3872052953559</v>
      </c>
      <c r="Z18" s="17">
        <f t="shared" si="16"/>
        <v>706.77983572605604</v>
      </c>
      <c r="AA18" s="17">
        <f t="shared" si="16"/>
        <v>681.12587122863977</v>
      </c>
      <c r="AB18" s="17">
        <f t="shared" si="16"/>
        <v>628.35730194348866</v>
      </c>
      <c r="AC18" s="17">
        <f t="shared" si="17"/>
        <v>743.32985794243234</v>
      </c>
      <c r="AD18" s="17">
        <f t="shared" si="17"/>
        <v>949.76709491692156</v>
      </c>
      <c r="AE18" s="17">
        <f t="shared" si="17"/>
        <v>1108.6532337076626</v>
      </c>
      <c r="AF18" s="17">
        <f t="shared" si="17"/>
        <v>1071.6263037557248</v>
      </c>
      <c r="AG18" s="17">
        <f t="shared" si="17"/>
        <v>1280.0120437201222</v>
      </c>
      <c r="AH18" s="17">
        <f t="shared" si="17"/>
        <v>1295.3721882447639</v>
      </c>
      <c r="AI18" s="17">
        <f t="shared" si="17"/>
        <v>1310.916654503701</v>
      </c>
      <c r="AJ18" s="17">
        <f t="shared" si="17"/>
        <v>1326.6476543577458</v>
      </c>
      <c r="AK18" s="17">
        <f t="shared" si="17"/>
        <v>1342.5674262100385</v>
      </c>
      <c r="AL18" s="17">
        <f t="shared" si="17"/>
        <v>1358.6782353245587</v>
      </c>
      <c r="AM18" s="17">
        <f t="shared" si="18"/>
        <v>1374.9823741484536</v>
      </c>
      <c r="AN18" s="17">
        <f t="shared" si="18"/>
        <v>1391.482162638235</v>
      </c>
      <c r="AO18" s="17">
        <f t="shared" si="18"/>
        <v>1408.1799485898937</v>
      </c>
      <c r="AP18" s="17">
        <f t="shared" si="18"/>
        <v>1425.0781079729732</v>
      </c>
      <c r="AQ18" s="17">
        <f t="shared" si="18"/>
        <v>1442.179045268648</v>
      </c>
      <c r="AR18" s="17">
        <f t="shared" si="18"/>
        <v>1459.4851938118723</v>
      </c>
      <c r="AS18" s="17">
        <f t="shared" si="6"/>
        <v>1476.9990161376145</v>
      </c>
      <c r="AT18" s="17">
        <f t="shared" si="7"/>
        <v>1494.7230043312659</v>
      </c>
      <c r="AU18" s="17">
        <f t="shared" si="8"/>
        <v>1512.659680383241</v>
      </c>
      <c r="AV18" s="17">
        <f t="shared" si="9"/>
        <v>1530.8115965478401</v>
      </c>
      <c r="AW18" s="17">
        <f t="shared" si="10"/>
        <v>1549.1813357064141</v>
      </c>
      <c r="AX18" s="17">
        <f t="shared" si="11"/>
        <v>1567.7715117348914</v>
      </c>
      <c r="AY18" s="17">
        <f t="shared" si="12"/>
        <v>1586.5847698757098</v>
      </c>
      <c r="AZ18" s="17">
        <f t="shared" si="13"/>
        <v>1605.6237871142187</v>
      </c>
      <c r="BA18" s="17">
        <f t="shared" si="14"/>
        <v>1624.8912725595897</v>
      </c>
      <c r="BB18" s="17">
        <f t="shared" si="15"/>
        <v>1644.3899678303046</v>
      </c>
    </row>
    <row r="19" spans="1:54" x14ac:dyDescent="0.2">
      <c r="A19" s="8">
        <v>1991</v>
      </c>
      <c r="B19" s="8">
        <v>13</v>
      </c>
      <c r="C19" s="3">
        <f>'Wk1. DMVPop-Active-Inactive'!AN17</f>
        <v>0.95299498680819628</v>
      </c>
      <c r="D19" s="26">
        <v>796</v>
      </c>
      <c r="E19" s="26">
        <v>1047</v>
      </c>
      <c r="F19" s="26">
        <v>719</v>
      </c>
      <c r="G19" s="26">
        <v>536</v>
      </c>
      <c r="H19" s="21">
        <v>694</v>
      </c>
      <c r="I19" s="21">
        <v>616</v>
      </c>
      <c r="J19" s="21">
        <v>377</v>
      </c>
      <c r="K19" s="21">
        <v>405</v>
      </c>
      <c r="L19" s="21">
        <v>358</v>
      </c>
      <c r="M19" s="21">
        <v>469</v>
      </c>
      <c r="N19" s="17">
        <v>489</v>
      </c>
      <c r="O19" s="17">
        <v>517</v>
      </c>
      <c r="P19" s="17">
        <v>744</v>
      </c>
      <c r="Q19" s="17">
        <v>835</v>
      </c>
      <c r="R19" s="17">
        <v>724</v>
      </c>
      <c r="S19" s="17">
        <v>722</v>
      </c>
      <c r="T19" s="17">
        <v>710</v>
      </c>
      <c r="U19" s="17">
        <v>937.23742126137336</v>
      </c>
      <c r="V19" s="17">
        <f t="shared" si="16"/>
        <v>2140.419477480727</v>
      </c>
      <c r="W19" s="17">
        <f t="shared" si="16"/>
        <v>2382.1060751066029</v>
      </c>
      <c r="X19" s="17">
        <f t="shared" si="16"/>
        <v>2015.9225485743482</v>
      </c>
      <c r="Y19" s="17">
        <f t="shared" si="16"/>
        <v>1270.3106656414402</v>
      </c>
      <c r="Z19" s="17">
        <f t="shared" si="16"/>
        <v>1025.7916105109589</v>
      </c>
      <c r="AA19" s="17">
        <f t="shared" si="16"/>
        <v>673.55764022405185</v>
      </c>
      <c r="AB19" s="17">
        <f t="shared" si="16"/>
        <v>649.10954066625879</v>
      </c>
      <c r="AC19" s="17">
        <f t="shared" si="17"/>
        <v>598.82135867646878</v>
      </c>
      <c r="AD19" s="17">
        <f t="shared" si="17"/>
        <v>708.38962816398669</v>
      </c>
      <c r="AE19" s="17">
        <f t="shared" si="17"/>
        <v>905.12328009121052</v>
      </c>
      <c r="AF19" s="17">
        <f t="shared" si="17"/>
        <v>1056.540973832098</v>
      </c>
      <c r="AG19" s="17">
        <f t="shared" si="17"/>
        <v>1021.2544952110031</v>
      </c>
      <c r="AH19" s="17">
        <f t="shared" si="17"/>
        <v>1219.8450607193902</v>
      </c>
      <c r="AI19" s="17">
        <f t="shared" si="17"/>
        <v>1234.4832014480232</v>
      </c>
      <c r="AJ19" s="17">
        <f t="shared" si="17"/>
        <v>1249.2969998653994</v>
      </c>
      <c r="AK19" s="17">
        <f t="shared" si="17"/>
        <v>1264.2885638637845</v>
      </c>
      <c r="AL19" s="17">
        <f t="shared" si="17"/>
        <v>1279.4600266301497</v>
      </c>
      <c r="AM19" s="17">
        <f t="shared" si="18"/>
        <v>1294.8135469497113</v>
      </c>
      <c r="AN19" s="17">
        <f t="shared" si="18"/>
        <v>1310.3513095131079</v>
      </c>
      <c r="AO19" s="17">
        <f t="shared" si="18"/>
        <v>1326.0755252272652</v>
      </c>
      <c r="AP19" s="17">
        <f t="shared" si="18"/>
        <v>1341.9884315299923</v>
      </c>
      <c r="AQ19" s="17">
        <f t="shared" si="18"/>
        <v>1358.0922927083529</v>
      </c>
      <c r="AR19" s="17">
        <f t="shared" si="18"/>
        <v>1374.3894002208524</v>
      </c>
      <c r="AS19" s="17">
        <f t="shared" si="6"/>
        <v>1390.8820730235029</v>
      </c>
      <c r="AT19" s="17">
        <f t="shared" si="7"/>
        <v>1407.5726578997849</v>
      </c>
      <c r="AU19" s="17">
        <f t="shared" si="8"/>
        <v>1424.4635297945822</v>
      </c>
      <c r="AV19" s="17">
        <f t="shared" si="9"/>
        <v>1441.5570921521171</v>
      </c>
      <c r="AW19" s="17">
        <f t="shared" si="10"/>
        <v>1458.8557772579427</v>
      </c>
      <c r="AX19" s="17">
        <f t="shared" si="11"/>
        <v>1476.3620465850379</v>
      </c>
      <c r="AY19" s="17">
        <f t="shared" si="12"/>
        <v>1494.0783911440587</v>
      </c>
      <c r="AZ19" s="17">
        <f t="shared" si="13"/>
        <v>1512.0073318377872</v>
      </c>
      <c r="BA19" s="17">
        <f t="shared" si="14"/>
        <v>1530.1514198198411</v>
      </c>
      <c r="BB19" s="17">
        <f t="shared" si="15"/>
        <v>1548.5132368576794</v>
      </c>
    </row>
    <row r="20" spans="1:54" x14ac:dyDescent="0.2">
      <c r="A20" s="8">
        <v>1990</v>
      </c>
      <c r="B20" s="8">
        <v>14</v>
      </c>
      <c r="C20" s="3">
        <f>'Wk1. DMVPop-Active-Inactive'!AN18</f>
        <v>0.93099686199902576</v>
      </c>
      <c r="D20" s="26">
        <v>791</v>
      </c>
      <c r="E20" s="26">
        <v>749</v>
      </c>
      <c r="F20" s="26">
        <v>1003</v>
      </c>
      <c r="G20" s="26">
        <v>703</v>
      </c>
      <c r="H20" s="21">
        <v>541</v>
      </c>
      <c r="I20" s="21">
        <v>555</v>
      </c>
      <c r="J20" s="21">
        <v>529</v>
      </c>
      <c r="K20" s="21">
        <v>316</v>
      </c>
      <c r="L20" s="21">
        <v>369</v>
      </c>
      <c r="M20" s="21">
        <v>356</v>
      </c>
      <c r="N20" s="17">
        <v>400</v>
      </c>
      <c r="O20" s="17">
        <v>493</v>
      </c>
      <c r="P20" s="17">
        <v>502</v>
      </c>
      <c r="Q20" s="17">
        <v>729</v>
      </c>
      <c r="R20" s="17">
        <v>772</v>
      </c>
      <c r="S20" s="17">
        <v>701</v>
      </c>
      <c r="T20" s="17">
        <v>769</v>
      </c>
      <c r="U20" s="17">
        <v>696.5953806672369</v>
      </c>
      <c r="V20" s="17">
        <f t="shared" si="16"/>
        <v>872.56509814239757</v>
      </c>
      <c r="W20" s="17">
        <f t="shared" si="16"/>
        <v>1992.7238168961512</v>
      </c>
      <c r="X20" s="17">
        <f t="shared" si="16"/>
        <v>2217.733280873063</v>
      </c>
      <c r="Y20" s="17">
        <f t="shared" si="16"/>
        <v>1876.8175667557966</v>
      </c>
      <c r="Z20" s="17">
        <f t="shared" si="16"/>
        <v>1182.6552434760745</v>
      </c>
      <c r="AA20" s="17">
        <f t="shared" si="16"/>
        <v>955.00877045062953</v>
      </c>
      <c r="AB20" s="17">
        <f t="shared" si="16"/>
        <v>627.08004942406103</v>
      </c>
      <c r="AC20" s="17">
        <f t="shared" si="17"/>
        <v>604.31894545391594</v>
      </c>
      <c r="AD20" s="17">
        <f t="shared" si="17"/>
        <v>557.50080582578551</v>
      </c>
      <c r="AE20" s="17">
        <f t="shared" si="17"/>
        <v>659.5085208933283</v>
      </c>
      <c r="AF20" s="17">
        <f t="shared" si="17"/>
        <v>842.66693348718229</v>
      </c>
      <c r="AG20" s="17">
        <f t="shared" si="17"/>
        <v>983.63633121107796</v>
      </c>
      <c r="AH20" s="17">
        <f t="shared" si="17"/>
        <v>950.78473034384297</v>
      </c>
      <c r="AI20" s="17">
        <f t="shared" si="17"/>
        <v>1135.6719236547633</v>
      </c>
      <c r="AJ20" s="17">
        <f t="shared" si="17"/>
        <v>1149.2999867386209</v>
      </c>
      <c r="AK20" s="17">
        <f t="shared" si="17"/>
        <v>1163.0915865794841</v>
      </c>
      <c r="AL20" s="17">
        <f t="shared" si="17"/>
        <v>1177.0486856184382</v>
      </c>
      <c r="AM20" s="17">
        <f t="shared" si="18"/>
        <v>1191.1732698458593</v>
      </c>
      <c r="AN20" s="17">
        <f t="shared" si="18"/>
        <v>1205.4673490840094</v>
      </c>
      <c r="AO20" s="17">
        <f t="shared" si="18"/>
        <v>1219.9329572730176</v>
      </c>
      <c r="AP20" s="17">
        <f t="shared" si="18"/>
        <v>1234.5721527602939</v>
      </c>
      <c r="AQ20" s="17">
        <f t="shared" si="18"/>
        <v>1249.3870185934172</v>
      </c>
      <c r="AR20" s="17">
        <f t="shared" si="18"/>
        <v>1264.3796628165389</v>
      </c>
      <c r="AS20" s="17">
        <f t="shared" si="6"/>
        <v>1279.5522187703366</v>
      </c>
      <c r="AT20" s="17">
        <f t="shared" si="7"/>
        <v>1294.9068453955811</v>
      </c>
      <c r="AU20" s="17">
        <f t="shared" si="8"/>
        <v>1310.4457275403279</v>
      </c>
      <c r="AV20" s="17">
        <f t="shared" si="9"/>
        <v>1326.1710762708117</v>
      </c>
      <c r="AW20" s="17">
        <f t="shared" si="10"/>
        <v>1342.0851291860615</v>
      </c>
      <c r="AX20" s="17">
        <f t="shared" si="11"/>
        <v>1358.1901507362943</v>
      </c>
      <c r="AY20" s="17">
        <f t="shared" si="12"/>
        <v>1374.4884325451299</v>
      </c>
      <c r="AZ20" s="17">
        <f t="shared" si="13"/>
        <v>1390.9822937356716</v>
      </c>
      <c r="BA20" s="17">
        <f t="shared" si="14"/>
        <v>1407.6740812604996</v>
      </c>
      <c r="BB20" s="17">
        <f t="shared" si="15"/>
        <v>1424.5661702356258</v>
      </c>
    </row>
    <row r="21" spans="1:54" x14ac:dyDescent="0.2">
      <c r="A21" s="8">
        <v>1989</v>
      </c>
      <c r="B21" s="8">
        <v>15</v>
      </c>
      <c r="C21" s="3">
        <f>'Wk1. DMVPop-Active-Inactive'!AN19</f>
        <v>0.95403169780274155</v>
      </c>
      <c r="D21" s="26">
        <v>1092</v>
      </c>
      <c r="E21" s="26">
        <v>790</v>
      </c>
      <c r="F21" s="26">
        <v>723</v>
      </c>
      <c r="G21" s="26">
        <v>958</v>
      </c>
      <c r="H21" s="21">
        <v>724</v>
      </c>
      <c r="I21" s="21">
        <v>477</v>
      </c>
      <c r="J21" s="21">
        <v>479</v>
      </c>
      <c r="K21" s="21">
        <v>475</v>
      </c>
      <c r="L21" s="21">
        <v>298</v>
      </c>
      <c r="M21" s="21">
        <v>356</v>
      </c>
      <c r="N21" s="17">
        <v>321</v>
      </c>
      <c r="O21" s="17">
        <v>385</v>
      </c>
      <c r="P21" s="17">
        <v>507</v>
      </c>
      <c r="Q21" s="17">
        <v>500</v>
      </c>
      <c r="R21" s="17">
        <v>704</v>
      </c>
      <c r="S21" s="17">
        <v>766</v>
      </c>
      <c r="T21" s="17">
        <v>737</v>
      </c>
      <c r="U21" s="17">
        <v>2613.2881250486043</v>
      </c>
      <c r="V21" s="17">
        <f t="shared" si="16"/>
        <v>664.57407369951102</v>
      </c>
      <c r="W21" s="17">
        <f t="shared" si="16"/>
        <v>832.45476202420741</v>
      </c>
      <c r="X21" s="17">
        <f t="shared" si="16"/>
        <v>1901.1216862853946</v>
      </c>
      <c r="Y21" s="17">
        <f t="shared" si="16"/>
        <v>2115.7878472249727</v>
      </c>
      <c r="Z21" s="17">
        <f t="shared" si="16"/>
        <v>1790.5434496780429</v>
      </c>
      <c r="AA21" s="17">
        <f t="shared" si="16"/>
        <v>1128.2905898487941</v>
      </c>
      <c r="AB21" s="17">
        <f t="shared" si="16"/>
        <v>911.10863868952276</v>
      </c>
      <c r="AC21" s="17">
        <f t="shared" si="17"/>
        <v>598.25424421026401</v>
      </c>
      <c r="AD21" s="17">
        <f t="shared" si="17"/>
        <v>576.53942954576178</v>
      </c>
      <c r="AE21" s="17">
        <f t="shared" si="17"/>
        <v>531.87344030837073</v>
      </c>
      <c r="AF21" s="17">
        <f t="shared" si="17"/>
        <v>629.19203390323685</v>
      </c>
      <c r="AG21" s="17">
        <f t="shared" si="17"/>
        <v>803.93096523700638</v>
      </c>
      <c r="AH21" s="17">
        <f t="shared" si="17"/>
        <v>938.42023908576448</v>
      </c>
      <c r="AI21" s="17">
        <f t="shared" si="17"/>
        <v>907.07877053485834</v>
      </c>
      <c r="AJ21" s="17">
        <f t="shared" si="17"/>
        <v>1083.4670134712594</v>
      </c>
      <c r="AK21" s="17">
        <f t="shared" si="17"/>
        <v>1096.4686176329149</v>
      </c>
      <c r="AL21" s="17">
        <f t="shared" si="17"/>
        <v>1109.6262410445097</v>
      </c>
      <c r="AM21" s="17">
        <f t="shared" si="18"/>
        <v>1122.941755937044</v>
      </c>
      <c r="AN21" s="17">
        <f t="shared" si="18"/>
        <v>1136.4170570082883</v>
      </c>
      <c r="AO21" s="17">
        <f t="shared" si="18"/>
        <v>1150.0540616923877</v>
      </c>
      <c r="AP21" s="17">
        <f t="shared" si="18"/>
        <v>1163.8547104326963</v>
      </c>
      <c r="AQ21" s="17">
        <f t="shared" si="18"/>
        <v>1177.8209669578887</v>
      </c>
      <c r="AR21" s="17">
        <f t="shared" si="18"/>
        <v>1191.9548185613833</v>
      </c>
      <c r="AS21" s="17">
        <f t="shared" si="6"/>
        <v>1206.2582763841206</v>
      </c>
      <c r="AT21" s="17">
        <f t="shared" si="7"/>
        <v>1220.7333757007293</v>
      </c>
      <c r="AU21" s="17">
        <f t="shared" si="8"/>
        <v>1235.3821762091384</v>
      </c>
      <c r="AV21" s="17">
        <f t="shared" si="9"/>
        <v>1250.2067623236478</v>
      </c>
      <c r="AW21" s="17">
        <f t="shared" si="10"/>
        <v>1265.2092434715316</v>
      </c>
      <c r="AX21" s="17">
        <f t="shared" si="11"/>
        <v>1280.39175439319</v>
      </c>
      <c r="AY21" s="17">
        <f t="shared" si="12"/>
        <v>1295.7564554459084</v>
      </c>
      <c r="AZ21" s="17">
        <f t="shared" si="13"/>
        <v>1311.3055329112592</v>
      </c>
      <c r="BA21" s="17">
        <f t="shared" si="14"/>
        <v>1327.0411993061946</v>
      </c>
      <c r="BB21" s="17">
        <f t="shared" si="15"/>
        <v>1342.9656936978688</v>
      </c>
    </row>
    <row r="22" spans="1:54" x14ac:dyDescent="0.2">
      <c r="A22" s="8">
        <v>1988</v>
      </c>
      <c r="B22" s="8">
        <v>16</v>
      </c>
      <c r="C22" s="3">
        <f>'Wk1. DMVPop-Active-Inactive'!AN20</f>
        <v>0.94405430677393387</v>
      </c>
      <c r="D22" s="26">
        <v>657</v>
      </c>
      <c r="E22" s="26">
        <v>1088</v>
      </c>
      <c r="F22" s="26">
        <v>758</v>
      </c>
      <c r="G22" s="26">
        <v>715</v>
      </c>
      <c r="H22" s="21">
        <v>971</v>
      </c>
      <c r="I22" s="21">
        <v>648</v>
      </c>
      <c r="J22" s="21">
        <v>411</v>
      </c>
      <c r="K22" s="21">
        <v>408</v>
      </c>
      <c r="L22" s="21">
        <v>400</v>
      </c>
      <c r="M22" s="21">
        <v>292</v>
      </c>
      <c r="N22" s="17">
        <v>310</v>
      </c>
      <c r="O22" s="17">
        <v>324</v>
      </c>
      <c r="P22" s="17">
        <v>409</v>
      </c>
      <c r="Q22" s="17">
        <v>492</v>
      </c>
      <c r="R22" s="17">
        <v>471</v>
      </c>
      <c r="S22" s="17">
        <v>661</v>
      </c>
      <c r="T22" s="17">
        <v>846</v>
      </c>
      <c r="U22" s="17">
        <v>1155.3632475309123</v>
      </c>
      <c r="V22" s="17">
        <f t="shared" si="16"/>
        <v>2467.0859092933138</v>
      </c>
      <c r="W22" s="17">
        <f t="shared" si="16"/>
        <v>627.39401644632107</v>
      </c>
      <c r="X22" s="17">
        <f t="shared" si="16"/>
        <v>785.88250328342326</v>
      </c>
      <c r="Y22" s="17">
        <f t="shared" si="16"/>
        <v>1794.7621156390503</v>
      </c>
      <c r="Z22" s="17">
        <f t="shared" si="16"/>
        <v>1997.4186293926855</v>
      </c>
      <c r="AA22" s="17">
        <f t="shared" si="16"/>
        <v>1690.3702551344129</v>
      </c>
      <c r="AB22" s="17">
        <f t="shared" si="16"/>
        <v>1065.1675906392563</v>
      </c>
      <c r="AC22" s="17">
        <f t="shared" si="17"/>
        <v>860.13603429377997</v>
      </c>
      <c r="AD22" s="17">
        <f t="shared" si="17"/>
        <v>564.78449579248456</v>
      </c>
      <c r="AE22" s="17">
        <f t="shared" si="17"/>
        <v>544.28453148766346</v>
      </c>
      <c r="AF22" s="17">
        <f t="shared" si="17"/>
        <v>502.11741198178623</v>
      </c>
      <c r="AG22" s="17">
        <f t="shared" si="17"/>
        <v>593.99144939420171</v>
      </c>
      <c r="AH22" s="17">
        <f t="shared" si="17"/>
        <v>758.95449008092157</v>
      </c>
      <c r="AI22" s="17">
        <f t="shared" si="17"/>
        <v>885.91966827274064</v>
      </c>
      <c r="AJ22" s="17">
        <f t="shared" si="17"/>
        <v>856.33161990663791</v>
      </c>
      <c r="AK22" s="17">
        <f t="shared" si="17"/>
        <v>1022.8517003150342</v>
      </c>
      <c r="AL22" s="17">
        <f t="shared" si="17"/>
        <v>1035.125920718815</v>
      </c>
      <c r="AM22" s="17">
        <f t="shared" si="18"/>
        <v>1047.5474317674407</v>
      </c>
      <c r="AN22" s="17">
        <f t="shared" si="18"/>
        <v>1060.1180009486502</v>
      </c>
      <c r="AO22" s="17">
        <f t="shared" si="18"/>
        <v>1072.8394169600338</v>
      </c>
      <c r="AP22" s="17">
        <f t="shared" si="18"/>
        <v>1085.7134899635541</v>
      </c>
      <c r="AQ22" s="17">
        <f t="shared" si="18"/>
        <v>1098.7420518431165</v>
      </c>
      <c r="AR22" s="17">
        <f t="shared" si="18"/>
        <v>1111.9269564652341</v>
      </c>
      <c r="AS22" s="17">
        <f t="shared" si="6"/>
        <v>1125.2700799428169</v>
      </c>
      <c r="AT22" s="17">
        <f t="shared" si="7"/>
        <v>1138.7733209021312</v>
      </c>
      <c r="AU22" s="17">
        <f t="shared" si="8"/>
        <v>1152.4386007529563</v>
      </c>
      <c r="AV22" s="17">
        <f t="shared" si="9"/>
        <v>1166.2678639619919</v>
      </c>
      <c r="AW22" s="17">
        <f t="shared" si="10"/>
        <v>1180.2630783295356</v>
      </c>
      <c r="AX22" s="17">
        <f t="shared" si="11"/>
        <v>1194.42623526949</v>
      </c>
      <c r="AY22" s="17">
        <f t="shared" si="12"/>
        <v>1208.7593500927239</v>
      </c>
      <c r="AZ22" s="17">
        <f t="shared" si="13"/>
        <v>1223.2644622938367</v>
      </c>
      <c r="BA22" s="17">
        <f t="shared" si="14"/>
        <v>1237.9436358413627</v>
      </c>
      <c r="BB22" s="17">
        <f t="shared" si="15"/>
        <v>1252.7989594714593</v>
      </c>
    </row>
    <row r="23" spans="1:54" x14ac:dyDescent="0.2">
      <c r="A23" s="8">
        <v>1987</v>
      </c>
      <c r="B23" s="8">
        <v>17</v>
      </c>
      <c r="C23" s="3">
        <f>'Wk1. DMVPop-Active-Inactive'!AN21</f>
        <v>0.95703349671410198</v>
      </c>
      <c r="D23" s="26">
        <v>416</v>
      </c>
      <c r="E23" s="26">
        <v>623</v>
      </c>
      <c r="F23" s="26">
        <v>1081</v>
      </c>
      <c r="G23" s="26">
        <v>749</v>
      </c>
      <c r="H23" s="21">
        <v>728</v>
      </c>
      <c r="I23" s="21">
        <v>836</v>
      </c>
      <c r="J23" s="21">
        <v>578</v>
      </c>
      <c r="K23" s="21">
        <v>364</v>
      </c>
      <c r="L23" s="21">
        <v>382</v>
      </c>
      <c r="M23" s="21">
        <v>389</v>
      </c>
      <c r="N23" s="17">
        <v>254</v>
      </c>
      <c r="O23" s="17">
        <v>313</v>
      </c>
      <c r="P23" s="17">
        <v>341</v>
      </c>
      <c r="Q23" s="17">
        <v>389</v>
      </c>
      <c r="R23" s="17">
        <v>483</v>
      </c>
      <c r="S23" s="17">
        <v>453</v>
      </c>
      <c r="T23" s="17">
        <v>734</v>
      </c>
      <c r="U23" s="17">
        <v>781.0311843844778</v>
      </c>
      <c r="V23" s="17">
        <f t="shared" si="16"/>
        <v>1105.7213287594695</v>
      </c>
      <c r="W23" s="17">
        <f t="shared" si="16"/>
        <v>2361.0838544650701</v>
      </c>
      <c r="X23" s="17">
        <f t="shared" si="16"/>
        <v>600.43708937712745</v>
      </c>
      <c r="Y23" s="17">
        <f t="shared" si="16"/>
        <v>752.11588012376626</v>
      </c>
      <c r="Z23" s="17">
        <f t="shared" si="16"/>
        <v>1717.6474633000398</v>
      </c>
      <c r="AA23" s="17">
        <f t="shared" si="16"/>
        <v>1911.5965352895707</v>
      </c>
      <c r="AB23" s="17">
        <f t="shared" si="16"/>
        <v>1617.7409560127958</v>
      </c>
      <c r="AC23" s="17">
        <f t="shared" si="17"/>
        <v>1019.4010638560227</v>
      </c>
      <c r="AD23" s="17">
        <f t="shared" si="17"/>
        <v>823.178996549977</v>
      </c>
      <c r="AE23" s="17">
        <f t="shared" si="17"/>
        <v>540.51768089819257</v>
      </c>
      <c r="AF23" s="17">
        <f t="shared" si="17"/>
        <v>520.89852837703529</v>
      </c>
      <c r="AG23" s="17">
        <f t="shared" si="17"/>
        <v>480.54318254996423</v>
      </c>
      <c r="AH23" s="17">
        <f t="shared" si="17"/>
        <v>568.46971383201037</v>
      </c>
      <c r="AI23" s="17">
        <f t="shared" si="17"/>
        <v>726.34486948901258</v>
      </c>
      <c r="AJ23" s="17">
        <f t="shared" si="17"/>
        <v>847.8547979348582</v>
      </c>
      <c r="AK23" s="17">
        <f t="shared" si="17"/>
        <v>819.53804454610099</v>
      </c>
      <c r="AL23" s="17">
        <f t="shared" si="17"/>
        <v>978.90333937246191</v>
      </c>
      <c r="AM23" s="17">
        <f t="shared" si="18"/>
        <v>990.65017944493184</v>
      </c>
      <c r="AN23" s="17">
        <f t="shared" si="18"/>
        <v>1002.5379815982709</v>
      </c>
      <c r="AO23" s="17">
        <f t="shared" si="18"/>
        <v>1014.5684373774504</v>
      </c>
      <c r="AP23" s="17">
        <f t="shared" si="18"/>
        <v>1026.7432586259795</v>
      </c>
      <c r="AQ23" s="17">
        <f t="shared" si="18"/>
        <v>1039.0641777294913</v>
      </c>
      <c r="AR23" s="17">
        <f t="shared" si="18"/>
        <v>1051.532947862245</v>
      </c>
      <c r="AS23" s="17">
        <f t="shared" si="6"/>
        <v>1064.1513432365921</v>
      </c>
      <c r="AT23" s="17">
        <f t="shared" si="7"/>
        <v>1076.9211593554312</v>
      </c>
      <c r="AU23" s="17">
        <f t="shared" si="8"/>
        <v>1089.8442132676969</v>
      </c>
      <c r="AV23" s="17">
        <f t="shared" si="9"/>
        <v>1102.9223438269087</v>
      </c>
      <c r="AW23" s="17">
        <f t="shared" si="10"/>
        <v>1116.1574119528318</v>
      </c>
      <c r="AX23" s="17">
        <f t="shared" si="11"/>
        <v>1129.5513008962655</v>
      </c>
      <c r="AY23" s="17">
        <f t="shared" si="12"/>
        <v>1143.1059165070208</v>
      </c>
      <c r="AZ23" s="17">
        <f t="shared" si="13"/>
        <v>1156.8231875051049</v>
      </c>
      <c r="BA23" s="17">
        <f t="shared" si="14"/>
        <v>1170.7050657551663</v>
      </c>
      <c r="BB23" s="17">
        <f t="shared" si="15"/>
        <v>1184.7535265442282</v>
      </c>
    </row>
    <row r="24" spans="1:54" x14ac:dyDescent="0.2">
      <c r="A24" s="8">
        <v>1986</v>
      </c>
      <c r="B24" s="8">
        <v>18</v>
      </c>
      <c r="C24" s="3">
        <f>'Wk1. DMVPop-Active-Inactive'!AN22</f>
        <v>0.93582253365833201</v>
      </c>
      <c r="D24" s="26">
        <v>587</v>
      </c>
      <c r="E24" s="26">
        <v>433</v>
      </c>
      <c r="F24" s="26">
        <v>607</v>
      </c>
      <c r="G24" s="26">
        <v>1042</v>
      </c>
      <c r="H24" s="21">
        <v>754</v>
      </c>
      <c r="I24" s="21">
        <v>630</v>
      </c>
      <c r="J24" s="21">
        <v>730</v>
      </c>
      <c r="K24" s="21">
        <v>505</v>
      </c>
      <c r="L24" s="21">
        <v>340</v>
      </c>
      <c r="M24" s="21">
        <v>364</v>
      </c>
      <c r="N24" s="17">
        <v>335</v>
      </c>
      <c r="O24" s="17">
        <v>222</v>
      </c>
      <c r="P24" s="17">
        <v>320</v>
      </c>
      <c r="Q24" s="17">
        <v>328</v>
      </c>
      <c r="R24" s="17">
        <v>361</v>
      </c>
      <c r="S24" s="17">
        <v>456</v>
      </c>
      <c r="T24" s="17">
        <v>516</v>
      </c>
      <c r="U24" s="17">
        <v>588.23609923011122</v>
      </c>
      <c r="V24" s="17">
        <f t="shared" si="16"/>
        <v>730.90658183684991</v>
      </c>
      <c r="W24" s="17">
        <f t="shared" si="16"/>
        <v>1034.7589353997444</v>
      </c>
      <c r="X24" s="17">
        <f t="shared" si="16"/>
        <v>2209.5554748652821</v>
      </c>
      <c r="Y24" s="17">
        <f t="shared" si="16"/>
        <v>561.90255828333773</v>
      </c>
      <c r="Z24" s="17">
        <f t="shared" si="16"/>
        <v>703.84698854208921</v>
      </c>
      <c r="AA24" s="17">
        <f t="shared" si="16"/>
        <v>1607.41320103725</v>
      </c>
      <c r="AB24" s="17">
        <f t="shared" si="16"/>
        <v>1788.9151129871752</v>
      </c>
      <c r="AC24" s="17">
        <f t="shared" si="17"/>
        <v>1513.9184402587468</v>
      </c>
      <c r="AD24" s="17">
        <f t="shared" si="17"/>
        <v>953.97848639174231</v>
      </c>
      <c r="AE24" s="17">
        <f t="shared" si="17"/>
        <v>770.34945420572285</v>
      </c>
      <c r="AF24" s="17">
        <f t="shared" si="17"/>
        <v>505.82862562527237</v>
      </c>
      <c r="AG24" s="17">
        <f t="shared" si="17"/>
        <v>487.46858060469373</v>
      </c>
      <c r="AH24" s="17">
        <f t="shared" si="17"/>
        <v>449.70313862614586</v>
      </c>
      <c r="AI24" s="17">
        <f t="shared" si="17"/>
        <v>531.98676790629884</v>
      </c>
      <c r="AJ24" s="17">
        <f t="shared" si="17"/>
        <v>679.72989607493821</v>
      </c>
      <c r="AK24" s="17">
        <f t="shared" si="17"/>
        <v>793.44162517777215</v>
      </c>
      <c r="AL24" s="17">
        <f t="shared" si="17"/>
        <v>766.94216927652724</v>
      </c>
      <c r="AM24" s="17">
        <f t="shared" si="18"/>
        <v>916.07980325813935</v>
      </c>
      <c r="AN24" s="17">
        <f t="shared" si="18"/>
        <v>927.07276089723734</v>
      </c>
      <c r="AO24" s="17">
        <f t="shared" si="18"/>
        <v>938.19763402800413</v>
      </c>
      <c r="AP24" s="17">
        <f t="shared" si="18"/>
        <v>949.45600563634048</v>
      </c>
      <c r="AQ24" s="17">
        <f t="shared" si="18"/>
        <v>960.84947770397616</v>
      </c>
      <c r="AR24" s="17">
        <f t="shared" si="18"/>
        <v>972.37967143642402</v>
      </c>
      <c r="AS24" s="17">
        <f t="shared" si="6"/>
        <v>984.04822749366087</v>
      </c>
      <c r="AT24" s="17">
        <f t="shared" si="7"/>
        <v>995.85680622358495</v>
      </c>
      <c r="AU24" s="17">
        <f t="shared" si="8"/>
        <v>1007.8070878982679</v>
      </c>
      <c r="AV24" s="17">
        <f t="shared" si="9"/>
        <v>1019.9007729530476</v>
      </c>
      <c r="AW24" s="17">
        <f t="shared" si="10"/>
        <v>1032.1395822284837</v>
      </c>
      <c r="AX24" s="17">
        <f t="shared" si="11"/>
        <v>1044.5252572152258</v>
      </c>
      <c r="AY24" s="17">
        <f t="shared" si="12"/>
        <v>1057.0595603018082</v>
      </c>
      <c r="AZ24" s="17">
        <f t="shared" si="13"/>
        <v>1069.7442750254299</v>
      </c>
      <c r="BA24" s="17">
        <f t="shared" si="14"/>
        <v>1082.5812063257349</v>
      </c>
      <c r="BB24" s="17">
        <f t="shared" si="15"/>
        <v>1095.572180801644</v>
      </c>
    </row>
    <row r="25" spans="1:54" x14ac:dyDescent="0.2">
      <c r="A25" s="8">
        <v>1985</v>
      </c>
      <c r="B25" s="8">
        <v>19</v>
      </c>
      <c r="C25" s="3">
        <f>'Wk1. DMVPop-Active-Inactive'!AN23</f>
        <v>0.96876901488260214</v>
      </c>
      <c r="D25" s="26">
        <v>338</v>
      </c>
      <c r="E25" s="26">
        <v>564</v>
      </c>
      <c r="F25" s="26">
        <v>396</v>
      </c>
      <c r="G25" s="26">
        <v>603</v>
      </c>
      <c r="H25" s="21">
        <v>1077</v>
      </c>
      <c r="I25" s="21">
        <v>648</v>
      </c>
      <c r="J25" s="21">
        <v>572</v>
      </c>
      <c r="K25" s="21">
        <v>647</v>
      </c>
      <c r="L25" s="21">
        <v>481</v>
      </c>
      <c r="M25" s="21">
        <v>328</v>
      </c>
      <c r="N25" s="17">
        <v>319</v>
      </c>
      <c r="O25" s="17">
        <v>338</v>
      </c>
      <c r="P25" s="17">
        <v>240</v>
      </c>
      <c r="Q25" s="17">
        <v>328</v>
      </c>
      <c r="R25" s="17">
        <v>320</v>
      </c>
      <c r="S25" s="17">
        <v>349</v>
      </c>
      <c r="T25" s="17">
        <v>511</v>
      </c>
      <c r="U25" s="17">
        <v>437.65891593436504</v>
      </c>
      <c r="V25" s="17">
        <f t="shared" si="16"/>
        <v>569.86490636953943</v>
      </c>
      <c r="W25" s="17">
        <f t="shared" si="16"/>
        <v>708.07964925729516</v>
      </c>
      <c r="X25" s="17">
        <f t="shared" si="16"/>
        <v>1002.4423944881805</v>
      </c>
      <c r="Y25" s="17">
        <f t="shared" si="16"/>
        <v>2140.5488807136994</v>
      </c>
      <c r="Z25" s="17">
        <f t="shared" si="16"/>
        <v>544.35378784816305</v>
      </c>
      <c r="AA25" s="17">
        <f t="shared" si="16"/>
        <v>681.8651537180059</v>
      </c>
      <c r="AB25" s="17">
        <f t="shared" si="16"/>
        <v>1557.2121032781467</v>
      </c>
      <c r="AC25" s="17">
        <f t="shared" si="17"/>
        <v>1733.0455317171848</v>
      </c>
      <c r="AD25" s="17">
        <f t="shared" si="17"/>
        <v>1466.6372759820717</v>
      </c>
      <c r="AE25" s="17">
        <f t="shared" si="17"/>
        <v>924.18479848092409</v>
      </c>
      <c r="AF25" s="17">
        <f t="shared" si="17"/>
        <v>746.2906818662284</v>
      </c>
      <c r="AG25" s="17">
        <f t="shared" si="17"/>
        <v>490.03109934641566</v>
      </c>
      <c r="AH25" s="17">
        <f t="shared" si="17"/>
        <v>472.2444566186295</v>
      </c>
      <c r="AI25" s="17">
        <f t="shared" si="17"/>
        <v>435.65846659646559</v>
      </c>
      <c r="AJ25" s="17">
        <f t="shared" si="17"/>
        <v>515.37229707516462</v>
      </c>
      <c r="AK25" s="17">
        <f t="shared" si="17"/>
        <v>658.50126180677137</v>
      </c>
      <c r="AL25" s="17">
        <f t="shared" si="17"/>
        <v>768.66166159032116</v>
      </c>
      <c r="AM25" s="17">
        <f t="shared" si="18"/>
        <v>742.98980980194722</v>
      </c>
      <c r="AN25" s="17">
        <f t="shared" si="18"/>
        <v>887.46972855623562</v>
      </c>
      <c r="AO25" s="17">
        <f t="shared" si="18"/>
        <v>898.11936529891079</v>
      </c>
      <c r="AP25" s="17">
        <f t="shared" si="18"/>
        <v>908.89679768249766</v>
      </c>
      <c r="AQ25" s="17">
        <f t="shared" si="18"/>
        <v>919.80355925468791</v>
      </c>
      <c r="AR25" s="17">
        <f t="shared" si="18"/>
        <v>930.84120196574383</v>
      </c>
      <c r="AS25" s="17">
        <f t="shared" si="6"/>
        <v>942.01129638933287</v>
      </c>
      <c r="AT25" s="17">
        <f t="shared" si="7"/>
        <v>953.31543194600465</v>
      </c>
      <c r="AU25" s="17">
        <f t="shared" si="8"/>
        <v>964.75521712935677</v>
      </c>
      <c r="AV25" s="17">
        <f t="shared" si="9"/>
        <v>976.33227973490909</v>
      </c>
      <c r="AW25" s="17">
        <f t="shared" si="10"/>
        <v>988.04826709172846</v>
      </c>
      <c r="AX25" s="17">
        <f t="shared" si="11"/>
        <v>999.90484629682874</v>
      </c>
      <c r="AY25" s="17">
        <f t="shared" si="12"/>
        <v>1011.9037044523909</v>
      </c>
      <c r="AZ25" s="17">
        <f t="shared" si="13"/>
        <v>1024.0465489058192</v>
      </c>
      <c r="BA25" s="17">
        <f t="shared" si="14"/>
        <v>1036.3351074926891</v>
      </c>
      <c r="BB25" s="17">
        <f t="shared" si="15"/>
        <v>1048.7711287826012</v>
      </c>
    </row>
    <row r="26" spans="1:54" x14ac:dyDescent="0.2">
      <c r="A26" s="8">
        <v>1984</v>
      </c>
      <c r="B26" s="8">
        <v>20</v>
      </c>
      <c r="C26" s="3">
        <f>'Wk1. DMVPop-Active-Inactive'!AN24</f>
        <v>0.93774754820809736</v>
      </c>
      <c r="D26" s="26">
        <v>305</v>
      </c>
      <c r="E26" s="26">
        <v>357</v>
      </c>
      <c r="F26" s="26">
        <v>534</v>
      </c>
      <c r="G26" s="26">
        <v>410</v>
      </c>
      <c r="H26" s="21">
        <v>622</v>
      </c>
      <c r="I26" s="21">
        <v>932</v>
      </c>
      <c r="J26" s="21">
        <v>556</v>
      </c>
      <c r="K26" s="21">
        <v>513</v>
      </c>
      <c r="L26" s="21">
        <v>597</v>
      </c>
      <c r="M26" s="21">
        <v>466</v>
      </c>
      <c r="N26" s="17">
        <v>289</v>
      </c>
      <c r="O26" s="17">
        <v>317</v>
      </c>
      <c r="P26" s="17">
        <v>341</v>
      </c>
      <c r="Q26" s="17">
        <v>239</v>
      </c>
      <c r="R26" s="17">
        <v>288</v>
      </c>
      <c r="S26" s="17">
        <v>301</v>
      </c>
      <c r="T26" s="17">
        <v>364</v>
      </c>
      <c r="U26" s="17">
        <v>412.32817481919278</v>
      </c>
      <c r="V26" s="17">
        <f t="shared" si="16"/>
        <v>410.4135753688646</v>
      </c>
      <c r="W26" s="17">
        <f t="shared" si="16"/>
        <v>534.38941875787259</v>
      </c>
      <c r="X26" s="17">
        <f t="shared" si="16"/>
        <v>663.99995502707804</v>
      </c>
      <c r="Y26" s="17">
        <f t="shared" si="16"/>
        <v>940.03789765114561</v>
      </c>
      <c r="Z26" s="17">
        <f t="shared" si="16"/>
        <v>2007.2944647088586</v>
      </c>
      <c r="AA26" s="17">
        <f t="shared" si="16"/>
        <v>510.46642991240566</v>
      </c>
      <c r="AB26" s="17">
        <f t="shared" si="16"/>
        <v>639.41737610759742</v>
      </c>
      <c r="AC26" s="17">
        <f t="shared" si="17"/>
        <v>1460.2718318890566</v>
      </c>
      <c r="AD26" s="17">
        <f t="shared" si="17"/>
        <v>1625.1591983007884</v>
      </c>
      <c r="AE26" s="17">
        <f t="shared" si="17"/>
        <v>1375.3355096627904</v>
      </c>
      <c r="AF26" s="17">
        <f t="shared" si="17"/>
        <v>866.65202886668112</v>
      </c>
      <c r="AG26" s="17">
        <f t="shared" si="17"/>
        <v>699.83225717060486</v>
      </c>
      <c r="AH26" s="17">
        <f t="shared" si="17"/>
        <v>459.52546195781986</v>
      </c>
      <c r="AI26" s="17">
        <f t="shared" si="17"/>
        <v>442.84608134898502</v>
      </c>
      <c r="AJ26" s="17">
        <f t="shared" si="17"/>
        <v>408.53765890693489</v>
      </c>
      <c r="AK26" s="17">
        <f t="shared" si="17"/>
        <v>483.28910799661082</v>
      </c>
      <c r="AL26" s="17">
        <f t="shared" si="17"/>
        <v>617.50794375123826</v>
      </c>
      <c r="AM26" s="17">
        <f t="shared" si="18"/>
        <v>720.81058855788592</v>
      </c>
      <c r="AN26" s="17">
        <f t="shared" si="18"/>
        <v>696.73687248537658</v>
      </c>
      <c r="AO26" s="17">
        <f t="shared" si="18"/>
        <v>832.22256206251564</v>
      </c>
      <c r="AP26" s="17">
        <f t="shared" si="18"/>
        <v>842.20923280726618</v>
      </c>
      <c r="AQ26" s="17">
        <f t="shared" si="18"/>
        <v>852.31574360095328</v>
      </c>
      <c r="AR26" s="17">
        <f t="shared" si="18"/>
        <v>862.54353252416502</v>
      </c>
      <c r="AS26" s="17">
        <f t="shared" si="6"/>
        <v>872.89405491445461</v>
      </c>
      <c r="AT26" s="17">
        <f t="shared" si="7"/>
        <v>883.36878357342823</v>
      </c>
      <c r="AU26" s="17">
        <f t="shared" si="8"/>
        <v>893.96920897630912</v>
      </c>
      <c r="AV26" s="17">
        <f t="shared" si="9"/>
        <v>904.69683948402496</v>
      </c>
      <c r="AW26" s="17">
        <f t="shared" si="10"/>
        <v>915.55320155783329</v>
      </c>
      <c r="AX26" s="17">
        <f t="shared" si="11"/>
        <v>926.53983997652767</v>
      </c>
      <c r="AY26" s="17">
        <f t="shared" si="12"/>
        <v>937.65831805624555</v>
      </c>
      <c r="AZ26" s="17">
        <f t="shared" si="13"/>
        <v>948.91021787292073</v>
      </c>
      <c r="BA26" s="17">
        <f t="shared" si="14"/>
        <v>960.2971404873955</v>
      </c>
      <c r="BB26" s="17">
        <f t="shared" si="15"/>
        <v>971.82070617324416</v>
      </c>
    </row>
    <row r="27" spans="1:54" x14ac:dyDescent="0.2">
      <c r="A27" s="8">
        <v>1983</v>
      </c>
      <c r="B27" s="8">
        <v>21</v>
      </c>
      <c r="C27" s="3">
        <f>'Wk1. DMVPop-Active-Inactive'!AN25</f>
        <v>0.95189828565471357</v>
      </c>
      <c r="D27" s="26">
        <v>365</v>
      </c>
      <c r="E27" s="26">
        <v>334</v>
      </c>
      <c r="F27" s="26">
        <v>362</v>
      </c>
      <c r="G27" s="26">
        <v>561</v>
      </c>
      <c r="H27" s="21">
        <v>409</v>
      </c>
      <c r="I27" s="21">
        <v>527</v>
      </c>
      <c r="J27" s="21">
        <v>804</v>
      </c>
      <c r="K27" s="21">
        <v>494</v>
      </c>
      <c r="L27" s="21">
        <v>474</v>
      </c>
      <c r="M27" s="21">
        <v>574</v>
      </c>
      <c r="N27" s="17">
        <v>410</v>
      </c>
      <c r="O27" s="17">
        <v>294</v>
      </c>
      <c r="P27" s="17">
        <v>348</v>
      </c>
      <c r="Q27" s="17">
        <v>313</v>
      </c>
      <c r="R27" s="17">
        <v>233</v>
      </c>
      <c r="S27" s="17">
        <v>275</v>
      </c>
      <c r="T27" s="17">
        <v>330</v>
      </c>
      <c r="U27" s="17">
        <v>377.14658993700908</v>
      </c>
      <c r="V27" s="17">
        <f t="shared" ref="V27:AB36" si="19">$C27*U26</f>
        <v>392.49448273752665</v>
      </c>
      <c r="W27" s="17">
        <f t="shared" si="19"/>
        <v>390.67197880304377</v>
      </c>
      <c r="X27" s="17">
        <f t="shared" si="19"/>
        <v>508.68437158763777</v>
      </c>
      <c r="Y27" s="17">
        <f t="shared" si="19"/>
        <v>632.06041886508251</v>
      </c>
      <c r="Z27" s="17">
        <f t="shared" si="19"/>
        <v>894.82046322458666</v>
      </c>
      <c r="AA27" s="17">
        <f t="shared" si="19"/>
        <v>1910.7401597605585</v>
      </c>
      <c r="AB27" s="17">
        <f t="shared" si="19"/>
        <v>485.91211951790092</v>
      </c>
      <c r="AC27" s="17">
        <f t="shared" ref="AC27:AL36" si="20">$C27*AB26</f>
        <v>608.66030413465717</v>
      </c>
      <c r="AD27" s="17">
        <f t="shared" si="20"/>
        <v>1390.0302533650611</v>
      </c>
      <c r="AE27" s="17">
        <f t="shared" si="20"/>
        <v>1546.9862547785092</v>
      </c>
      <c r="AF27" s="17">
        <f t="shared" si="20"/>
        <v>1309.179513848062</v>
      </c>
      <c r="AG27" s="17">
        <f t="shared" si="20"/>
        <v>824.96458053737308</v>
      </c>
      <c r="AH27" s="17">
        <f t="shared" si="20"/>
        <v>666.16912584656745</v>
      </c>
      <c r="AI27" s="17">
        <f t="shared" si="20"/>
        <v>437.42149945233905</v>
      </c>
      <c r="AJ27" s="17">
        <f t="shared" si="20"/>
        <v>421.5444256450067</v>
      </c>
      <c r="AK27" s="17">
        <f t="shared" si="20"/>
        <v>388.88629713890145</v>
      </c>
      <c r="AL27" s="17">
        <f t="shared" si="20"/>
        <v>460.04207337756958</v>
      </c>
      <c r="AM27" s="17">
        <f t="shared" ref="AM27:AR36" si="21">$C27*AL26</f>
        <v>587.80475303497099</v>
      </c>
      <c r="AN27" s="17">
        <f t="shared" si="21"/>
        <v>686.1383635300167</v>
      </c>
      <c r="AO27" s="17">
        <f t="shared" si="21"/>
        <v>663.2226344712567</v>
      </c>
      <c r="AP27" s="17">
        <f t="shared" si="21"/>
        <v>792.19123011048214</v>
      </c>
      <c r="AQ27" s="17">
        <f t="shared" si="21"/>
        <v>801.69752487180824</v>
      </c>
      <c r="AR27" s="17">
        <f t="shared" si="21"/>
        <v>811.31789517026982</v>
      </c>
      <c r="AS27" s="17">
        <f t="shared" si="6"/>
        <v>821.05370991231337</v>
      </c>
      <c r="AT27" s="17">
        <f t="shared" si="7"/>
        <v>830.90635443126075</v>
      </c>
      <c r="AU27" s="17">
        <f t="shared" si="8"/>
        <v>840.87723068443609</v>
      </c>
      <c r="AV27" s="17">
        <f t="shared" si="9"/>
        <v>850.96775745264904</v>
      </c>
      <c r="AW27" s="17">
        <f t="shared" si="10"/>
        <v>861.17937054208096</v>
      </c>
      <c r="AX27" s="17">
        <f t="shared" si="11"/>
        <v>871.51352298858592</v>
      </c>
      <c r="AY27" s="17">
        <f t="shared" si="12"/>
        <v>881.97168526444932</v>
      </c>
      <c r="AZ27" s="17">
        <f t="shared" si="13"/>
        <v>892.55534548762228</v>
      </c>
      <c r="BA27" s="17">
        <f t="shared" si="14"/>
        <v>903.26600963347403</v>
      </c>
      <c r="BB27" s="17">
        <f t="shared" si="15"/>
        <v>914.10520174907538</v>
      </c>
    </row>
    <row r="28" spans="1:54" x14ac:dyDescent="0.2">
      <c r="A28" s="8">
        <v>1982</v>
      </c>
      <c r="B28" s="8">
        <v>22</v>
      </c>
      <c r="C28" s="3">
        <f>'Wk1. DMVPop-Active-Inactive'!AN26</f>
        <v>0.92136857183603382</v>
      </c>
      <c r="D28" s="26">
        <v>227</v>
      </c>
      <c r="E28" s="26">
        <v>325</v>
      </c>
      <c r="F28" s="26">
        <v>319</v>
      </c>
      <c r="G28" s="26">
        <v>347</v>
      </c>
      <c r="H28" s="21">
        <v>575</v>
      </c>
      <c r="I28" s="21">
        <v>342</v>
      </c>
      <c r="J28" s="21">
        <v>436</v>
      </c>
      <c r="K28" s="21">
        <v>716</v>
      </c>
      <c r="L28" s="21">
        <v>442</v>
      </c>
      <c r="M28" s="21">
        <v>443</v>
      </c>
      <c r="N28" s="17">
        <v>505</v>
      </c>
      <c r="O28" s="17">
        <v>389</v>
      </c>
      <c r="P28" s="17">
        <v>310</v>
      </c>
      <c r="Q28" s="17">
        <v>313</v>
      </c>
      <c r="R28" s="17">
        <v>296</v>
      </c>
      <c r="S28" s="17">
        <v>210</v>
      </c>
      <c r="T28" s="17">
        <v>287</v>
      </c>
      <c r="U28" s="17">
        <v>251.90014775643516</v>
      </c>
      <c r="V28" s="17">
        <f t="shared" si="19"/>
        <v>347.49101494309235</v>
      </c>
      <c r="W28" s="17">
        <f t="shared" si="19"/>
        <v>361.63208101339774</v>
      </c>
      <c r="X28" s="17">
        <f t="shared" si="19"/>
        <v>359.95288316611772</v>
      </c>
      <c r="Y28" s="17">
        <f t="shared" si="19"/>
        <v>468.68579296501213</v>
      </c>
      <c r="Z28" s="17">
        <f t="shared" si="19"/>
        <v>582.36060544380643</v>
      </c>
      <c r="AA28" s="17">
        <f t="shared" si="19"/>
        <v>824.45945225089565</v>
      </c>
      <c r="AB28" s="17">
        <f t="shared" si="19"/>
        <v>1760.4959321483409</v>
      </c>
      <c r="AC28" s="17">
        <f t="shared" si="20"/>
        <v>447.70415559802854</v>
      </c>
      <c r="AD28" s="17">
        <f t="shared" si="20"/>
        <v>560.80047515383512</v>
      </c>
      <c r="AE28" s="17">
        <f t="shared" si="20"/>
        <v>1280.7301893518465</v>
      </c>
      <c r="AF28" s="17">
        <f t="shared" si="20"/>
        <v>1425.3445162152498</v>
      </c>
      <c r="AG28" s="17">
        <f t="shared" si="20"/>
        <v>1206.2368589511821</v>
      </c>
      <c r="AH28" s="17">
        <f t="shared" si="20"/>
        <v>760.09643738503212</v>
      </c>
      <c r="AI28" s="17">
        <f t="shared" si="20"/>
        <v>613.78729608251092</v>
      </c>
      <c r="AJ28" s="17">
        <f t="shared" si="20"/>
        <v>403.02642224077806</v>
      </c>
      <c r="AK28" s="17">
        <f t="shared" si="20"/>
        <v>388.39778542198098</v>
      </c>
      <c r="AL28" s="17">
        <f t="shared" si="20"/>
        <v>358.30761220147309</v>
      </c>
      <c r="AM28" s="17">
        <f t="shared" si="21"/>
        <v>423.86830813237918</v>
      </c>
      <c r="AN28" s="17">
        <f t="shared" si="21"/>
        <v>541.58482582226384</v>
      </c>
      <c r="AO28" s="17">
        <f t="shared" si="21"/>
        <v>632.18632408756491</v>
      </c>
      <c r="AP28" s="17">
        <f t="shared" si="21"/>
        <v>611.07249153211365</v>
      </c>
      <c r="AQ28" s="17">
        <f t="shared" si="21"/>
        <v>729.90010230792575</v>
      </c>
      <c r="AR28" s="17">
        <f t="shared" si="21"/>
        <v>738.65890353562111</v>
      </c>
      <c r="AS28" s="17">
        <f t="shared" si="6"/>
        <v>747.52281037804846</v>
      </c>
      <c r="AT28" s="17">
        <f t="shared" si="7"/>
        <v>756.49308410258539</v>
      </c>
      <c r="AU28" s="17">
        <f t="shared" si="8"/>
        <v>765.57100111181603</v>
      </c>
      <c r="AV28" s="17">
        <f t="shared" si="9"/>
        <v>774.75785312515802</v>
      </c>
      <c r="AW28" s="17">
        <f t="shared" si="10"/>
        <v>784.05494736265962</v>
      </c>
      <c r="AX28" s="17">
        <f t="shared" si="11"/>
        <v>793.46360673101174</v>
      </c>
      <c r="AY28" s="17">
        <f t="shared" si="12"/>
        <v>802.98517001178379</v>
      </c>
      <c r="AZ28" s="17">
        <f t="shared" si="13"/>
        <v>812.62099205192555</v>
      </c>
      <c r="BA28" s="17">
        <f t="shared" si="14"/>
        <v>822.3724439565483</v>
      </c>
      <c r="BB28" s="17">
        <f t="shared" si="15"/>
        <v>832.2409132840271</v>
      </c>
    </row>
    <row r="29" spans="1:54" x14ac:dyDescent="0.2">
      <c r="A29" s="8">
        <v>1981</v>
      </c>
      <c r="B29" s="8">
        <v>23</v>
      </c>
      <c r="C29" s="3">
        <f>'Wk1. DMVPop-Active-Inactive'!AN27</f>
        <v>0.93177978169318942</v>
      </c>
      <c r="D29" s="26">
        <v>130</v>
      </c>
      <c r="E29" s="26">
        <v>217</v>
      </c>
      <c r="F29" s="26">
        <v>314</v>
      </c>
      <c r="G29" s="26">
        <v>318</v>
      </c>
      <c r="H29" s="21">
        <v>349</v>
      </c>
      <c r="I29" s="21">
        <v>455</v>
      </c>
      <c r="J29" s="21">
        <v>300</v>
      </c>
      <c r="K29" s="21">
        <v>380</v>
      </c>
      <c r="L29" s="21">
        <v>667</v>
      </c>
      <c r="M29" s="21">
        <v>412</v>
      </c>
      <c r="N29" s="17">
        <v>372</v>
      </c>
      <c r="O29" s="17">
        <v>484</v>
      </c>
      <c r="P29" s="17">
        <v>396</v>
      </c>
      <c r="Q29" s="17">
        <v>300</v>
      </c>
      <c r="R29" s="17">
        <v>293</v>
      </c>
      <c r="S29" s="17">
        <v>275</v>
      </c>
      <c r="T29" s="17">
        <v>237</v>
      </c>
      <c r="U29" s="17">
        <v>256.12193794229722</v>
      </c>
      <c r="V29" s="17">
        <f t="shared" si="19"/>
        <v>234.71546468497331</v>
      </c>
      <c r="W29" s="17">
        <f t="shared" si="19"/>
        <v>323.78510204401942</v>
      </c>
      <c r="X29" s="17">
        <f t="shared" si="19"/>
        <v>336.96146149991756</v>
      </c>
      <c r="Y29" s="17">
        <f t="shared" si="19"/>
        <v>335.39681889635926</v>
      </c>
      <c r="Z29" s="17">
        <f t="shared" si="19"/>
        <v>436.71194585163835</v>
      </c>
      <c r="AA29" s="17">
        <f t="shared" si="19"/>
        <v>542.6318378071436</v>
      </c>
      <c r="AB29" s="17">
        <f t="shared" si="19"/>
        <v>768.2146484332261</v>
      </c>
      <c r="AC29" s="17">
        <f t="shared" si="20"/>
        <v>1640.3945153289292</v>
      </c>
      <c r="AD29" s="17">
        <f t="shared" si="20"/>
        <v>417.16168036626476</v>
      </c>
      <c r="AE29" s="17">
        <f t="shared" si="20"/>
        <v>522.54254431227741</v>
      </c>
      <c r="AF29" s="17">
        <f t="shared" si="20"/>
        <v>1193.3584962421407</v>
      </c>
      <c r="AG29" s="17">
        <f t="shared" si="20"/>
        <v>1328.1072021566301</v>
      </c>
      <c r="AH29" s="17">
        <f t="shared" si="20"/>
        <v>1123.947117103811</v>
      </c>
      <c r="AI29" s="17">
        <f t="shared" si="20"/>
        <v>708.2424924923962</v>
      </c>
      <c r="AJ29" s="17">
        <f t="shared" si="20"/>
        <v>571.91459274981503</v>
      </c>
      <c r="AK29" s="17">
        <f t="shared" si="20"/>
        <v>375.53187173209938</v>
      </c>
      <c r="AL29" s="17">
        <f t="shared" si="20"/>
        <v>361.9012037106117</v>
      </c>
      <c r="AM29" s="17">
        <f t="shared" si="21"/>
        <v>333.86378867609659</v>
      </c>
      <c r="AN29" s="17">
        <f t="shared" si="21"/>
        <v>394.9519196182498</v>
      </c>
      <c r="AO29" s="17">
        <f t="shared" si="21"/>
        <v>504.63779077301302</v>
      </c>
      <c r="AP29" s="17">
        <f t="shared" si="21"/>
        <v>589.05843504773111</v>
      </c>
      <c r="AQ29" s="17">
        <f t="shared" si="21"/>
        <v>569.3849927585062</v>
      </c>
      <c r="AR29" s="17">
        <f t="shared" si="21"/>
        <v>680.10615798631568</v>
      </c>
      <c r="AS29" s="17">
        <f t="shared" si="6"/>
        <v>688.26743188215175</v>
      </c>
      <c r="AT29" s="17">
        <f t="shared" si="7"/>
        <v>696.52664106473742</v>
      </c>
      <c r="AU29" s="17">
        <f t="shared" si="8"/>
        <v>704.88496075751459</v>
      </c>
      <c r="AV29" s="17">
        <f t="shared" si="9"/>
        <v>713.34358028660438</v>
      </c>
      <c r="AW29" s="17">
        <f t="shared" si="10"/>
        <v>721.9037032500438</v>
      </c>
      <c r="AX29" s="17">
        <f t="shared" si="11"/>
        <v>730.56654768904411</v>
      </c>
      <c r="AY29" s="17">
        <f t="shared" si="12"/>
        <v>739.33334626131284</v>
      </c>
      <c r="AZ29" s="17">
        <f t="shared" si="13"/>
        <v>748.20534641644849</v>
      </c>
      <c r="BA29" s="17">
        <f t="shared" si="14"/>
        <v>757.18381057344618</v>
      </c>
      <c r="BB29" s="17">
        <f t="shared" si="15"/>
        <v>766.27001630032726</v>
      </c>
    </row>
    <row r="30" spans="1:54" x14ac:dyDescent="0.2">
      <c r="A30" s="8">
        <v>1980</v>
      </c>
      <c r="B30" s="8">
        <v>24</v>
      </c>
      <c r="C30" s="3">
        <f>'Wk1. DMVPop-Active-Inactive'!AN28</f>
        <v>0.93297371389389727</v>
      </c>
      <c r="D30" s="26">
        <v>153</v>
      </c>
      <c r="E30" s="26">
        <v>149</v>
      </c>
      <c r="F30" s="26">
        <v>207</v>
      </c>
      <c r="G30" s="26">
        <v>310</v>
      </c>
      <c r="H30" s="21">
        <v>319</v>
      </c>
      <c r="I30" s="21">
        <v>288</v>
      </c>
      <c r="J30" s="21">
        <v>408</v>
      </c>
      <c r="K30" s="21">
        <v>269</v>
      </c>
      <c r="L30" s="21">
        <v>345</v>
      </c>
      <c r="M30" s="21">
        <v>638</v>
      </c>
      <c r="N30" s="17">
        <v>370</v>
      </c>
      <c r="O30" s="17">
        <v>347</v>
      </c>
      <c r="P30" s="17">
        <v>474</v>
      </c>
      <c r="Q30" s="17">
        <v>384</v>
      </c>
      <c r="R30" s="17">
        <v>274</v>
      </c>
      <c r="S30" s="17">
        <v>271</v>
      </c>
      <c r="T30" s="17">
        <v>301</v>
      </c>
      <c r="U30" s="17">
        <v>164.64981724861963</v>
      </c>
      <c r="V30" s="17">
        <f t="shared" si="19"/>
        <v>238.95503565172731</v>
      </c>
      <c r="W30" s="17">
        <f t="shared" si="19"/>
        <v>218.98335879547145</v>
      </c>
      <c r="X30" s="17">
        <f t="shared" si="19"/>
        <v>302.08298915752329</v>
      </c>
      <c r="Y30" s="17">
        <f t="shared" si="19"/>
        <v>314.37618617469354</v>
      </c>
      <c r="Z30" s="17">
        <f t="shared" si="19"/>
        <v>312.91641575393515</v>
      </c>
      <c r="AA30" s="17">
        <f t="shared" si="19"/>
        <v>407.44076602303358</v>
      </c>
      <c r="AB30" s="17">
        <f t="shared" si="19"/>
        <v>506.26124099600167</v>
      </c>
      <c r="AC30" s="17">
        <f t="shared" si="20"/>
        <v>716.72407361644161</v>
      </c>
      <c r="AD30" s="17">
        <f t="shared" si="20"/>
        <v>1530.4449632176106</v>
      </c>
      <c r="AE30" s="17">
        <f t="shared" si="20"/>
        <v>389.20088222553295</v>
      </c>
      <c r="AF30" s="17">
        <f t="shared" si="20"/>
        <v>487.51845823459183</v>
      </c>
      <c r="AG30" s="17">
        <f t="shared" si="20"/>
        <v>1113.3721082458665</v>
      </c>
      <c r="AH30" s="17">
        <f t="shared" si="20"/>
        <v>1239.0891088453043</v>
      </c>
      <c r="AI30" s="17">
        <f t="shared" si="20"/>
        <v>1048.6131160646817</v>
      </c>
      <c r="AJ30" s="17">
        <f t="shared" si="20"/>
        <v>660.7716285581015</v>
      </c>
      <c r="AK30" s="17">
        <f t="shared" si="20"/>
        <v>533.5812816279107</v>
      </c>
      <c r="AL30" s="17">
        <f t="shared" si="20"/>
        <v>350.36136505542339</v>
      </c>
      <c r="AM30" s="17">
        <f t="shared" si="21"/>
        <v>337.64431008856127</v>
      </c>
      <c r="AN30" s="17">
        <f t="shared" si="21"/>
        <v>311.48613885582512</v>
      </c>
      <c r="AO30" s="17">
        <f t="shared" si="21"/>
        <v>368.47975925576253</v>
      </c>
      <c r="AP30" s="17">
        <f t="shared" si="21"/>
        <v>470.81379382870944</v>
      </c>
      <c r="AQ30" s="17">
        <f t="shared" si="21"/>
        <v>549.57603584700871</v>
      </c>
      <c r="AR30" s="17">
        <f t="shared" si="21"/>
        <v>531.22123132935337</v>
      </c>
      <c r="AS30" s="17">
        <f t="shared" si="6"/>
        <v>634.5211680586026</v>
      </c>
      <c r="AT30" s="17">
        <f t="shared" si="7"/>
        <v>642.13542207530611</v>
      </c>
      <c r="AU30" s="17">
        <f t="shared" si="8"/>
        <v>649.84104714020964</v>
      </c>
      <c r="AV30" s="17">
        <f t="shared" si="9"/>
        <v>657.63913970589238</v>
      </c>
      <c r="AW30" s="17">
        <f t="shared" si="10"/>
        <v>665.5308093823628</v>
      </c>
      <c r="AX30" s="17">
        <f t="shared" si="11"/>
        <v>673.5171790949513</v>
      </c>
      <c r="AY30" s="17">
        <f t="shared" si="12"/>
        <v>681.59938524409051</v>
      </c>
      <c r="AZ30" s="17">
        <f t="shared" si="13"/>
        <v>689.77857786701975</v>
      </c>
      <c r="BA30" s="17">
        <f t="shared" si="14"/>
        <v>698.05592080142389</v>
      </c>
      <c r="BB30" s="17">
        <f t="shared" si="15"/>
        <v>706.43259185104125</v>
      </c>
    </row>
    <row r="31" spans="1:54" x14ac:dyDescent="0.2">
      <c r="A31" s="8">
        <v>1979</v>
      </c>
      <c r="B31" s="8">
        <v>25</v>
      </c>
      <c r="C31" s="3">
        <f>'Wk1. DMVPop-Active-Inactive'!AN29</f>
        <v>0.93562571555374641</v>
      </c>
      <c r="D31" s="26">
        <v>130</v>
      </c>
      <c r="E31" s="26">
        <v>140</v>
      </c>
      <c r="F31" s="26">
        <v>155</v>
      </c>
      <c r="G31" s="26">
        <v>222</v>
      </c>
      <c r="H31" s="21">
        <v>319</v>
      </c>
      <c r="I31" s="21">
        <v>292</v>
      </c>
      <c r="J31" s="21">
        <v>244</v>
      </c>
      <c r="K31" s="21">
        <v>350</v>
      </c>
      <c r="L31" s="21">
        <v>243</v>
      </c>
      <c r="M31" s="21">
        <v>307</v>
      </c>
      <c r="N31" s="17">
        <v>517</v>
      </c>
      <c r="O31" s="17">
        <v>371</v>
      </c>
      <c r="P31" s="17">
        <v>351</v>
      </c>
      <c r="Q31" s="17">
        <v>419</v>
      </c>
      <c r="R31" s="17">
        <v>365</v>
      </c>
      <c r="S31" s="17">
        <v>278</v>
      </c>
      <c r="T31" s="17">
        <v>309</v>
      </c>
      <c r="U31" s="17">
        <v>230.79119682712496</v>
      </c>
      <c r="V31" s="17">
        <f t="shared" si="19"/>
        <v>154.05060307903332</v>
      </c>
      <c r="W31" s="17">
        <f t="shared" si="19"/>
        <v>223.57247621681836</v>
      </c>
      <c r="X31" s="17">
        <f t="shared" si="19"/>
        <v>204.88646176737575</v>
      </c>
      <c r="Y31" s="17">
        <f t="shared" si="19"/>
        <v>282.63661288712234</v>
      </c>
      <c r="Z31" s="17">
        <f t="shared" si="19"/>
        <v>294.13844414275542</v>
      </c>
      <c r="AA31" s="17">
        <f t="shared" si="19"/>
        <v>292.77264539828917</v>
      </c>
      <c r="AB31" s="17">
        <f t="shared" si="19"/>
        <v>381.21205825606734</v>
      </c>
      <c r="AC31" s="17">
        <f t="shared" si="20"/>
        <v>473.67103586401174</v>
      </c>
      <c r="AD31" s="17">
        <f t="shared" si="20"/>
        <v>670.58547423197922</v>
      </c>
      <c r="AE31" s="17">
        <f t="shared" si="20"/>
        <v>1431.9236638261041</v>
      </c>
      <c r="AF31" s="17">
        <f t="shared" si="20"/>
        <v>364.14635392641367</v>
      </c>
      <c r="AG31" s="17">
        <f t="shared" si="20"/>
        <v>456.1348063313992</v>
      </c>
      <c r="AH31" s="17">
        <f t="shared" si="20"/>
        <v>1041.6995754551219</v>
      </c>
      <c r="AI31" s="17">
        <f t="shared" si="20"/>
        <v>1159.3236340982419</v>
      </c>
      <c r="AJ31" s="17">
        <f t="shared" si="20"/>
        <v>981.10939705706153</v>
      </c>
      <c r="AK31" s="17">
        <f t="shared" si="20"/>
        <v>618.23492778728803</v>
      </c>
      <c r="AL31" s="17">
        <f t="shared" si="20"/>
        <v>499.23236842919903</v>
      </c>
      <c r="AM31" s="17">
        <f t="shared" si="21"/>
        <v>327.80710288236787</v>
      </c>
      <c r="AN31" s="17">
        <f t="shared" si="21"/>
        <v>315.90869922926117</v>
      </c>
      <c r="AO31" s="17">
        <f t="shared" si="21"/>
        <v>291.43444155205498</v>
      </c>
      <c r="AP31" s="17">
        <f t="shared" si="21"/>
        <v>344.75913842074505</v>
      </c>
      <c r="AQ31" s="17">
        <f t="shared" si="21"/>
        <v>440.5054927435603</v>
      </c>
      <c r="AR31" s="17">
        <f t="shared" si="21"/>
        <v>514.19747179054889</v>
      </c>
      <c r="AS31" s="17">
        <f t="shared" si="6"/>
        <v>497.0242446798685</v>
      </c>
      <c r="AT31" s="17">
        <f t="shared" si="7"/>
        <v>593.67432189882902</v>
      </c>
      <c r="AU31" s="17">
        <f t="shared" si="8"/>
        <v>600.79841376161528</v>
      </c>
      <c r="AV31" s="17">
        <f t="shared" si="9"/>
        <v>608.00799472675453</v>
      </c>
      <c r="AW31" s="17">
        <f t="shared" si="10"/>
        <v>615.30409066347579</v>
      </c>
      <c r="AX31" s="17">
        <f t="shared" si="11"/>
        <v>622.68773975143722</v>
      </c>
      <c r="AY31" s="17">
        <f t="shared" si="12"/>
        <v>630.15999262845457</v>
      </c>
      <c r="AZ31" s="17">
        <f t="shared" si="13"/>
        <v>637.72191253999586</v>
      </c>
      <c r="BA31" s="17">
        <f t="shared" si="14"/>
        <v>645.37457549047599</v>
      </c>
      <c r="BB31" s="17">
        <f t="shared" si="15"/>
        <v>653.11907039636151</v>
      </c>
    </row>
    <row r="32" spans="1:54" x14ac:dyDescent="0.2">
      <c r="A32" s="8">
        <v>1978</v>
      </c>
      <c r="B32" s="8">
        <v>26</v>
      </c>
      <c r="C32" s="3">
        <f>'Wk1. DMVPop-Active-Inactive'!AN30</f>
        <v>0.9195556549124122</v>
      </c>
      <c r="D32" s="26">
        <v>278</v>
      </c>
      <c r="E32" s="26">
        <v>122</v>
      </c>
      <c r="F32" s="26">
        <v>142</v>
      </c>
      <c r="G32" s="26">
        <v>159</v>
      </c>
      <c r="H32" s="21">
        <v>221</v>
      </c>
      <c r="I32" s="21">
        <v>260</v>
      </c>
      <c r="J32" s="21">
        <v>250</v>
      </c>
      <c r="K32" s="21">
        <v>208</v>
      </c>
      <c r="L32" s="21">
        <v>322</v>
      </c>
      <c r="M32" s="21">
        <v>231</v>
      </c>
      <c r="N32" s="17">
        <v>247</v>
      </c>
      <c r="O32" s="17">
        <v>503</v>
      </c>
      <c r="P32" s="17">
        <v>376</v>
      </c>
      <c r="Q32" s="17">
        <v>325</v>
      </c>
      <c r="R32" s="17">
        <v>385</v>
      </c>
      <c r="S32" s="17">
        <v>347</v>
      </c>
      <c r="T32" s="17">
        <v>293</v>
      </c>
      <c r="U32" s="17">
        <v>209.68224589781477</v>
      </c>
      <c r="V32" s="17">
        <f t="shared" si="19"/>
        <v>212.22535014638632</v>
      </c>
      <c r="W32" s="17">
        <f t="shared" si="19"/>
        <v>141.65810320399254</v>
      </c>
      <c r="X32" s="17">
        <f t="shared" si="19"/>
        <v>205.58733478794611</v>
      </c>
      <c r="Y32" s="17">
        <f t="shared" si="19"/>
        <v>188.4045045331861</v>
      </c>
      <c r="Z32" s="17">
        <f t="shared" si="19"/>
        <v>259.90009566564373</v>
      </c>
      <c r="AA32" s="17">
        <f t="shared" si="19"/>
        <v>270.47666963860945</v>
      </c>
      <c r="AB32" s="17">
        <f t="shared" si="19"/>
        <v>269.22074167966321</v>
      </c>
      <c r="AC32" s="17">
        <f t="shared" si="20"/>
        <v>350.54570389016664</v>
      </c>
      <c r="AD32" s="17">
        <f t="shared" si="20"/>
        <v>435.566879596972</v>
      </c>
      <c r="AE32" s="17">
        <f t="shared" si="20"/>
        <v>616.64066493213818</v>
      </c>
      <c r="AF32" s="17">
        <f t="shared" si="20"/>
        <v>1316.733502474194</v>
      </c>
      <c r="AG32" s="17">
        <f t="shared" si="20"/>
        <v>334.85283896877036</v>
      </c>
      <c r="AH32" s="17">
        <f t="shared" si="20"/>
        <v>419.44134056441612</v>
      </c>
      <c r="AI32" s="17">
        <f t="shared" si="20"/>
        <v>957.9007353296164</v>
      </c>
      <c r="AJ32" s="17">
        <f t="shared" si="20"/>
        <v>1066.0626036086464</v>
      </c>
      <c r="AK32" s="17">
        <f t="shared" si="20"/>
        <v>902.18469415152811</v>
      </c>
      <c r="AL32" s="17">
        <f t="shared" si="20"/>
        <v>568.50142391116754</v>
      </c>
      <c r="AM32" s="17">
        <f t="shared" si="21"/>
        <v>459.07194750438674</v>
      </c>
      <c r="AN32" s="17">
        <f t="shared" si="21"/>
        <v>301.43687517593628</v>
      </c>
      <c r="AO32" s="17">
        <f t="shared" si="21"/>
        <v>290.49563081229149</v>
      </c>
      <c r="AP32" s="17">
        <f t="shared" si="21"/>
        <v>267.990188765433</v>
      </c>
      <c r="AQ32" s="17">
        <f t="shared" si="21"/>
        <v>317.02521531752717</v>
      </c>
      <c r="AR32" s="17">
        <f t="shared" si="21"/>
        <v>405.0693168723194</v>
      </c>
      <c r="AS32" s="17">
        <f t="shared" si="6"/>
        <v>472.83319292666476</v>
      </c>
      <c r="AT32" s="17">
        <f t="shared" si="7"/>
        <v>457.04145482394347</v>
      </c>
      <c r="AU32" s="17">
        <f t="shared" si="8"/>
        <v>545.91657987835993</v>
      </c>
      <c r="AV32" s="17">
        <f t="shared" si="9"/>
        <v>552.46757883690054</v>
      </c>
      <c r="AW32" s="17">
        <f t="shared" si="10"/>
        <v>559.09718978294325</v>
      </c>
      <c r="AX32" s="17">
        <f t="shared" si="11"/>
        <v>565.80635606033877</v>
      </c>
      <c r="AY32" s="17">
        <f t="shared" si="12"/>
        <v>572.59603233306257</v>
      </c>
      <c r="AZ32" s="17">
        <f t="shared" si="13"/>
        <v>579.46718472105943</v>
      </c>
      <c r="BA32" s="17">
        <f t="shared" si="14"/>
        <v>586.4207909377119</v>
      </c>
      <c r="BB32" s="17">
        <f t="shared" si="15"/>
        <v>593.45784042896469</v>
      </c>
    </row>
    <row r="33" spans="1:54" x14ac:dyDescent="0.2">
      <c r="A33" s="8">
        <v>1977</v>
      </c>
      <c r="B33" s="8">
        <v>27</v>
      </c>
      <c r="C33" s="3">
        <f>'Wk1. DMVPop-Active-Inactive'!AN31</f>
        <v>0.93844158134363065</v>
      </c>
      <c r="D33" s="26">
        <v>208</v>
      </c>
      <c r="E33" s="26">
        <v>280</v>
      </c>
      <c r="F33" s="26">
        <v>116</v>
      </c>
      <c r="G33" s="26">
        <v>138</v>
      </c>
      <c r="H33" s="21">
        <v>170</v>
      </c>
      <c r="I33" s="21">
        <v>189</v>
      </c>
      <c r="J33" s="21">
        <v>232</v>
      </c>
      <c r="K33" s="21">
        <v>216</v>
      </c>
      <c r="L33" s="21">
        <v>183</v>
      </c>
      <c r="M33" s="21">
        <v>302</v>
      </c>
      <c r="N33" s="17">
        <v>198</v>
      </c>
      <c r="O33" s="17">
        <v>243</v>
      </c>
      <c r="P33" s="17">
        <v>548</v>
      </c>
      <c r="Q33" s="17">
        <v>340</v>
      </c>
      <c r="R33" s="17">
        <v>308</v>
      </c>
      <c r="S33" s="17">
        <v>352</v>
      </c>
      <c r="T33" s="17">
        <v>394</v>
      </c>
      <c r="U33" s="17">
        <v>195.60961194494129</v>
      </c>
      <c r="V33" s="17">
        <f t="shared" si="19"/>
        <v>196.7745384200293</v>
      </c>
      <c r="W33" s="17">
        <f t="shared" si="19"/>
        <v>199.16109319258049</v>
      </c>
      <c r="X33" s="17">
        <f t="shared" si="19"/>
        <v>132.93785438089398</v>
      </c>
      <c r="Y33" s="17">
        <f t="shared" si="19"/>
        <v>192.93170356262254</v>
      </c>
      <c r="Z33" s="17">
        <f t="shared" si="19"/>
        <v>176.80662116638638</v>
      </c>
      <c r="AA33" s="17">
        <f t="shared" si="19"/>
        <v>243.90105676782758</v>
      </c>
      <c r="AB33" s="17">
        <f t="shared" si="19"/>
        <v>253.82655357221543</v>
      </c>
      <c r="AC33" s="17">
        <f t="shared" si="20"/>
        <v>252.64793855236823</v>
      </c>
      <c r="AD33" s="17">
        <f t="shared" si="20"/>
        <v>328.9666646919041</v>
      </c>
      <c r="AE33" s="17">
        <f t="shared" si="20"/>
        <v>408.75407126989319</v>
      </c>
      <c r="AF33" s="17">
        <f t="shared" si="20"/>
        <v>578.68124071970362</v>
      </c>
      <c r="AG33" s="17">
        <f t="shared" si="20"/>
        <v>1235.67747027002</v>
      </c>
      <c r="AH33" s="17">
        <f t="shared" si="20"/>
        <v>314.23982771925694</v>
      </c>
      <c r="AI33" s="17">
        <f t="shared" si="20"/>
        <v>393.62119492016302</v>
      </c>
      <c r="AJ33" s="17">
        <f t="shared" si="20"/>
        <v>898.93388083295179</v>
      </c>
      <c r="AK33" s="17">
        <f t="shared" si="20"/>
        <v>1000.4374755418063</v>
      </c>
      <c r="AL33" s="17">
        <f t="shared" si="20"/>
        <v>846.64763104357985</v>
      </c>
      <c r="AM33" s="17">
        <f t="shared" si="21"/>
        <v>533.50537525130176</v>
      </c>
      <c r="AN33" s="17">
        <f t="shared" si="21"/>
        <v>430.81220436651688</v>
      </c>
      <c r="AO33" s="17">
        <f t="shared" si="21"/>
        <v>282.88089781538827</v>
      </c>
      <c r="AP33" s="17">
        <f t="shared" si="21"/>
        <v>272.61317915290232</v>
      </c>
      <c r="AQ33" s="17">
        <f t="shared" si="21"/>
        <v>251.49313652961104</v>
      </c>
      <c r="AR33" s="17">
        <f t="shared" si="21"/>
        <v>297.5096443883852</v>
      </c>
      <c r="AS33" s="17">
        <f t="shared" si="6"/>
        <v>380.13389027944362</v>
      </c>
      <c r="AT33" s="17">
        <f t="shared" si="7"/>
        <v>443.72632928185726</v>
      </c>
      <c r="AU33" s="17">
        <f t="shared" si="8"/>
        <v>428.90670560457505</v>
      </c>
      <c r="AV33" s="17">
        <f t="shared" si="9"/>
        <v>512.3108185027545</v>
      </c>
      <c r="AW33" s="17">
        <f t="shared" si="10"/>
        <v>518.4585483247879</v>
      </c>
      <c r="AX33" s="17">
        <f t="shared" si="11"/>
        <v>524.68005090468523</v>
      </c>
      <c r="AY33" s="17">
        <f t="shared" si="12"/>
        <v>530.97621151554165</v>
      </c>
      <c r="AZ33" s="17">
        <f t="shared" si="13"/>
        <v>537.34792605372786</v>
      </c>
      <c r="BA33" s="17">
        <f t="shared" si="14"/>
        <v>543.79610116637275</v>
      </c>
      <c r="BB33" s="17">
        <f t="shared" si="15"/>
        <v>550.32165438036895</v>
      </c>
    </row>
    <row r="34" spans="1:54" x14ac:dyDescent="0.2">
      <c r="A34" s="8">
        <v>1976</v>
      </c>
      <c r="B34" s="8">
        <v>28</v>
      </c>
      <c r="C34" s="3">
        <f>'Wk1. DMVPop-Active-Inactive'!AN32</f>
        <v>0.93386053983116357</v>
      </c>
      <c r="D34" s="26">
        <v>282</v>
      </c>
      <c r="E34" s="26">
        <v>203</v>
      </c>
      <c r="F34" s="26">
        <v>258</v>
      </c>
      <c r="G34" s="26">
        <v>117</v>
      </c>
      <c r="H34" s="21">
        <v>140</v>
      </c>
      <c r="I34" s="21">
        <v>146</v>
      </c>
      <c r="J34" s="21">
        <v>167</v>
      </c>
      <c r="K34" s="21">
        <v>203</v>
      </c>
      <c r="L34" s="21">
        <v>191</v>
      </c>
      <c r="M34" s="21">
        <v>166</v>
      </c>
      <c r="N34" s="17">
        <v>251</v>
      </c>
      <c r="O34" s="17">
        <v>185</v>
      </c>
      <c r="P34" s="17">
        <v>262</v>
      </c>
      <c r="Q34" s="17">
        <v>534</v>
      </c>
      <c r="R34" s="17">
        <v>317</v>
      </c>
      <c r="S34" s="17">
        <v>291</v>
      </c>
      <c r="T34" s="17">
        <v>388</v>
      </c>
      <c r="U34" s="17">
        <v>264.56551831402135</v>
      </c>
      <c r="V34" s="17">
        <f t="shared" si="19"/>
        <v>182.6720978070673</v>
      </c>
      <c r="W34" s="17">
        <f t="shared" si="19"/>
        <v>183.7599766739566</v>
      </c>
      <c r="X34" s="17">
        <f t="shared" si="19"/>
        <v>185.9886860021879</v>
      </c>
      <c r="Y34" s="17">
        <f t="shared" si="19"/>
        <v>124.14541645613826</v>
      </c>
      <c r="Z34" s="17">
        <f t="shared" si="19"/>
        <v>180.1713048395367</v>
      </c>
      <c r="AA34" s="17">
        <f t="shared" si="19"/>
        <v>165.11272668816562</v>
      </c>
      <c r="AB34" s="17">
        <f t="shared" si="19"/>
        <v>227.76957253859473</v>
      </c>
      <c r="AC34" s="17">
        <f t="shared" si="20"/>
        <v>237.03860234243285</v>
      </c>
      <c r="AD34" s="17">
        <f t="shared" si="20"/>
        <v>235.93794028374523</v>
      </c>
      <c r="AE34" s="17">
        <f t="shared" si="20"/>
        <v>307.20898707563896</v>
      </c>
      <c r="AF34" s="17">
        <f t="shared" si="20"/>
        <v>381.71929765428837</v>
      </c>
      <c r="AG34" s="17">
        <f t="shared" si="20"/>
        <v>540.40757584866992</v>
      </c>
      <c r="AH34" s="17">
        <f t="shared" si="20"/>
        <v>1153.9504294435674</v>
      </c>
      <c r="AI34" s="17">
        <f t="shared" si="20"/>
        <v>293.45617515035713</v>
      </c>
      <c r="AJ34" s="17">
        <f t="shared" si="20"/>
        <v>367.58730157713109</v>
      </c>
      <c r="AK34" s="17">
        <f t="shared" si="20"/>
        <v>839.47887922718326</v>
      </c>
      <c r="AL34" s="17">
        <f t="shared" si="20"/>
        <v>934.26908097679768</v>
      </c>
      <c r="AM34" s="17">
        <f t="shared" si="21"/>
        <v>790.65081377313334</v>
      </c>
      <c r="AN34" s="17">
        <f t="shared" si="21"/>
        <v>498.21961773500817</v>
      </c>
      <c r="AO34" s="17">
        <f t="shared" si="21"/>
        <v>402.318517735569</v>
      </c>
      <c r="AP34" s="17">
        <f t="shared" si="21"/>
        <v>264.1713079418027</v>
      </c>
      <c r="AQ34" s="17">
        <f t="shared" si="21"/>
        <v>254.58269064881907</v>
      </c>
      <c r="AR34" s="17">
        <f t="shared" si="21"/>
        <v>234.85951624337508</v>
      </c>
      <c r="AS34" s="17">
        <f t="shared" si="6"/>
        <v>277.83251711351488</v>
      </c>
      <c r="AT34" s="17">
        <f t="shared" si="7"/>
        <v>354.99203998448149</v>
      </c>
      <c r="AU34" s="17">
        <f t="shared" si="8"/>
        <v>414.37850940045587</v>
      </c>
      <c r="AV34" s="17">
        <f t="shared" si="9"/>
        <v>400.53904763309441</v>
      </c>
      <c r="AW34" s="17">
        <f t="shared" si="10"/>
        <v>478.42685752832756</v>
      </c>
      <c r="AX34" s="17">
        <f t="shared" si="11"/>
        <v>484.16797981866785</v>
      </c>
      <c r="AY34" s="17">
        <f t="shared" si="12"/>
        <v>489.97799557649171</v>
      </c>
      <c r="AZ34" s="17">
        <f t="shared" si="13"/>
        <v>495.85773152340983</v>
      </c>
      <c r="BA34" s="17">
        <f t="shared" si="14"/>
        <v>501.80802430169047</v>
      </c>
      <c r="BB34" s="17">
        <f t="shared" si="15"/>
        <v>507.82972059331087</v>
      </c>
    </row>
    <row r="35" spans="1:54" x14ac:dyDescent="0.2">
      <c r="A35" s="8">
        <v>1975</v>
      </c>
      <c r="B35" s="8">
        <v>29</v>
      </c>
      <c r="C35" s="3">
        <f>'Wk1. DMVPop-Active-Inactive'!AN33</f>
        <v>0.93092721719691196</v>
      </c>
      <c r="D35" s="26">
        <v>236</v>
      </c>
      <c r="E35" s="26">
        <v>289</v>
      </c>
      <c r="F35" s="26">
        <v>202</v>
      </c>
      <c r="G35" s="26">
        <v>264</v>
      </c>
      <c r="H35" s="21">
        <v>106</v>
      </c>
      <c r="I35" s="21">
        <v>117</v>
      </c>
      <c r="J35" s="21">
        <v>121</v>
      </c>
      <c r="K35" s="21">
        <v>155</v>
      </c>
      <c r="L35" s="21">
        <v>175</v>
      </c>
      <c r="M35" s="21">
        <v>197</v>
      </c>
      <c r="N35" s="17">
        <v>142</v>
      </c>
      <c r="O35" s="17">
        <v>236</v>
      </c>
      <c r="P35" s="17">
        <v>182</v>
      </c>
      <c r="Q35" s="17">
        <v>244</v>
      </c>
      <c r="R35" s="17">
        <v>498</v>
      </c>
      <c r="S35" s="17">
        <v>291</v>
      </c>
      <c r="T35" s="17">
        <v>327</v>
      </c>
      <c r="U35" s="17">
        <v>237.82751380356171</v>
      </c>
      <c r="V35" s="17">
        <f t="shared" si="19"/>
        <v>246.29124173033054</v>
      </c>
      <c r="W35" s="17">
        <f t="shared" si="19"/>
        <v>170.05442767105529</v>
      </c>
      <c r="X35" s="17">
        <f t="shared" si="19"/>
        <v>171.06716371725588</v>
      </c>
      <c r="Y35" s="17">
        <f t="shared" si="19"/>
        <v>173.14192989012705</v>
      </c>
      <c r="Z35" s="17">
        <f t="shared" si="19"/>
        <v>115.57034706926451</v>
      </c>
      <c r="AA35" s="17">
        <f t="shared" si="19"/>
        <v>167.72637143300642</v>
      </c>
      <c r="AB35" s="17">
        <f t="shared" si="19"/>
        <v>153.70793117960832</v>
      </c>
      <c r="AC35" s="17">
        <f t="shared" si="20"/>
        <v>212.03689432548418</v>
      </c>
      <c r="AD35" s="17">
        <f t="shared" si="20"/>
        <v>220.66568644688644</v>
      </c>
      <c r="AE35" s="17">
        <f t="shared" si="20"/>
        <v>219.64105017951815</v>
      </c>
      <c r="AF35" s="17">
        <f t="shared" si="20"/>
        <v>285.98920743620664</v>
      </c>
      <c r="AG35" s="17">
        <f t="shared" si="20"/>
        <v>355.35288351566641</v>
      </c>
      <c r="AH35" s="17">
        <f t="shared" si="20"/>
        <v>503.08012073693141</v>
      </c>
      <c r="AI35" s="17">
        <f t="shared" si="20"/>
        <v>1074.2438620650817</v>
      </c>
      <c r="AJ35" s="17">
        <f t="shared" si="20"/>
        <v>273.18634050197153</v>
      </c>
      <c r="AK35" s="17">
        <f t="shared" si="20"/>
        <v>342.19702373412071</v>
      </c>
      <c r="AL35" s="17">
        <f t="shared" si="20"/>
        <v>781.49373693454424</v>
      </c>
      <c r="AM35" s="17">
        <f t="shared" si="21"/>
        <v>869.73651566684669</v>
      </c>
      <c r="AN35" s="17">
        <f t="shared" si="21"/>
        <v>736.03836184029694</v>
      </c>
      <c r="AO35" s="17">
        <f t="shared" si="21"/>
        <v>463.80620229096041</v>
      </c>
      <c r="AP35" s="17">
        <f t="shared" si="21"/>
        <v>374.52925814235971</v>
      </c>
      <c r="AQ35" s="17">
        <f t="shared" si="21"/>
        <v>245.92426056553086</v>
      </c>
      <c r="AR35" s="17">
        <f t="shared" si="21"/>
        <v>236.99795575220745</v>
      </c>
      <c r="AS35" s="17">
        <f t="shared" si="6"/>
        <v>218.63711588865812</v>
      </c>
      <c r="AT35" s="17">
        <f t="shared" si="7"/>
        <v>258.6418520032978</v>
      </c>
      <c r="AU35" s="17">
        <f t="shared" si="8"/>
        <v>330.47175190980823</v>
      </c>
      <c r="AV35" s="17">
        <f t="shared" si="9"/>
        <v>385.75623262237082</v>
      </c>
      <c r="AW35" s="17">
        <f t="shared" si="10"/>
        <v>372.87270099177795</v>
      </c>
      <c r="AX35" s="17">
        <f t="shared" si="11"/>
        <v>445.38058311110944</v>
      </c>
      <c r="AY35" s="17">
        <f t="shared" si="12"/>
        <v>450.72515010844307</v>
      </c>
      <c r="AZ35" s="17">
        <f t="shared" si="13"/>
        <v>456.13385190974424</v>
      </c>
      <c r="BA35" s="17">
        <f t="shared" si="14"/>
        <v>461.60745813266141</v>
      </c>
      <c r="BB35" s="17">
        <f t="shared" si="15"/>
        <v>467.14674763025306</v>
      </c>
    </row>
    <row r="36" spans="1:54" x14ac:dyDescent="0.2">
      <c r="A36" s="8">
        <v>1974</v>
      </c>
      <c r="B36" s="8">
        <v>30</v>
      </c>
      <c r="C36" s="3">
        <f>'Wk1. DMVPop-Active-Inactive'!AN34</f>
        <v>0.93969653267371556</v>
      </c>
      <c r="D36" s="26">
        <v>356</v>
      </c>
      <c r="E36" s="26">
        <v>226</v>
      </c>
      <c r="F36" s="26">
        <v>258</v>
      </c>
      <c r="G36" s="26">
        <v>184</v>
      </c>
      <c r="H36" s="21">
        <v>268</v>
      </c>
      <c r="I36" s="21">
        <v>96</v>
      </c>
      <c r="J36" s="21">
        <v>111</v>
      </c>
      <c r="K36" s="21">
        <v>105</v>
      </c>
      <c r="L36" s="21">
        <v>133</v>
      </c>
      <c r="M36" s="21">
        <v>174</v>
      </c>
      <c r="N36" s="17">
        <v>156</v>
      </c>
      <c r="O36" s="17">
        <v>137</v>
      </c>
      <c r="P36" s="17">
        <v>242</v>
      </c>
      <c r="Q36" s="17">
        <v>172</v>
      </c>
      <c r="R36" s="17">
        <v>219</v>
      </c>
      <c r="S36" s="17">
        <v>456</v>
      </c>
      <c r="T36" s="17">
        <v>338</v>
      </c>
      <c r="U36" s="17">
        <v>211.08950929310211</v>
      </c>
      <c r="V36" s="17">
        <f t="shared" si="19"/>
        <v>223.48569009561717</v>
      </c>
      <c r="W36" s="17">
        <f t="shared" si="19"/>
        <v>231.43902588189553</v>
      </c>
      <c r="X36" s="17">
        <f t="shared" si="19"/>
        <v>159.7995560483038</v>
      </c>
      <c r="Y36" s="17">
        <f t="shared" si="19"/>
        <v>160.7512205994322</v>
      </c>
      <c r="Z36" s="17">
        <f t="shared" si="19"/>
        <v>162.70087117818792</v>
      </c>
      <c r="AA36" s="17">
        <f t="shared" si="19"/>
        <v>108.60105442088577</v>
      </c>
      <c r="AB36" s="17">
        <f t="shared" si="19"/>
        <v>157.61188967353988</v>
      </c>
      <c r="AC36" s="17">
        <f t="shared" si="20"/>
        <v>144.43880997392804</v>
      </c>
      <c r="AD36" s="17">
        <f t="shared" si="20"/>
        <v>199.25033439656053</v>
      </c>
      <c r="AE36" s="17">
        <f t="shared" si="20"/>
        <v>207.3587804342045</v>
      </c>
      <c r="AF36" s="17">
        <f t="shared" si="20"/>
        <v>206.39593328650676</v>
      </c>
      <c r="AG36" s="17">
        <f t="shared" si="20"/>
        <v>268.74306660990737</v>
      </c>
      <c r="AH36" s="17">
        <f t="shared" si="20"/>
        <v>333.92387251527845</v>
      </c>
      <c r="AI36" s="17">
        <f t="shared" si="20"/>
        <v>472.74264511356864</v>
      </c>
      <c r="AJ36" s="17">
        <f t="shared" si="20"/>
        <v>1009.4632324285784</v>
      </c>
      <c r="AK36" s="17">
        <f t="shared" si="20"/>
        <v>256.7122569435237</v>
      </c>
      <c r="AL36" s="17">
        <f t="shared" si="20"/>
        <v>321.56135669421838</v>
      </c>
      <c r="AM36" s="17">
        <f t="shared" si="21"/>
        <v>734.36695490361603</v>
      </c>
      <c r="AN36" s="17">
        <f t="shared" si="21"/>
        <v>817.28838811185449</v>
      </c>
      <c r="AO36" s="17">
        <f t="shared" si="21"/>
        <v>691.65269653616872</v>
      </c>
      <c r="AP36" s="17">
        <f t="shared" si="21"/>
        <v>435.83708012537943</v>
      </c>
      <c r="AQ36" s="17">
        <f t="shared" si="21"/>
        <v>351.94384526123434</v>
      </c>
      <c r="AR36" s="17">
        <f t="shared" si="21"/>
        <v>231.0941749537767</v>
      </c>
      <c r="AS36" s="17">
        <f t="shared" si="6"/>
        <v>222.706157271108</v>
      </c>
      <c r="AT36" s="17">
        <f t="shared" si="7"/>
        <v>205.45253971435335</v>
      </c>
      <c r="AU36" s="17">
        <f t="shared" si="8"/>
        <v>243.04485153180724</v>
      </c>
      <c r="AV36" s="17">
        <f t="shared" si="9"/>
        <v>310.54315941625515</v>
      </c>
      <c r="AW36" s="17">
        <f t="shared" si="10"/>
        <v>362.49379425251709</v>
      </c>
      <c r="AX36" s="17">
        <f t="shared" si="11"/>
        <v>350.38718425065684</v>
      </c>
      <c r="AY36" s="17">
        <f t="shared" si="12"/>
        <v>418.52258966970714</v>
      </c>
      <c r="AZ36" s="17">
        <f t="shared" si="13"/>
        <v>423.5448607457439</v>
      </c>
      <c r="BA36" s="17">
        <f t="shared" si="14"/>
        <v>428.62739907469273</v>
      </c>
      <c r="BB36" s="17">
        <f t="shared" si="15"/>
        <v>433.77092786358924</v>
      </c>
    </row>
    <row r="37" spans="1:54" x14ac:dyDescent="0.2">
      <c r="A37" s="8">
        <v>1973</v>
      </c>
      <c r="B37" s="8">
        <v>31</v>
      </c>
      <c r="C37" s="3">
        <f>'Wk1. DMVPop-Active-Inactive'!AN35</f>
        <v>0.94164211888862182</v>
      </c>
      <c r="D37" s="26">
        <v>444</v>
      </c>
      <c r="E37" s="26">
        <v>357</v>
      </c>
      <c r="F37" s="26">
        <v>207</v>
      </c>
      <c r="G37" s="26">
        <v>255</v>
      </c>
      <c r="H37" s="21">
        <v>183</v>
      </c>
      <c r="I37" s="21">
        <v>221</v>
      </c>
      <c r="J37" s="21">
        <v>83</v>
      </c>
      <c r="K37" s="21">
        <v>92</v>
      </c>
      <c r="L37" s="21">
        <v>105</v>
      </c>
      <c r="M37" s="21">
        <v>136</v>
      </c>
      <c r="N37" s="17">
        <v>149</v>
      </c>
      <c r="O37" s="17">
        <v>148</v>
      </c>
      <c r="P37" s="17">
        <v>146</v>
      </c>
      <c r="Q37" s="17">
        <v>214</v>
      </c>
      <c r="R37" s="17">
        <v>166</v>
      </c>
      <c r="S37" s="17">
        <v>204</v>
      </c>
      <c r="T37" s="17">
        <v>505</v>
      </c>
      <c r="U37" s="17">
        <v>215.31129947896414</v>
      </c>
      <c r="V37" s="17">
        <f t="shared" ref="V37:AB46" si="22">$C37*U36</f>
        <v>198.7707728059161</v>
      </c>
      <c r="W37" s="17">
        <f t="shared" si="22"/>
        <v>210.44353876292283</v>
      </c>
      <c r="X37" s="17">
        <f t="shared" si="22"/>
        <v>217.9327347249467</v>
      </c>
      <c r="Y37" s="17">
        <f t="shared" si="22"/>
        <v>150.47399255478587</v>
      </c>
      <c r="Z37" s="17">
        <f t="shared" si="22"/>
        <v>151.3701199791816</v>
      </c>
      <c r="AA37" s="17">
        <f t="shared" si="22"/>
        <v>153.20599308125358</v>
      </c>
      <c r="AB37" s="17">
        <f t="shared" si="22"/>
        <v>102.26332699842141</v>
      </c>
      <c r="AC37" s="17">
        <f t="shared" ref="AC37:AL46" si="23">$C37*AB36</f>
        <v>148.4139937542318</v>
      </c>
      <c r="AD37" s="17">
        <f t="shared" si="23"/>
        <v>136.00966707360061</v>
      </c>
      <c r="AE37" s="17">
        <f t="shared" si="23"/>
        <v>187.6225070704437</v>
      </c>
      <c r="AF37" s="17">
        <f t="shared" si="23"/>
        <v>195.25776137822481</v>
      </c>
      <c r="AG37" s="17">
        <f t="shared" si="23"/>
        <v>194.35110394990085</v>
      </c>
      <c r="AH37" s="17">
        <f t="shared" si="23"/>
        <v>253.0597906791792</v>
      </c>
      <c r="AI37" s="17">
        <f t="shared" si="23"/>
        <v>314.43678286278083</v>
      </c>
      <c r="AJ37" s="17">
        <f t="shared" si="23"/>
        <v>445.15438603375253</v>
      </c>
      <c r="AK37" s="17">
        <f t="shared" si="23"/>
        <v>950.55309712420387</v>
      </c>
      <c r="AL37" s="17">
        <f t="shared" si="23"/>
        <v>241.73107357297997</v>
      </c>
      <c r="AM37" s="17">
        <f t="shared" ref="AM37:AR46" si="24">$C37*AL36</f>
        <v>302.7957172702437</v>
      </c>
      <c r="AN37" s="17">
        <f t="shared" si="24"/>
        <v>691.51085545722594</v>
      </c>
      <c r="AO37" s="17">
        <f t="shared" si="24"/>
        <v>769.59316952471295</v>
      </c>
      <c r="AP37" s="17">
        <f t="shared" si="24"/>
        <v>651.28931070134684</v>
      </c>
      <c r="AQ37" s="17">
        <f t="shared" si="24"/>
        <v>410.40255161949233</v>
      </c>
      <c r="AR37" s="17">
        <f t="shared" si="24"/>
        <v>331.40514818159795</v>
      </c>
      <c r="AS37" s="17">
        <f t="shared" si="6"/>
        <v>217.60800856629217</v>
      </c>
      <c r="AT37" s="17">
        <f t="shared" si="7"/>
        <v>209.70949782230878</v>
      </c>
      <c r="AU37" s="17">
        <f t="shared" si="8"/>
        <v>193.4627648276724</v>
      </c>
      <c r="AV37" s="17">
        <f t="shared" si="9"/>
        <v>228.86126898138147</v>
      </c>
      <c r="AW37" s="17">
        <f t="shared" si="10"/>
        <v>292.42051863908955</v>
      </c>
      <c r="AX37" s="17">
        <f t="shared" si="11"/>
        <v>341.33942450391629</v>
      </c>
      <c r="AY37" s="17">
        <f t="shared" si="12"/>
        <v>329.93933060920642</v>
      </c>
      <c r="AZ37" s="17">
        <f t="shared" si="13"/>
        <v>394.09849813933624</v>
      </c>
      <c r="BA37" s="17">
        <f t="shared" si="14"/>
        <v>398.82768011700853</v>
      </c>
      <c r="BB37" s="17">
        <f t="shared" si="15"/>
        <v>403.61361227841257</v>
      </c>
    </row>
    <row r="38" spans="1:54" x14ac:dyDescent="0.2">
      <c r="A38" s="8">
        <v>1972</v>
      </c>
      <c r="B38" s="8">
        <v>32</v>
      </c>
      <c r="C38" s="3">
        <f>'Wk1. DMVPop-Active-Inactive'!AN36</f>
        <v>0.90972416510928589</v>
      </c>
      <c r="D38" s="3">
        <v>416</v>
      </c>
      <c r="E38" s="3">
        <v>420</v>
      </c>
      <c r="F38" s="3">
        <v>349</v>
      </c>
      <c r="G38" s="3">
        <v>209</v>
      </c>
      <c r="H38" s="21">
        <v>260</v>
      </c>
      <c r="I38" s="21">
        <v>157</v>
      </c>
      <c r="J38" s="21">
        <v>195</v>
      </c>
      <c r="K38" s="21">
        <v>69</v>
      </c>
      <c r="L38" s="21">
        <v>84</v>
      </c>
      <c r="M38" s="21">
        <v>100</v>
      </c>
      <c r="N38" s="17">
        <v>109</v>
      </c>
      <c r="O38" s="17">
        <v>137</v>
      </c>
      <c r="P38" s="17">
        <v>144</v>
      </c>
      <c r="Q38" s="17">
        <v>133</v>
      </c>
      <c r="R38" s="17">
        <v>190</v>
      </c>
      <c r="S38" s="17">
        <v>150</v>
      </c>
      <c r="T38" s="17">
        <v>221</v>
      </c>
      <c r="U38" s="17">
        <v>301.15436659149236</v>
      </c>
      <c r="V38" s="17">
        <f t="shared" si="22"/>
        <v>195.87389215709607</v>
      </c>
      <c r="W38" s="17">
        <f t="shared" si="22"/>
        <v>180.82657533898956</v>
      </c>
      <c r="X38" s="17">
        <f t="shared" si="22"/>
        <v>191.44557260374361</v>
      </c>
      <c r="Y38" s="17">
        <f t="shared" si="22"/>
        <v>198.25867514763561</v>
      </c>
      <c r="Z38" s="17">
        <f t="shared" si="22"/>
        <v>136.88982724756346</v>
      </c>
      <c r="AA38" s="17">
        <f t="shared" si="22"/>
        <v>137.7050560205534</v>
      </c>
      <c r="AB38" s="17">
        <f t="shared" si="22"/>
        <v>139.37519414558244</v>
      </c>
      <c r="AC38" s="17">
        <f t="shared" si="23"/>
        <v>93.031419774936808</v>
      </c>
      <c r="AD38" s="17">
        <f t="shared" si="23"/>
        <v>135.01579655860328</v>
      </c>
      <c r="AE38" s="17">
        <f t="shared" si="23"/>
        <v>123.73128082532324</v>
      </c>
      <c r="AF38" s="17">
        <f t="shared" si="23"/>
        <v>170.68472860037048</v>
      </c>
      <c r="AG38" s="17">
        <f t="shared" si="23"/>
        <v>177.63070395091373</v>
      </c>
      <c r="AH38" s="17">
        <f t="shared" si="23"/>
        <v>176.80589577889157</v>
      </c>
      <c r="AI38" s="17">
        <f t="shared" si="23"/>
        <v>230.21460679834695</v>
      </c>
      <c r="AJ38" s="17">
        <f t="shared" si="23"/>
        <v>286.05073976949308</v>
      </c>
      <c r="AK38" s="17">
        <f t="shared" si="23"/>
        <v>404.96770217929225</v>
      </c>
      <c r="AL38" s="17">
        <f t="shared" si="23"/>
        <v>864.74112267336227</v>
      </c>
      <c r="AM38" s="17">
        <f t="shared" si="24"/>
        <v>219.90859908715055</v>
      </c>
      <c r="AN38" s="17">
        <f t="shared" si="24"/>
        <v>275.46058109233985</v>
      </c>
      <c r="AO38" s="17">
        <f t="shared" si="24"/>
        <v>629.08413564483294</v>
      </c>
      <c r="AP38" s="17">
        <f t="shared" si="24"/>
        <v>700.11750361967859</v>
      </c>
      <c r="AQ38" s="17">
        <f t="shared" si="24"/>
        <v>592.4936244223851</v>
      </c>
      <c r="AR38" s="17">
        <f t="shared" si="24"/>
        <v>373.35311863076328</v>
      </c>
      <c r="AS38" s="17">
        <f t="shared" si="6"/>
        <v>301.48727174242339</v>
      </c>
      <c r="AT38" s="17">
        <f t="shared" si="7"/>
        <v>197.96326391406447</v>
      </c>
      <c r="AU38" s="17">
        <f t="shared" si="8"/>
        <v>190.77779782188745</v>
      </c>
      <c r="AV38" s="17">
        <f t="shared" si="9"/>
        <v>175.99775221258838</v>
      </c>
      <c r="AW38" s="17">
        <f t="shared" si="10"/>
        <v>208.20062684993897</v>
      </c>
      <c r="AX38" s="17">
        <f t="shared" si="11"/>
        <v>266.02201217977012</v>
      </c>
      <c r="AY38" s="17">
        <f t="shared" si="12"/>
        <v>310.52472297570938</v>
      </c>
      <c r="AZ38" s="17">
        <f t="shared" si="13"/>
        <v>300.15378207517699</v>
      </c>
      <c r="BA38" s="17">
        <f t="shared" si="14"/>
        <v>358.52092719063114</v>
      </c>
      <c r="BB38" s="17">
        <f t="shared" si="15"/>
        <v>362.82317831691893</v>
      </c>
    </row>
    <row r="39" spans="1:54" x14ac:dyDescent="0.2">
      <c r="A39" s="8">
        <v>1971</v>
      </c>
      <c r="B39" s="8">
        <v>33</v>
      </c>
      <c r="C39" s="3">
        <f>'Wk1. DMVPop-Active-Inactive'!AN37</f>
        <v>0.92729349281991535</v>
      </c>
      <c r="D39" s="3">
        <v>278</v>
      </c>
      <c r="E39" s="3">
        <v>375</v>
      </c>
      <c r="F39" s="3">
        <v>405</v>
      </c>
      <c r="G39" s="3">
        <v>331</v>
      </c>
      <c r="H39" s="21">
        <v>209</v>
      </c>
      <c r="I39" s="21">
        <v>213</v>
      </c>
      <c r="J39" s="21">
        <v>148</v>
      </c>
      <c r="K39" s="21">
        <v>180</v>
      </c>
      <c r="L39" s="21">
        <v>63</v>
      </c>
      <c r="M39" s="21">
        <v>74</v>
      </c>
      <c r="N39" s="17">
        <v>77</v>
      </c>
      <c r="O39" s="17">
        <v>102</v>
      </c>
      <c r="P39" s="17">
        <v>136</v>
      </c>
      <c r="Q39" s="17">
        <v>138</v>
      </c>
      <c r="R39" s="17">
        <v>127</v>
      </c>
      <c r="S39" s="17">
        <v>178</v>
      </c>
      <c r="T39" s="17">
        <v>165</v>
      </c>
      <c r="U39" s="17">
        <v>135.09728594758536</v>
      </c>
      <c r="V39" s="17">
        <f t="shared" si="22"/>
        <v>279.25848447459418</v>
      </c>
      <c r="W39" s="17">
        <f t="shared" si="22"/>
        <v>181.63258561058504</v>
      </c>
      <c r="X39" s="17">
        <f t="shared" si="22"/>
        <v>167.67930664075519</v>
      </c>
      <c r="Y39" s="17">
        <f t="shared" si="22"/>
        <v>177.52623370463411</v>
      </c>
      <c r="Z39" s="17">
        <f t="shared" si="22"/>
        <v>183.84397935949997</v>
      </c>
      <c r="AA39" s="17">
        <f t="shared" si="22"/>
        <v>126.93704603990794</v>
      </c>
      <c r="AB39" s="17">
        <f t="shared" si="22"/>
        <v>127.69300237626108</v>
      </c>
      <c r="AC39" s="17">
        <f t="shared" si="23"/>
        <v>129.24171059171096</v>
      </c>
      <c r="AD39" s="17">
        <f t="shared" si="23"/>
        <v>86.267430185096899</v>
      </c>
      <c r="AE39" s="17">
        <f t="shared" si="23"/>
        <v>125.19926957669034</v>
      </c>
      <c r="AF39" s="17">
        <f t="shared" si="23"/>
        <v>114.73521156759581</v>
      </c>
      <c r="AG39" s="17">
        <f t="shared" si="23"/>
        <v>158.27483815485684</v>
      </c>
      <c r="AH39" s="17">
        <f t="shared" si="23"/>
        <v>164.71579589870313</v>
      </c>
      <c r="AI39" s="17">
        <f t="shared" si="23"/>
        <v>163.9509566479623</v>
      </c>
      <c r="AJ39" s="17">
        <f t="shared" si="23"/>
        <v>213.47650683620256</v>
      </c>
      <c r="AK39" s="17">
        <f t="shared" si="23"/>
        <v>265.25298960457388</v>
      </c>
      <c r="AL39" s="17">
        <f t="shared" si="23"/>
        <v>375.52391503309116</v>
      </c>
      <c r="AM39" s="17">
        <f t="shared" si="24"/>
        <v>801.86881602879703</v>
      </c>
      <c r="AN39" s="17">
        <f t="shared" si="24"/>
        <v>203.91981294865829</v>
      </c>
      <c r="AO39" s="17">
        <f t="shared" si="24"/>
        <v>255.43280437531936</v>
      </c>
      <c r="AP39" s="17">
        <f t="shared" si="24"/>
        <v>583.34562541969456</v>
      </c>
      <c r="AQ39" s="17">
        <f t="shared" si="24"/>
        <v>649.21440531585154</v>
      </c>
      <c r="AR39" s="17">
        <f t="shared" si="24"/>
        <v>549.4154824641646</v>
      </c>
      <c r="AS39" s="17">
        <f t="shared" si="6"/>
        <v>346.20791743032868</v>
      </c>
      <c r="AT39" s="17">
        <f t="shared" si="7"/>
        <v>279.56718525477874</v>
      </c>
      <c r="AU39" s="17">
        <f t="shared" si="8"/>
        <v>183.57004644490354</v>
      </c>
      <c r="AV39" s="17">
        <f t="shared" si="9"/>
        <v>176.90701049474964</v>
      </c>
      <c r="AW39" s="17">
        <f t="shared" si="10"/>
        <v>163.20157037766506</v>
      </c>
      <c r="AX39" s="17">
        <f t="shared" si="11"/>
        <v>193.06308647897575</v>
      </c>
      <c r="AY39" s="17">
        <f t="shared" si="12"/>
        <v>246.68048084116108</v>
      </c>
      <c r="AZ39" s="17">
        <f t="shared" si="13"/>
        <v>287.9475549750822</v>
      </c>
      <c r="BA39" s="17">
        <f t="shared" si="14"/>
        <v>278.33064896359855</v>
      </c>
      <c r="BB39" s="17">
        <f t="shared" si="15"/>
        <v>332.45412282363492</v>
      </c>
    </row>
    <row r="40" spans="1:54" x14ac:dyDescent="0.2">
      <c r="A40" s="8">
        <v>1970</v>
      </c>
      <c r="B40" s="8">
        <v>34</v>
      </c>
      <c r="C40" s="3">
        <f>'Wk1. DMVPop-Active-Inactive'!AN38</f>
        <v>0.93461516730047156</v>
      </c>
      <c r="D40" s="3">
        <v>268</v>
      </c>
      <c r="E40" s="3">
        <v>293</v>
      </c>
      <c r="F40" s="3">
        <v>362</v>
      </c>
      <c r="G40" s="3">
        <v>393</v>
      </c>
      <c r="H40" s="21">
        <v>358</v>
      </c>
      <c r="I40" s="21">
        <v>181</v>
      </c>
      <c r="J40" s="21">
        <v>185</v>
      </c>
      <c r="K40" s="21">
        <v>130</v>
      </c>
      <c r="L40" s="21">
        <v>167</v>
      </c>
      <c r="M40" s="21">
        <v>67</v>
      </c>
      <c r="N40" s="17">
        <v>58</v>
      </c>
      <c r="O40" s="17">
        <v>79</v>
      </c>
      <c r="P40" s="17">
        <v>91</v>
      </c>
      <c r="Q40" s="17">
        <v>133</v>
      </c>
      <c r="R40" s="17">
        <v>127</v>
      </c>
      <c r="S40" s="17">
        <v>102</v>
      </c>
      <c r="T40" s="17">
        <v>215</v>
      </c>
      <c r="U40" s="17">
        <v>88.657593903102878</v>
      </c>
      <c r="V40" s="17">
        <f t="shared" si="22"/>
        <v>126.26397250774214</v>
      </c>
      <c r="W40" s="17">
        <f t="shared" si="22"/>
        <v>260.999215187299</v>
      </c>
      <c r="X40" s="17">
        <f t="shared" si="22"/>
        <v>169.75656938765417</v>
      </c>
      <c r="Y40" s="17">
        <f t="shared" si="22"/>
        <v>156.71562322887647</v>
      </c>
      <c r="Z40" s="17">
        <f t="shared" si="22"/>
        <v>165.91871061407923</v>
      </c>
      <c r="AA40" s="17">
        <f t="shared" si="22"/>
        <v>171.82337152626351</v>
      </c>
      <c r="AB40" s="17">
        <f t="shared" si="22"/>
        <v>118.63728852121622</v>
      </c>
      <c r="AC40" s="17">
        <f t="shared" si="23"/>
        <v>119.34381677898875</v>
      </c>
      <c r="AD40" s="17">
        <f t="shared" si="23"/>
        <v>120.79126296687106</v>
      </c>
      <c r="AE40" s="17">
        <f t="shared" si="23"/>
        <v>80.626848695026084</v>
      </c>
      <c r="AF40" s="17">
        <f t="shared" si="23"/>
        <v>117.01313628131528</v>
      </c>
      <c r="AG40" s="17">
        <f t="shared" si="23"/>
        <v>107.23326895450356</v>
      </c>
      <c r="AH40" s="17">
        <f t="shared" si="23"/>
        <v>147.92606434155658</v>
      </c>
      <c r="AI40" s="17">
        <f t="shared" si="23"/>
        <v>153.94588114089674</v>
      </c>
      <c r="AJ40" s="17">
        <f t="shared" si="23"/>
        <v>153.23105077660765</v>
      </c>
      <c r="AK40" s="17">
        <f t="shared" si="23"/>
        <v>199.51838115143772</v>
      </c>
      <c r="AL40" s="17">
        <f t="shared" si="23"/>
        <v>247.90946725622908</v>
      </c>
      <c r="AM40" s="17">
        <f t="shared" si="24"/>
        <v>350.97034667398054</v>
      </c>
      <c r="AN40" s="17">
        <f t="shared" si="24"/>
        <v>749.43875764578513</v>
      </c>
      <c r="AO40" s="17">
        <f t="shared" si="24"/>
        <v>190.58655009489112</v>
      </c>
      <c r="AP40" s="17">
        <f t="shared" si="24"/>
        <v>238.73137319526774</v>
      </c>
      <c r="AQ40" s="17">
        <f t="shared" si="24"/>
        <v>545.20366929562601</v>
      </c>
      <c r="AR40" s="17">
        <f t="shared" si="24"/>
        <v>606.76563003815079</v>
      </c>
      <c r="AS40" s="17">
        <f t="shared" si="6"/>
        <v>513.49204306071454</v>
      </c>
      <c r="AT40" s="17">
        <f t="shared" si="7"/>
        <v>323.57117066989446</v>
      </c>
      <c r="AU40" s="17">
        <f t="shared" si="8"/>
        <v>261.28773161861693</v>
      </c>
      <c r="AV40" s="17">
        <f t="shared" si="9"/>
        <v>171.56734966945885</v>
      </c>
      <c r="AW40" s="17">
        <f t="shared" si="10"/>
        <v>165.3399752101767</v>
      </c>
      <c r="AX40" s="17">
        <f t="shared" si="11"/>
        <v>152.5306630022211</v>
      </c>
      <c r="AY40" s="17">
        <f t="shared" si="12"/>
        <v>180.43968886909332</v>
      </c>
      <c r="AZ40" s="17">
        <f t="shared" si="13"/>
        <v>230.55131887112253</v>
      </c>
      <c r="BA40" s="17">
        <f t="shared" si="14"/>
        <v>269.12015226679819</v>
      </c>
      <c r="BB40" s="17">
        <f t="shared" si="15"/>
        <v>260.13204604596245</v>
      </c>
    </row>
    <row r="41" spans="1:54" x14ac:dyDescent="0.2">
      <c r="A41" s="8">
        <v>1969</v>
      </c>
      <c r="B41" s="8">
        <v>35</v>
      </c>
      <c r="C41" s="3">
        <f>'Wk1. DMVPop-Active-Inactive'!AN39</f>
        <v>0.91711548102898954</v>
      </c>
      <c r="D41" s="3">
        <v>347</v>
      </c>
      <c r="E41" s="3">
        <v>248</v>
      </c>
      <c r="F41" s="3">
        <v>276</v>
      </c>
      <c r="G41" s="3">
        <v>351</v>
      </c>
      <c r="H41" s="21">
        <v>409</v>
      </c>
      <c r="I41" s="21">
        <v>306</v>
      </c>
      <c r="J41" s="21">
        <v>148</v>
      </c>
      <c r="K41" s="21">
        <v>167</v>
      </c>
      <c r="L41" s="21">
        <v>120</v>
      </c>
      <c r="M41" s="21">
        <v>161</v>
      </c>
      <c r="N41" s="17">
        <v>54</v>
      </c>
      <c r="O41" s="17">
        <v>56</v>
      </c>
      <c r="P41" s="17">
        <v>81</v>
      </c>
      <c r="Q41" s="17">
        <v>79</v>
      </c>
      <c r="R41" s="17">
        <v>120</v>
      </c>
      <c r="S41" s="17">
        <v>109</v>
      </c>
      <c r="T41" s="17">
        <v>114</v>
      </c>
      <c r="U41" s="17">
        <v>123.83917878528658</v>
      </c>
      <c r="V41" s="17">
        <f t="shared" si="22"/>
        <v>81.309251879317003</v>
      </c>
      <c r="W41" s="17">
        <f t="shared" si="22"/>
        <v>115.79864388306905</v>
      </c>
      <c r="X41" s="17">
        <f t="shared" si="22"/>
        <v>239.36642078468847</v>
      </c>
      <c r="Y41" s="17">
        <f t="shared" si="22"/>
        <v>155.68637779178948</v>
      </c>
      <c r="Z41" s="17">
        <f t="shared" si="22"/>
        <v>143.72632418230893</v>
      </c>
      <c r="AA41" s="17">
        <f t="shared" si="22"/>
        <v>152.16661809654099</v>
      </c>
      <c r="AB41" s="17">
        <f t="shared" si="22"/>
        <v>157.58187402933194</v>
      </c>
      <c r="AC41" s="17">
        <f t="shared" si="23"/>
        <v>108.80409393011023</v>
      </c>
      <c r="AD41" s="17">
        <f t="shared" si="23"/>
        <v>109.45206193309787</v>
      </c>
      <c r="AE41" s="17">
        <f t="shared" si="23"/>
        <v>110.77953723996112</v>
      </c>
      <c r="AF41" s="17">
        <f t="shared" si="23"/>
        <v>73.944131124790403</v>
      </c>
      <c r="AG41" s="17">
        <f t="shared" si="23"/>
        <v>107.31455876734917</v>
      </c>
      <c r="AH41" s="17">
        <f t="shared" si="23"/>
        <v>98.345291039520546</v>
      </c>
      <c r="AI41" s="17">
        <f t="shared" si="23"/>
        <v>135.66528365533193</v>
      </c>
      <c r="AJ41" s="17">
        <f t="shared" si="23"/>
        <v>141.18615083496516</v>
      </c>
      <c r="AK41" s="17">
        <f t="shared" si="23"/>
        <v>140.53056884156604</v>
      </c>
      <c r="AL41" s="17">
        <f t="shared" si="23"/>
        <v>182.98139610382609</v>
      </c>
      <c r="AM41" s="17">
        <f t="shared" si="24"/>
        <v>227.36161031433707</v>
      </c>
      <c r="AN41" s="17">
        <f t="shared" si="24"/>
        <v>321.88033831681889</v>
      </c>
      <c r="AO41" s="17">
        <f t="shared" si="24"/>
        <v>687.32188672008249</v>
      </c>
      <c r="AP41" s="17">
        <f t="shared" si="24"/>
        <v>174.78987556793169</v>
      </c>
      <c r="AQ41" s="17">
        <f t="shared" si="24"/>
        <v>218.94423816468918</v>
      </c>
      <c r="AR41" s="17">
        <f t="shared" si="24"/>
        <v>500.01472542482821</v>
      </c>
      <c r="AS41" s="17">
        <f t="shared" si="6"/>
        <v>556.47415266429653</v>
      </c>
      <c r="AT41" s="17">
        <f t="shared" si="7"/>
        <v>470.93150207618584</v>
      </c>
      <c r="AU41" s="17">
        <f t="shared" si="8"/>
        <v>296.75212983603353</v>
      </c>
      <c r="AV41" s="17">
        <f t="shared" si="9"/>
        <v>239.63102367038138</v>
      </c>
      <c r="AW41" s="17">
        <f t="shared" si="10"/>
        <v>157.3470724209746</v>
      </c>
      <c r="AX41" s="17">
        <f t="shared" si="11"/>
        <v>151.63585089820242</v>
      </c>
      <c r="AY41" s="17">
        <f t="shared" si="12"/>
        <v>139.88823237095269</v>
      </c>
      <c r="AZ41" s="17">
        <f t="shared" si="13"/>
        <v>165.48403205389974</v>
      </c>
      <c r="BA41" s="17">
        <f t="shared" si="14"/>
        <v>211.4421837083575</v>
      </c>
      <c r="BB41" s="17">
        <f t="shared" si="15"/>
        <v>246.81425790075954</v>
      </c>
    </row>
    <row r="42" spans="1:54" x14ac:dyDescent="0.2">
      <c r="A42" s="8">
        <v>1968</v>
      </c>
      <c r="B42" s="8">
        <v>36</v>
      </c>
      <c r="C42" s="3">
        <f>'Wk1. DMVPop-Active-Inactive'!AN40</f>
        <v>0.8809951944172365</v>
      </c>
      <c r="D42" s="3">
        <v>204</v>
      </c>
      <c r="E42" s="3">
        <v>357</v>
      </c>
      <c r="F42" s="3">
        <v>245</v>
      </c>
      <c r="G42" s="3">
        <v>276</v>
      </c>
      <c r="H42" s="21">
        <v>353</v>
      </c>
      <c r="I42" s="21">
        <v>338</v>
      </c>
      <c r="J42" s="21">
        <v>275</v>
      </c>
      <c r="K42" s="21">
        <v>133</v>
      </c>
      <c r="L42" s="21">
        <v>157</v>
      </c>
      <c r="M42" s="21">
        <v>115</v>
      </c>
      <c r="N42" s="17">
        <v>126</v>
      </c>
      <c r="O42" s="17">
        <v>56</v>
      </c>
      <c r="P42" s="17">
        <v>66</v>
      </c>
      <c r="Q42" s="17">
        <v>69</v>
      </c>
      <c r="R42" s="17">
        <v>75</v>
      </c>
      <c r="S42" s="17">
        <v>106</v>
      </c>
      <c r="T42" s="17">
        <v>40</v>
      </c>
      <c r="U42" s="17">
        <v>67.548642973792681</v>
      </c>
      <c r="V42" s="17">
        <f t="shared" si="22"/>
        <v>109.10172139041445</v>
      </c>
      <c r="W42" s="17">
        <f t="shared" si="22"/>
        <v>71.63306016733894</v>
      </c>
      <c r="X42" s="17">
        <f t="shared" si="22"/>
        <v>102.01804878101674</v>
      </c>
      <c r="Y42" s="17">
        <f t="shared" si="22"/>
        <v>210.88066641616467</v>
      </c>
      <c r="Z42" s="17">
        <f t="shared" si="22"/>
        <v>137.1589506707929</v>
      </c>
      <c r="AA42" s="17">
        <f t="shared" si="22"/>
        <v>126.62220091586802</v>
      </c>
      <c r="AB42" s="17">
        <f t="shared" si="22"/>
        <v>134.0580592937755</v>
      </c>
      <c r="AC42" s="17">
        <f t="shared" si="23"/>
        <v>138.82887374710376</v>
      </c>
      <c r="AD42" s="17">
        <f t="shared" si="23"/>
        <v>95.855883885348717</v>
      </c>
      <c r="AE42" s="17">
        <f t="shared" si="23"/>
        <v>96.426740582116963</v>
      </c>
      <c r="AF42" s="17">
        <f t="shared" si="23"/>
        <v>97.596239948171032</v>
      </c>
      <c r="AG42" s="17">
        <f t="shared" si="23"/>
        <v>65.144424176298344</v>
      </c>
      <c r="AH42" s="17">
        <f t="shared" si="23"/>
        <v>94.543610565040737</v>
      </c>
      <c r="AI42" s="17">
        <f t="shared" si="23"/>
        <v>86.641728799382108</v>
      </c>
      <c r="AJ42" s="17">
        <f t="shared" si="23"/>
        <v>119.52046294959869</v>
      </c>
      <c r="AK42" s="17">
        <f t="shared" si="23"/>
        <v>124.38432040387141</v>
      </c>
      <c r="AL42" s="17">
        <f t="shared" si="23"/>
        <v>123.8067558181403</v>
      </c>
      <c r="AM42" s="17">
        <f t="shared" si="24"/>
        <v>161.20573063522764</v>
      </c>
      <c r="AN42" s="17">
        <f t="shared" si="24"/>
        <v>200.30448608189536</v>
      </c>
      <c r="AO42" s="17">
        <f t="shared" si="24"/>
        <v>283.5750312345117</v>
      </c>
      <c r="AP42" s="17">
        <f t="shared" si="24"/>
        <v>605.52727921818087</v>
      </c>
      <c r="AQ42" s="17">
        <f t="shared" si="24"/>
        <v>153.98904040813454</v>
      </c>
      <c r="AR42" s="17">
        <f t="shared" si="24"/>
        <v>192.88882166843408</v>
      </c>
      <c r="AS42" s="17">
        <f t="shared" si="6"/>
        <v>440.51057023712764</v>
      </c>
      <c r="AT42" s="17">
        <f t="shared" si="7"/>
        <v>490.25105431464885</v>
      </c>
      <c r="AU42" s="17">
        <f t="shared" si="8"/>
        <v>414.88839022881058</v>
      </c>
      <c r="AV42" s="17">
        <f t="shared" si="9"/>
        <v>261.43720031862534</v>
      </c>
      <c r="AW42" s="17">
        <f t="shared" si="10"/>
        <v>211.11378028688904</v>
      </c>
      <c r="AX42" s="17">
        <f t="shared" si="11"/>
        <v>138.62201465849949</v>
      </c>
      <c r="AY42" s="17">
        <f t="shared" si="12"/>
        <v>133.59045594268494</v>
      </c>
      <c r="AZ42" s="17">
        <f t="shared" si="13"/>
        <v>123.24086047433103</v>
      </c>
      <c r="BA42" s="17">
        <f t="shared" si="14"/>
        <v>145.79063699227359</v>
      </c>
      <c r="BB42" s="17">
        <f t="shared" si="15"/>
        <v>186.27954774414945</v>
      </c>
    </row>
    <row r="43" spans="1:54" x14ac:dyDescent="0.2">
      <c r="A43" s="8">
        <v>1967</v>
      </c>
      <c r="B43" s="8">
        <v>37</v>
      </c>
      <c r="C43" s="3">
        <f>'Wk1. DMVPop-Active-Inactive'!AN41</f>
        <v>0.93930679945735751</v>
      </c>
      <c r="D43" s="3">
        <v>245</v>
      </c>
      <c r="E43" s="3">
        <v>221</v>
      </c>
      <c r="F43" s="3">
        <v>327</v>
      </c>
      <c r="G43" s="3">
        <v>251</v>
      </c>
      <c r="H43" s="21">
        <v>272</v>
      </c>
      <c r="I43" s="21">
        <v>288</v>
      </c>
      <c r="J43" s="21">
        <v>306</v>
      </c>
      <c r="K43" s="21">
        <v>247</v>
      </c>
      <c r="L43" s="21">
        <v>123</v>
      </c>
      <c r="M43" s="21">
        <v>156</v>
      </c>
      <c r="N43" s="17">
        <v>98</v>
      </c>
      <c r="O43" s="17">
        <v>118</v>
      </c>
      <c r="P43" s="17">
        <v>68</v>
      </c>
      <c r="Q43" s="17">
        <v>64</v>
      </c>
      <c r="R43" s="17">
        <v>67</v>
      </c>
      <c r="S43" s="17">
        <v>72</v>
      </c>
      <c r="T43" s="17">
        <v>88</v>
      </c>
      <c r="U43" s="17">
        <v>81.621276926666155</v>
      </c>
      <c r="V43" s="17">
        <f t="shared" si="22"/>
        <v>63.448899639400921</v>
      </c>
      <c r="W43" s="17">
        <f t="shared" si="22"/>
        <v>102.47998873451853</v>
      </c>
      <c r="X43" s="17">
        <f t="shared" si="22"/>
        <v>67.285420481119459</v>
      </c>
      <c r="Y43" s="17">
        <f t="shared" si="22"/>
        <v>95.826246887381416</v>
      </c>
      <c r="Z43" s="17">
        <f t="shared" si="22"/>
        <v>198.08164383880231</v>
      </c>
      <c r="AA43" s="17">
        <f t="shared" si="22"/>
        <v>128.83433497151205</v>
      </c>
      <c r="AB43" s="17">
        <f t="shared" si="22"/>
        <v>118.93709428253047</v>
      </c>
      <c r="AC43" s="17">
        <f t="shared" si="23"/>
        <v>125.92164661670093</v>
      </c>
      <c r="AD43" s="17">
        <f t="shared" si="23"/>
        <v>130.40290507166159</v>
      </c>
      <c r="AE43" s="17">
        <f t="shared" si="23"/>
        <v>90.038083501502996</v>
      </c>
      <c r="AF43" s="17">
        <f t="shared" si="23"/>
        <v>90.574293078293181</v>
      </c>
      <c r="AG43" s="17">
        <f t="shared" si="23"/>
        <v>91.672811784788834</v>
      </c>
      <c r="AH43" s="17">
        <f t="shared" si="23"/>
        <v>61.190600575531299</v>
      </c>
      <c r="AI43" s="17">
        <f t="shared" si="23"/>
        <v>88.80545624899122</v>
      </c>
      <c r="AJ43" s="17">
        <f t="shared" si="23"/>
        <v>81.383164977999968</v>
      </c>
      <c r="AK43" s="17">
        <f t="shared" si="23"/>
        <v>112.26638352284922</v>
      </c>
      <c r="AL43" s="17">
        <f t="shared" si="23"/>
        <v>116.83503790123895</v>
      </c>
      <c r="AM43" s="17">
        <f t="shared" si="24"/>
        <v>116.29252755873594</v>
      </c>
      <c r="AN43" s="17">
        <f t="shared" si="24"/>
        <v>151.42163889716056</v>
      </c>
      <c r="AO43" s="17">
        <f t="shared" si="24"/>
        <v>188.14736573853594</v>
      </c>
      <c r="AP43" s="17">
        <f t="shared" si="24"/>
        <v>266.36395499490936</v>
      </c>
      <c r="AQ43" s="17">
        <f t="shared" si="24"/>
        <v>568.77589062655113</v>
      </c>
      <c r="AR43" s="17">
        <f t="shared" si="24"/>
        <v>144.64295269727455</v>
      </c>
      <c r="AS43" s="17">
        <f t="shared" si="6"/>
        <v>181.18178173247782</v>
      </c>
      <c r="AT43" s="17">
        <f t="shared" si="7"/>
        <v>413.77457385657186</v>
      </c>
      <c r="AU43" s="17">
        <f t="shared" si="8"/>
        <v>460.49614875888795</v>
      </c>
      <c r="AV43" s="17">
        <f t="shared" si="9"/>
        <v>389.70748595783925</v>
      </c>
      <c r="AW43" s="17">
        <f t="shared" si="10"/>
        <v>245.56973989038002</v>
      </c>
      <c r="AX43" s="17">
        <f t="shared" si="11"/>
        <v>198.30060928262151</v>
      </c>
      <c r="AY43" s="17">
        <f t="shared" si="12"/>
        <v>130.20860092320606</v>
      </c>
      <c r="AZ43" s="17">
        <f t="shared" si="13"/>
        <v>125.48242360957252</v>
      </c>
      <c r="BA43" s="17">
        <f t="shared" si="14"/>
        <v>115.76097821451464</v>
      </c>
      <c r="BB43" s="17">
        <f t="shared" si="15"/>
        <v>136.94213662406193</v>
      </c>
    </row>
    <row r="44" spans="1:54" x14ac:dyDescent="0.2">
      <c r="A44" s="8">
        <v>1966</v>
      </c>
      <c r="B44" s="8">
        <v>38</v>
      </c>
      <c r="C44" s="3">
        <f>'Wk1. DMVPop-Active-Inactive'!AN42</f>
        <v>0.90891294611552176</v>
      </c>
      <c r="D44" s="3">
        <v>143</v>
      </c>
      <c r="E44" s="3">
        <v>257</v>
      </c>
      <c r="F44" s="3">
        <v>185</v>
      </c>
      <c r="G44" s="3">
        <v>322</v>
      </c>
      <c r="H44" s="21">
        <v>255</v>
      </c>
      <c r="I44" s="21">
        <v>253</v>
      </c>
      <c r="J44" s="21">
        <v>241</v>
      </c>
      <c r="K44" s="21">
        <v>280</v>
      </c>
      <c r="L44" s="21">
        <v>235</v>
      </c>
      <c r="M44" s="21">
        <v>115</v>
      </c>
      <c r="N44" s="17">
        <v>142</v>
      </c>
      <c r="O44" s="17">
        <v>95</v>
      </c>
      <c r="P44" s="17">
        <v>116</v>
      </c>
      <c r="Q44" s="17">
        <v>64</v>
      </c>
      <c r="R44" s="17">
        <v>60</v>
      </c>
      <c r="S44" s="17">
        <v>67</v>
      </c>
      <c r="T44" s="17">
        <v>43</v>
      </c>
      <c r="U44" s="17">
        <v>61.919589392643289</v>
      </c>
      <c r="V44" s="17">
        <f t="shared" si="22"/>
        <v>74.186635277126996</v>
      </c>
      <c r="W44" s="17">
        <f t="shared" si="22"/>
        <v>57.669526299035958</v>
      </c>
      <c r="X44" s="17">
        <f t="shared" si="22"/>
        <v>93.14538847857672</v>
      </c>
      <c r="Y44" s="17">
        <f t="shared" si="22"/>
        <v>61.156589760115956</v>
      </c>
      <c r="Z44" s="17">
        <f t="shared" si="22"/>
        <v>87.097716373603191</v>
      </c>
      <c r="AA44" s="17">
        <f t="shared" si="22"/>
        <v>180.03897047293128</v>
      </c>
      <c r="AB44" s="17">
        <f t="shared" si="22"/>
        <v>117.09919495979101</v>
      </c>
      <c r="AC44" s="17">
        <f t="shared" si="23"/>
        <v>108.10346476675434</v>
      </c>
      <c r="AD44" s="17">
        <f t="shared" si="23"/>
        <v>114.45181480610326</v>
      </c>
      <c r="AE44" s="17">
        <f t="shared" si="23"/>
        <v>118.52488863070666</v>
      </c>
      <c r="AF44" s="17">
        <f t="shared" si="23"/>
        <v>81.836779737946443</v>
      </c>
      <c r="AG44" s="17">
        <f t="shared" si="23"/>
        <v>82.324147564122171</v>
      </c>
      <c r="AH44" s="17">
        <f t="shared" si="23"/>
        <v>83.322605438006136</v>
      </c>
      <c r="AI44" s="17">
        <f t="shared" si="23"/>
        <v>55.616929043684294</v>
      </c>
      <c r="AJ44" s="17">
        <f t="shared" si="23"/>
        <v>80.716428870403675</v>
      </c>
      <c r="AK44" s="17">
        <f t="shared" si="23"/>
        <v>73.970212244359502</v>
      </c>
      <c r="AL44" s="17">
        <f t="shared" si="23"/>
        <v>102.04036939748795</v>
      </c>
      <c r="AM44" s="17">
        <f t="shared" si="24"/>
        <v>106.19287850833373</v>
      </c>
      <c r="AN44" s="17">
        <f t="shared" si="24"/>
        <v>105.69978383463119</v>
      </c>
      <c r="AO44" s="17">
        <f t="shared" si="24"/>
        <v>137.62908791565889</v>
      </c>
      <c r="AP44" s="17">
        <f t="shared" si="24"/>
        <v>171.00957649728727</v>
      </c>
      <c r="AQ44" s="17">
        <f t="shared" si="24"/>
        <v>242.1016470734053</v>
      </c>
      <c r="AR44" s="17">
        <f t="shared" si="24"/>
        <v>516.96777042885833</v>
      </c>
      <c r="AS44" s="17">
        <f t="shared" si="6"/>
        <v>131.46785227092786</v>
      </c>
      <c r="AT44" s="17">
        <f t="shared" si="7"/>
        <v>164.67846701692582</v>
      </c>
      <c r="AU44" s="17">
        <f t="shared" si="8"/>
        <v>376.08506695167125</v>
      </c>
      <c r="AV44" s="17">
        <f t="shared" si="9"/>
        <v>418.55091124329243</v>
      </c>
      <c r="AW44" s="17">
        <f t="shared" si="10"/>
        <v>354.21017918521301</v>
      </c>
      <c r="AX44" s="17">
        <f t="shared" si="11"/>
        <v>223.20151576058768</v>
      </c>
      <c r="AY44" s="17">
        <f t="shared" si="12"/>
        <v>180.23799099957048</v>
      </c>
      <c r="AZ44" s="17">
        <f t="shared" si="13"/>
        <v>118.34828307469147</v>
      </c>
      <c r="BA44" s="17">
        <f t="shared" si="14"/>
        <v>114.05259932869247</v>
      </c>
      <c r="BB44" s="17">
        <f t="shared" si="15"/>
        <v>105.21665175416923</v>
      </c>
    </row>
    <row r="45" spans="1:54" x14ac:dyDescent="0.2">
      <c r="A45" s="8">
        <v>1965</v>
      </c>
      <c r="B45" s="8">
        <v>39</v>
      </c>
      <c r="C45" s="3">
        <f>'Wk1. DMVPop-Active-Inactive'!AN43</f>
        <v>0.91771261943248061</v>
      </c>
      <c r="D45" s="3">
        <v>171</v>
      </c>
      <c r="E45" s="3">
        <v>153</v>
      </c>
      <c r="F45" s="3">
        <v>245</v>
      </c>
      <c r="G45" s="3">
        <v>209</v>
      </c>
      <c r="H45" s="21">
        <v>332</v>
      </c>
      <c r="I45" s="21">
        <v>217</v>
      </c>
      <c r="J45" s="21">
        <v>204</v>
      </c>
      <c r="K45" s="21">
        <v>225</v>
      </c>
      <c r="L45" s="21">
        <v>264</v>
      </c>
      <c r="M45" s="21">
        <v>228</v>
      </c>
      <c r="N45" s="17">
        <v>98</v>
      </c>
      <c r="O45" s="17">
        <v>141</v>
      </c>
      <c r="P45" s="17">
        <v>106</v>
      </c>
      <c r="Q45" s="17">
        <v>111</v>
      </c>
      <c r="R45" s="17">
        <v>65</v>
      </c>
      <c r="S45" s="17">
        <v>56</v>
      </c>
      <c r="T45" s="17">
        <v>43</v>
      </c>
      <c r="U45" s="17">
        <v>47.846955439769815</v>
      </c>
      <c r="V45" s="17">
        <f t="shared" si="22"/>
        <v>56.824388575706315</v>
      </c>
      <c r="W45" s="17">
        <f t="shared" si="22"/>
        <v>68.082011387054294</v>
      </c>
      <c r="X45" s="17">
        <f t="shared" si="22"/>
        <v>52.924052041318618</v>
      </c>
      <c r="Y45" s="17">
        <f t="shared" si="22"/>
        <v>85.480698448730635</v>
      </c>
      <c r="Z45" s="17">
        <f t="shared" si="22"/>
        <v>56.124174184313638</v>
      </c>
      <c r="AA45" s="17">
        <f t="shared" si="22"/>
        <v>79.93067343980664</v>
      </c>
      <c r="AB45" s="17">
        <f t="shared" si="22"/>
        <v>165.2240351926408</v>
      </c>
      <c r="AC45" s="17">
        <f t="shared" si="23"/>
        <v>107.46340893998453</v>
      </c>
      <c r="AD45" s="17">
        <f t="shared" si="23"/>
        <v>99.207913820824999</v>
      </c>
      <c r="AE45" s="17">
        <f t="shared" si="23"/>
        <v>105.03387476451019</v>
      </c>
      <c r="AF45" s="17">
        <f t="shared" si="23"/>
        <v>108.77178601322885</v>
      </c>
      <c r="AG45" s="17">
        <f t="shared" si="23"/>
        <v>75.10264549922978</v>
      </c>
      <c r="AH45" s="17">
        <f t="shared" si="23"/>
        <v>75.549909103616628</v>
      </c>
      <c r="AI45" s="17">
        <f t="shared" si="23"/>
        <v>76.466206494451669</v>
      </c>
      <c r="AJ45" s="17">
        <f t="shared" si="23"/>
        <v>51.040357637469924</v>
      </c>
      <c r="AK45" s="17">
        <f t="shared" si="23"/>
        <v>74.074485369893665</v>
      </c>
      <c r="AL45" s="17">
        <f t="shared" si="23"/>
        <v>67.883397238747705</v>
      </c>
      <c r="AM45" s="17">
        <f t="shared" si="24"/>
        <v>93.643734687626605</v>
      </c>
      <c r="AN45" s="17">
        <f t="shared" si="24"/>
        <v>97.454544700958124</v>
      </c>
      <c r="AO45" s="17">
        <f t="shared" si="24"/>
        <v>97.002025496326354</v>
      </c>
      <c r="AP45" s="17">
        <f t="shared" si="24"/>
        <v>126.30395078118248</v>
      </c>
      <c r="AQ45" s="17">
        <f t="shared" si="24"/>
        <v>156.93764639536468</v>
      </c>
      <c r="AR45" s="17">
        <f t="shared" si="24"/>
        <v>222.17973670465273</v>
      </c>
      <c r="AS45" s="17">
        <f t="shared" si="6"/>
        <v>474.42784676243684</v>
      </c>
      <c r="AT45" s="17">
        <f t="shared" si="7"/>
        <v>120.64970707871561</v>
      </c>
      <c r="AU45" s="17">
        <f t="shared" si="8"/>
        <v>151.12750733022835</v>
      </c>
      <c r="AV45" s="17">
        <f t="shared" si="9"/>
        <v>345.13801192165806</v>
      </c>
      <c r="AW45" s="17">
        <f t="shared" si="10"/>
        <v>384.10945312293359</v>
      </c>
      <c r="AX45" s="17">
        <f t="shared" si="11"/>
        <v>325.06315136971017</v>
      </c>
      <c r="AY45" s="17">
        <f t="shared" si="12"/>
        <v>204.83484768994902</v>
      </c>
      <c r="AZ45" s="17">
        <f t="shared" si="13"/>
        <v>165.4066788414637</v>
      </c>
      <c r="BA45" s="17">
        <f t="shared" si="14"/>
        <v>108.60971286581182</v>
      </c>
      <c r="BB45" s="17">
        <f t="shared" si="15"/>
        <v>104.66750968301754</v>
      </c>
    </row>
    <row r="46" spans="1:54" x14ac:dyDescent="0.2">
      <c r="A46" s="8">
        <v>1964</v>
      </c>
      <c r="B46" s="8">
        <v>40</v>
      </c>
      <c r="C46" s="3">
        <f>'Wk1. DMVPop-Active-Inactive'!AN44</f>
        <v>0.88809771705886542</v>
      </c>
      <c r="D46" s="3">
        <v>111</v>
      </c>
      <c r="E46" s="3">
        <v>167</v>
      </c>
      <c r="F46" s="3">
        <v>177</v>
      </c>
      <c r="G46" s="3">
        <v>243</v>
      </c>
      <c r="H46" s="21">
        <v>196</v>
      </c>
      <c r="I46" s="21">
        <v>274</v>
      </c>
      <c r="J46" s="21">
        <v>185</v>
      </c>
      <c r="K46" s="21">
        <v>200</v>
      </c>
      <c r="L46" s="21">
        <v>217</v>
      </c>
      <c r="M46" s="21">
        <v>254</v>
      </c>
      <c r="N46" s="17">
        <v>212</v>
      </c>
      <c r="O46" s="17">
        <v>102</v>
      </c>
      <c r="P46" s="17">
        <v>134</v>
      </c>
      <c r="Q46" s="17">
        <v>106</v>
      </c>
      <c r="R46" s="17">
        <v>106</v>
      </c>
      <c r="S46" s="17">
        <v>65</v>
      </c>
      <c r="T46" s="17">
        <v>11</v>
      </c>
      <c r="U46" s="17">
        <v>37.996111672758381</v>
      </c>
      <c r="V46" s="17">
        <f t="shared" si="22"/>
        <v>42.492771894276835</v>
      </c>
      <c r="W46" s="17">
        <f t="shared" si="22"/>
        <v>50.465609767350649</v>
      </c>
      <c r="X46" s="17">
        <f t="shared" si="22"/>
        <v>60.463478885618599</v>
      </c>
      <c r="Y46" s="17">
        <f t="shared" si="22"/>
        <v>47.001729795399648</v>
      </c>
      <c r="Z46" s="17">
        <f t="shared" si="22"/>
        <v>75.915213144914972</v>
      </c>
      <c r="AA46" s="17">
        <f t="shared" si="22"/>
        <v>49.843750964903052</v>
      </c>
      <c r="AB46" s="17">
        <f t="shared" si="22"/>
        <v>70.986248604869971</v>
      </c>
      <c r="AC46" s="17">
        <f t="shared" si="23"/>
        <v>146.73508845783792</v>
      </c>
      <c r="AD46" s="17">
        <f t="shared" si="23"/>
        <v>95.438008146963526</v>
      </c>
      <c r="AE46" s="17">
        <f t="shared" si="23"/>
        <v>88.106321778447338</v>
      </c>
      <c r="AF46" s="17">
        <f t="shared" si="23"/>
        <v>93.280344392208278</v>
      </c>
      <c r="AG46" s="17">
        <f t="shared" si="23"/>
        <v>96.59997483876397</v>
      </c>
      <c r="AH46" s="17">
        <f t="shared" si="23"/>
        <v>66.698488012947237</v>
      </c>
      <c r="AI46" s="17">
        <f t="shared" si="23"/>
        <v>67.095701798926726</v>
      </c>
      <c r="AJ46" s="17">
        <f t="shared" si="23"/>
        <v>67.909463419874314</v>
      </c>
      <c r="AK46" s="17">
        <f t="shared" si="23"/>
        <v>45.328825095705064</v>
      </c>
      <c r="AL46" s="17">
        <f t="shared" si="23"/>
        <v>65.785381349312885</v>
      </c>
      <c r="AM46" s="17">
        <f t="shared" si="24"/>
        <v>60.287090113931924</v>
      </c>
      <c r="AN46" s="17">
        <f t="shared" si="24"/>
        <v>83.164786992947271</v>
      </c>
      <c r="AO46" s="17">
        <f t="shared" si="24"/>
        <v>86.549158665932055</v>
      </c>
      <c r="AP46" s="17">
        <f t="shared" si="24"/>
        <v>86.147277393373287</v>
      </c>
      <c r="AQ46" s="17">
        <f t="shared" si="24"/>
        <v>112.17025034428346</v>
      </c>
      <c r="AR46" s="17">
        <f t="shared" si="24"/>
        <v>139.37596548431486</v>
      </c>
      <c r="AS46" s="17">
        <f t="shared" si="6"/>
        <v>197.31731694414188</v>
      </c>
      <c r="AT46" s="17">
        <f t="shared" si="7"/>
        <v>421.33828761887338</v>
      </c>
      <c r="AU46" s="17">
        <f t="shared" si="8"/>
        <v>107.14872942042817</v>
      </c>
      <c r="AV46" s="17">
        <f t="shared" si="9"/>
        <v>134.21599424477276</v>
      </c>
      <c r="AW46" s="17">
        <f t="shared" si="10"/>
        <v>306.51628045785998</v>
      </c>
      <c r="AX46" s="17">
        <f t="shared" si="11"/>
        <v>341.12672841920659</v>
      </c>
      <c r="AY46" s="17">
        <f t="shared" si="12"/>
        <v>288.68784263140003</v>
      </c>
      <c r="AZ46" s="17">
        <f t="shared" si="13"/>
        <v>181.91336060754412</v>
      </c>
      <c r="BA46" s="17">
        <f t="shared" si="14"/>
        <v>146.89729386539284</v>
      </c>
      <c r="BB46" s="17">
        <f t="shared" si="15"/>
        <v>96.456038046546354</v>
      </c>
    </row>
    <row r="47" spans="1:54" x14ac:dyDescent="0.2">
      <c r="A47" s="8">
        <v>1963</v>
      </c>
      <c r="B47" s="8">
        <v>41</v>
      </c>
      <c r="C47" s="3">
        <f>'Wk1. DMVPop-Active-Inactive'!AN45</f>
        <v>0.92202819256371704</v>
      </c>
      <c r="D47" s="3">
        <v>88</v>
      </c>
      <c r="E47" s="3">
        <v>113</v>
      </c>
      <c r="F47" s="3">
        <v>159</v>
      </c>
      <c r="G47" s="3">
        <v>176</v>
      </c>
      <c r="H47" s="21">
        <v>243</v>
      </c>
      <c r="I47" s="21">
        <v>203</v>
      </c>
      <c r="J47" s="21">
        <v>241</v>
      </c>
      <c r="K47" s="21">
        <v>186</v>
      </c>
      <c r="L47" s="21">
        <v>178</v>
      </c>
      <c r="M47" s="21">
        <v>200</v>
      </c>
      <c r="N47" s="17">
        <v>219</v>
      </c>
      <c r="O47" s="17">
        <v>215</v>
      </c>
      <c r="P47" s="17">
        <v>116</v>
      </c>
      <c r="Q47" s="17">
        <v>150</v>
      </c>
      <c r="R47" s="17">
        <v>101</v>
      </c>
      <c r="S47" s="17">
        <v>106</v>
      </c>
      <c r="T47" s="17">
        <v>16</v>
      </c>
      <c r="U47" s="17">
        <v>40.810638463333078</v>
      </c>
      <c r="V47" s="17">
        <f t="shared" ref="V47:AB56" si="25">$C47*U46</f>
        <v>35.033486170082561</v>
      </c>
      <c r="W47" s="17">
        <f t="shared" si="25"/>
        <v>39.179533666702383</v>
      </c>
      <c r="X47" s="17">
        <f t="shared" si="25"/>
        <v>46.530714960416184</v>
      </c>
      <c r="Y47" s="17">
        <f t="shared" si="25"/>
        <v>55.749032153021382</v>
      </c>
      <c r="Z47" s="17">
        <f t="shared" si="25"/>
        <v>43.336919970620542</v>
      </c>
      <c r="AA47" s="17">
        <f t="shared" si="25"/>
        <v>69.995966764095286</v>
      </c>
      <c r="AB47" s="17">
        <f t="shared" si="25"/>
        <v>45.957343612765591</v>
      </c>
      <c r="AC47" s="17">
        <f t="shared" ref="AC47:AL56" si="26">$C47*AB46</f>
        <v>65.45132249802694</v>
      </c>
      <c r="AD47" s="17">
        <f t="shared" si="26"/>
        <v>135.29388839645745</v>
      </c>
      <c r="AE47" s="17">
        <f t="shared" si="26"/>
        <v>87.996534153626087</v>
      </c>
      <c r="AF47" s="17">
        <f t="shared" si="26"/>
        <v>81.236512622819063</v>
      </c>
      <c r="AG47" s="17">
        <f t="shared" si="26"/>
        <v>86.007107341668856</v>
      </c>
      <c r="AH47" s="17">
        <f t="shared" si="26"/>
        <v>89.067900202286083</v>
      </c>
      <c r="AI47" s="17">
        <f t="shared" si="26"/>
        <v>61.497886349310491</v>
      </c>
      <c r="AJ47" s="17">
        <f t="shared" si="26"/>
        <v>61.864128658458547</v>
      </c>
      <c r="AK47" s="17">
        <f t="shared" si="26"/>
        <v>62.614439814998569</v>
      </c>
      <c r="AL47" s="17">
        <f t="shared" si="26"/>
        <v>41.794454674029801</v>
      </c>
      <c r="AM47" s="17">
        <f t="shared" ref="AM47:AR56" si="27">$C47*AL46</f>
        <v>60.65597626262182</v>
      </c>
      <c r="AN47" s="17">
        <f t="shared" si="27"/>
        <v>55.586396732674586</v>
      </c>
      <c r="AO47" s="17">
        <f t="shared" si="27"/>
        <v>76.680278236053695</v>
      </c>
      <c r="AP47" s="17">
        <f t="shared" si="27"/>
        <v>79.800764332659696</v>
      </c>
      <c r="AQ47" s="17">
        <f t="shared" si="27"/>
        <v>79.430218469297131</v>
      </c>
      <c r="AR47" s="17">
        <f t="shared" si="27"/>
        <v>103.42413318435933</v>
      </c>
      <c r="AS47" s="17">
        <f t="shared" si="6"/>
        <v>128.50856954232583</v>
      </c>
      <c r="AT47" s="17">
        <f t="shared" si="7"/>
        <v>181.93212910352923</v>
      </c>
      <c r="AU47" s="17">
        <f t="shared" si="8"/>
        <v>388.48577979112139</v>
      </c>
      <c r="AV47" s="17">
        <f t="shared" si="9"/>
        <v>98.794149323016157</v>
      </c>
      <c r="AW47" s="17">
        <f t="shared" si="10"/>
        <v>123.75093058665007</v>
      </c>
      <c r="AX47" s="17">
        <f t="shared" si="11"/>
        <v>282.61665206191401</v>
      </c>
      <c r="AY47" s="17">
        <f t="shared" si="12"/>
        <v>314.528460839535</v>
      </c>
      <c r="AZ47" s="17">
        <f t="shared" si="13"/>
        <v>266.17832975654852</v>
      </c>
      <c r="BA47" s="17">
        <f t="shared" si="14"/>
        <v>167.72924708416559</v>
      </c>
      <c r="BB47" s="17">
        <f t="shared" si="15"/>
        <v>135.44344635520935</v>
      </c>
    </row>
    <row r="48" spans="1:54" x14ac:dyDescent="0.2">
      <c r="A48" s="8">
        <v>1962</v>
      </c>
      <c r="B48" s="8">
        <v>42</v>
      </c>
      <c r="C48" s="3">
        <f>'Wk1. DMVPop-Active-Inactive'!AN46</f>
        <v>0.90860160599307938</v>
      </c>
      <c r="D48" s="3">
        <v>60</v>
      </c>
      <c r="E48" s="3">
        <v>86</v>
      </c>
      <c r="F48" s="3">
        <v>108</v>
      </c>
      <c r="G48" s="3">
        <v>155</v>
      </c>
      <c r="H48" s="21">
        <v>179</v>
      </c>
      <c r="I48" s="21">
        <v>213</v>
      </c>
      <c r="J48" s="21">
        <v>158</v>
      </c>
      <c r="K48" s="21">
        <v>222</v>
      </c>
      <c r="L48" s="21">
        <v>162</v>
      </c>
      <c r="M48" s="21">
        <v>184</v>
      </c>
      <c r="N48" s="17">
        <v>172</v>
      </c>
      <c r="O48" s="17">
        <v>234</v>
      </c>
      <c r="P48" s="17">
        <v>222</v>
      </c>
      <c r="Q48" s="17">
        <v>111</v>
      </c>
      <c r="R48" s="17">
        <v>147</v>
      </c>
      <c r="S48" s="17">
        <v>93</v>
      </c>
      <c r="T48" s="17">
        <v>64</v>
      </c>
      <c r="U48" s="17">
        <v>46.439692044482463</v>
      </c>
      <c r="V48" s="17">
        <f t="shared" si="25"/>
        <v>37.080611649387372</v>
      </c>
      <c r="W48" s="17">
        <f t="shared" si="25"/>
        <v>31.831481797673352</v>
      </c>
      <c r="X48" s="17">
        <f t="shared" si="25"/>
        <v>35.598587211625706</v>
      </c>
      <c r="Y48" s="17">
        <f t="shared" si="25"/>
        <v>42.277882341040346</v>
      </c>
      <c r="Z48" s="17">
        <f t="shared" si="25"/>
        <v>50.653660146795048</v>
      </c>
      <c r="AA48" s="17">
        <f t="shared" si="25"/>
        <v>39.37599508409938</v>
      </c>
      <c r="AB48" s="17">
        <f t="shared" si="25"/>
        <v>63.598447814895181</v>
      </c>
      <c r="AC48" s="17">
        <f t="shared" si="26"/>
        <v>41.756916213734605</v>
      </c>
      <c r="AD48" s="17">
        <f t="shared" si="26"/>
        <v>59.469176736078246</v>
      </c>
      <c r="AE48" s="17">
        <f t="shared" si="26"/>
        <v>122.92824427806968</v>
      </c>
      <c r="AF48" s="17">
        <f t="shared" si="26"/>
        <v>79.953792253809524</v>
      </c>
      <c r="AG48" s="17">
        <f t="shared" si="26"/>
        <v>73.81162583437046</v>
      </c>
      <c r="AH48" s="17">
        <f t="shared" si="26"/>
        <v>78.146195857459489</v>
      </c>
      <c r="AI48" s="17">
        <f t="shared" si="26"/>
        <v>80.927237166228451</v>
      </c>
      <c r="AJ48" s="17">
        <f t="shared" si="26"/>
        <v>55.877078302163383</v>
      </c>
      <c r="AK48" s="17">
        <f t="shared" si="26"/>
        <v>56.209846652437925</v>
      </c>
      <c r="AL48" s="17">
        <f t="shared" si="26"/>
        <v>56.891580574264715</v>
      </c>
      <c r="AM48" s="17">
        <f t="shared" si="27"/>
        <v>37.974508638428439</v>
      </c>
      <c r="AN48" s="17">
        <f t="shared" si="27"/>
        <v>55.112117445296285</v>
      </c>
      <c r="AO48" s="17">
        <f t="shared" si="27"/>
        <v>50.505889342676589</v>
      </c>
      <c r="AP48" s="17">
        <f t="shared" si="27"/>
        <v>69.671823953274554</v>
      </c>
      <c r="AQ48" s="17">
        <f t="shared" si="27"/>
        <v>72.507102632129843</v>
      </c>
      <c r="AR48" s="17">
        <f t="shared" si="27"/>
        <v>72.170424065584527</v>
      </c>
      <c r="AS48" s="17">
        <f t="shared" si="6"/>
        <v>93.97133350975102</v>
      </c>
      <c r="AT48" s="17">
        <f t="shared" si="7"/>
        <v>116.76309267003057</v>
      </c>
      <c r="AU48" s="17">
        <f t="shared" si="8"/>
        <v>165.30382468520691</v>
      </c>
      <c r="AV48" s="17">
        <f t="shared" si="9"/>
        <v>352.97880342368666</v>
      </c>
      <c r="AW48" s="17">
        <f t="shared" si="10"/>
        <v>89.76452273761258</v>
      </c>
      <c r="AX48" s="17">
        <f t="shared" si="11"/>
        <v>112.44029427416834</v>
      </c>
      <c r="AY48" s="17">
        <f t="shared" si="12"/>
        <v>256.78594394384237</v>
      </c>
      <c r="AZ48" s="17">
        <f t="shared" si="13"/>
        <v>285.7810646493329</v>
      </c>
      <c r="BA48" s="17">
        <f t="shared" si="14"/>
        <v>241.85005789735544</v>
      </c>
      <c r="BB48" s="17">
        <f t="shared" si="15"/>
        <v>152.39906327268289</v>
      </c>
    </row>
    <row r="49" spans="1:54" x14ac:dyDescent="0.2">
      <c r="A49" s="8">
        <v>1961</v>
      </c>
      <c r="B49" s="8">
        <v>43</v>
      </c>
      <c r="C49" s="3">
        <f>'Wk1. DMVPop-Active-Inactive'!AN47</f>
        <v>0.9279926219927942</v>
      </c>
      <c r="D49" s="3">
        <v>65</v>
      </c>
      <c r="E49" s="3">
        <v>59</v>
      </c>
      <c r="F49" s="3">
        <v>77</v>
      </c>
      <c r="G49" s="3">
        <v>109</v>
      </c>
      <c r="H49" s="21">
        <v>166</v>
      </c>
      <c r="I49" s="21">
        <v>149</v>
      </c>
      <c r="J49" s="21">
        <v>182</v>
      </c>
      <c r="K49" s="21">
        <v>153</v>
      </c>
      <c r="L49" s="21">
        <v>207</v>
      </c>
      <c r="M49" s="21">
        <v>159</v>
      </c>
      <c r="N49" s="17">
        <v>163</v>
      </c>
      <c r="O49" s="17">
        <v>160</v>
      </c>
      <c r="P49" s="17">
        <v>257</v>
      </c>
      <c r="Q49" s="17">
        <v>217</v>
      </c>
      <c r="R49" s="17">
        <v>103</v>
      </c>
      <c r="S49" s="17">
        <v>143</v>
      </c>
      <c r="T49" s="17">
        <v>72</v>
      </c>
      <c r="U49" s="17">
        <v>74.584959950229404</v>
      </c>
      <c r="V49" s="17">
        <f t="shared" si="25"/>
        <v>43.095691584897189</v>
      </c>
      <c r="W49" s="17">
        <f t="shared" si="25"/>
        <v>34.410534029611533</v>
      </c>
      <c r="X49" s="17">
        <f t="shared" si="25"/>
        <v>29.539380255338795</v>
      </c>
      <c r="Y49" s="17">
        <f t="shared" si="25"/>
        <v>33.035226285755691</v>
      </c>
      <c r="Z49" s="17">
        <f t="shared" si="25"/>
        <v>39.233562885964886</v>
      </c>
      <c r="AA49" s="17">
        <f t="shared" si="25"/>
        <v>47.006222893156242</v>
      </c>
      <c r="AB49" s="17">
        <f t="shared" si="25"/>
        <v>36.54063292166876</v>
      </c>
      <c r="AC49" s="17">
        <f t="shared" si="26"/>
        <v>59.018890342416469</v>
      </c>
      <c r="AD49" s="17">
        <f t="shared" si="26"/>
        <v>38.750110163517</v>
      </c>
      <c r="AE49" s="17">
        <f t="shared" si="26"/>
        <v>55.186957247066132</v>
      </c>
      <c r="AF49" s="17">
        <f t="shared" si="26"/>
        <v>114.07650372457658</v>
      </c>
      <c r="AG49" s="17">
        <f t="shared" si="26"/>
        <v>74.196529311879857</v>
      </c>
      <c r="AH49" s="17">
        <f t="shared" si="26"/>
        <v>68.496644191588516</v>
      </c>
      <c r="AI49" s="17">
        <f t="shared" si="26"/>
        <v>72.51909319252627</v>
      </c>
      <c r="AJ49" s="17">
        <f t="shared" si="26"/>
        <v>75.099879008521043</v>
      </c>
      <c r="AK49" s="17">
        <f t="shared" si="26"/>
        <v>51.853516402921265</v>
      </c>
      <c r="AL49" s="17">
        <f t="shared" si="26"/>
        <v>52.162322976808753</v>
      </c>
      <c r="AM49" s="17">
        <f t="shared" si="27"/>
        <v>52.794967026426228</v>
      </c>
      <c r="AN49" s="17">
        <f t="shared" si="27"/>
        <v>35.240063840263218</v>
      </c>
      <c r="AO49" s="17">
        <f t="shared" si="27"/>
        <v>51.143638371635312</v>
      </c>
      <c r="AP49" s="17">
        <f t="shared" si="27"/>
        <v>46.86909267718837</v>
      </c>
      <c r="AQ49" s="17">
        <f t="shared" si="27"/>
        <v>64.654938589419615</v>
      </c>
      <c r="AR49" s="17">
        <f t="shared" si="27"/>
        <v>67.286056284690801</v>
      </c>
      <c r="AS49" s="17">
        <f t="shared" si="6"/>
        <v>66.97362105895364</v>
      </c>
      <c r="AT49" s="17">
        <f t="shared" si="7"/>
        <v>87.204704175873175</v>
      </c>
      <c r="AU49" s="17">
        <f t="shared" si="8"/>
        <v>108.35528851884928</v>
      </c>
      <c r="AV49" s="17">
        <f t="shared" si="9"/>
        <v>153.40072969506232</v>
      </c>
      <c r="AW49" s="17">
        <f t="shared" si="10"/>
        <v>327.56172529702604</v>
      </c>
      <c r="AX49" s="17">
        <f t="shared" si="11"/>
        <v>83.300814817208888</v>
      </c>
      <c r="AY49" s="17">
        <f t="shared" si="12"/>
        <v>104.34376350112684</v>
      </c>
      <c r="AZ49" s="17">
        <f t="shared" si="13"/>
        <v>238.29546141134097</v>
      </c>
      <c r="BA49" s="17">
        <f t="shared" si="14"/>
        <v>265.20271949982669</v>
      </c>
      <c r="BB49" s="17">
        <f t="shared" si="15"/>
        <v>224.43506935727595</v>
      </c>
    </row>
    <row r="50" spans="1:54" x14ac:dyDescent="0.2">
      <c r="A50" s="8">
        <v>1960</v>
      </c>
      <c r="B50" s="8">
        <v>44</v>
      </c>
      <c r="C50" s="3">
        <f>'Wk1. DMVPop-Active-Inactive'!AN48</f>
        <v>0.91592843136236279</v>
      </c>
      <c r="D50" s="3">
        <v>69</v>
      </c>
      <c r="E50" s="3">
        <v>41</v>
      </c>
      <c r="F50" s="3">
        <v>65</v>
      </c>
      <c r="G50" s="3">
        <v>71</v>
      </c>
      <c r="H50" s="21">
        <v>111</v>
      </c>
      <c r="I50" s="21">
        <v>128</v>
      </c>
      <c r="J50" s="21">
        <v>136</v>
      </c>
      <c r="K50" s="21">
        <v>144</v>
      </c>
      <c r="L50" s="21">
        <v>136</v>
      </c>
      <c r="M50" s="21">
        <v>197</v>
      </c>
      <c r="N50" s="17">
        <v>144</v>
      </c>
      <c r="O50" s="17">
        <v>169</v>
      </c>
      <c r="P50" s="17">
        <v>177</v>
      </c>
      <c r="Q50" s="17">
        <v>236</v>
      </c>
      <c r="R50" s="17">
        <v>212</v>
      </c>
      <c r="S50" s="17">
        <v>102</v>
      </c>
      <c r="T50" s="17">
        <v>106</v>
      </c>
      <c r="U50" s="17">
        <v>68.955906369080026</v>
      </c>
      <c r="V50" s="17">
        <f t="shared" si="25"/>
        <v>68.314485370438277</v>
      </c>
      <c r="W50" s="17">
        <f t="shared" si="25"/>
        <v>39.472569191831063</v>
      </c>
      <c r="X50" s="17">
        <f t="shared" si="25"/>
        <v>31.517586456083297</v>
      </c>
      <c r="Y50" s="17">
        <f t="shared" si="25"/>
        <v>27.055958220688815</v>
      </c>
      <c r="Z50" s="17">
        <f t="shared" si="25"/>
        <v>30.257902991612905</v>
      </c>
      <c r="AA50" s="17">
        <f t="shared" si="25"/>
        <v>35.935135710898436</v>
      </c>
      <c r="AB50" s="17">
        <f t="shared" si="25"/>
        <v>43.05433599879818</v>
      </c>
      <c r="AC50" s="17">
        <f t="shared" si="26"/>
        <v>33.468604592931982</v>
      </c>
      <c r="AD50" s="17">
        <f t="shared" si="26"/>
        <v>54.057079652076823</v>
      </c>
      <c r="AE50" s="17">
        <f t="shared" si="26"/>
        <v>35.492327617188877</v>
      </c>
      <c r="AF50" s="17">
        <f t="shared" si="26"/>
        <v>50.547303182967063</v>
      </c>
      <c r="AG50" s="17">
        <f t="shared" si="26"/>
        <v>104.48591311175417</v>
      </c>
      <c r="AH50" s="17">
        <f t="shared" si="26"/>
        <v>67.958710705161693</v>
      </c>
      <c r="AI50" s="17">
        <f t="shared" si="26"/>
        <v>62.738023867987565</v>
      </c>
      <c r="AJ50" s="17">
        <f t="shared" si="26"/>
        <v>66.422299271651582</v>
      </c>
      <c r="AK50" s="17">
        <f t="shared" si="26"/>
        <v>68.786114375777913</v>
      </c>
      <c r="AL50" s="17">
        <f t="shared" si="26"/>
        <v>47.494109939550221</v>
      </c>
      <c r="AM50" s="17">
        <f t="shared" si="27"/>
        <v>47.776954660365377</v>
      </c>
      <c r="AN50" s="17">
        <f t="shared" si="27"/>
        <v>48.35641133234224</v>
      </c>
      <c r="AO50" s="17">
        <f t="shared" si="27"/>
        <v>32.277376394321813</v>
      </c>
      <c r="AP50" s="17">
        <f t="shared" si="27"/>
        <v>46.843912467895876</v>
      </c>
      <c r="AQ50" s="17">
        <f t="shared" si="27"/>
        <v>42.928734535194351</v>
      </c>
      <c r="AR50" s="17">
        <f t="shared" si="27"/>
        <v>59.219296482037002</v>
      </c>
      <c r="AS50" s="17">
        <f t="shared" si="6"/>
        <v>61.629211985396495</v>
      </c>
      <c r="AT50" s="17">
        <f t="shared" si="7"/>
        <v>61.343043679184717</v>
      </c>
      <c r="AU50" s="17">
        <f t="shared" si="8"/>
        <v>79.873267903226406</v>
      </c>
      <c r="AV50" s="17">
        <f t="shared" si="9"/>
        <v>99.245689442885862</v>
      </c>
      <c r="AW50" s="17">
        <f t="shared" si="10"/>
        <v>140.50408971944026</v>
      </c>
      <c r="AX50" s="17">
        <f t="shared" si="11"/>
        <v>300.02309722565428</v>
      </c>
      <c r="AY50" s="17">
        <f t="shared" si="12"/>
        <v>76.297584646732801</v>
      </c>
      <c r="AZ50" s="17">
        <f t="shared" si="13"/>
        <v>95.57141962603248</v>
      </c>
      <c r="BA50" s="17">
        <f t="shared" si="14"/>
        <v>218.26158817125997</v>
      </c>
      <c r="BB50" s="17">
        <f t="shared" si="15"/>
        <v>242.90671086450897</v>
      </c>
    </row>
    <row r="51" spans="1:54" x14ac:dyDescent="0.2">
      <c r="A51" s="8">
        <v>1959</v>
      </c>
      <c r="B51" s="8">
        <v>45</v>
      </c>
      <c r="C51" s="3">
        <f>'Wk1. DMVPop-Active-Inactive'!AN49</f>
        <v>0.90697395277407178</v>
      </c>
      <c r="D51" s="3">
        <v>32</v>
      </c>
      <c r="E51" s="3">
        <v>59</v>
      </c>
      <c r="F51" s="3">
        <v>39</v>
      </c>
      <c r="G51" s="3">
        <v>71</v>
      </c>
      <c r="H51" s="21">
        <v>72</v>
      </c>
      <c r="I51" s="21">
        <v>100</v>
      </c>
      <c r="J51" s="21">
        <v>111</v>
      </c>
      <c r="K51" s="21">
        <v>128</v>
      </c>
      <c r="L51" s="21">
        <v>131</v>
      </c>
      <c r="M51" s="21">
        <v>146</v>
      </c>
      <c r="N51" s="17">
        <v>156</v>
      </c>
      <c r="O51" s="17">
        <v>141</v>
      </c>
      <c r="P51" s="17">
        <v>167</v>
      </c>
      <c r="Q51" s="17">
        <v>160</v>
      </c>
      <c r="R51" s="17">
        <v>221</v>
      </c>
      <c r="S51" s="17">
        <v>194</v>
      </c>
      <c r="T51" s="17">
        <v>69</v>
      </c>
      <c r="U51" s="17">
        <v>94.286647484252271</v>
      </c>
      <c r="V51" s="17">
        <f t="shared" si="25"/>
        <v>62.541210966683302</v>
      </c>
      <c r="W51" s="17">
        <f t="shared" si="25"/>
        <v>61.959458828152904</v>
      </c>
      <c r="X51" s="17">
        <f t="shared" si="25"/>
        <v>35.800592106063064</v>
      </c>
      <c r="Y51" s="17">
        <f t="shared" si="25"/>
        <v>28.585629969972416</v>
      </c>
      <c r="Z51" s="17">
        <f t="shared" si="25"/>
        <v>24.539049373508277</v>
      </c>
      <c r="AA51" s="17">
        <f t="shared" si="25"/>
        <v>27.443129878957567</v>
      </c>
      <c r="AB51" s="17">
        <f t="shared" si="25"/>
        <v>32.59223207918626</v>
      </c>
      <c r="AC51" s="17">
        <f t="shared" si="26"/>
        <v>39.049161304892998</v>
      </c>
      <c r="AD51" s="17">
        <f t="shared" si="26"/>
        <v>30.355152601483972</v>
      </c>
      <c r="AE51" s="17">
        <f t="shared" si="26"/>
        <v>49.02836320746696</v>
      </c>
      <c r="AF51" s="17">
        <f t="shared" si="26"/>
        <v>32.190616672114146</v>
      </c>
      <c r="AG51" s="17">
        <f t="shared" si="26"/>
        <v>45.845087369925061</v>
      </c>
      <c r="AH51" s="17">
        <f t="shared" si="26"/>
        <v>94.7660016241759</v>
      </c>
      <c r="AI51" s="17">
        <f t="shared" si="26"/>
        <v>61.636780473690131</v>
      </c>
      <c r="AJ51" s="17">
        <f t="shared" si="26"/>
        <v>56.901753496782739</v>
      </c>
      <c r="AK51" s="17">
        <f t="shared" si="26"/>
        <v>60.243295322752182</v>
      </c>
      <c r="AL51" s="17">
        <f t="shared" si="26"/>
        <v>62.387214051368694</v>
      </c>
      <c r="AM51" s="17">
        <f t="shared" si="27"/>
        <v>43.075920625360197</v>
      </c>
      <c r="AN51" s="17">
        <f t="shared" si="27"/>
        <v>43.332453419819196</v>
      </c>
      <c r="AO51" s="17">
        <f t="shared" si="27"/>
        <v>43.858005528063359</v>
      </c>
      <c r="AP51" s="17">
        <f t="shared" si="27"/>
        <v>29.274739653534571</v>
      </c>
      <c r="AQ51" s="17">
        <f t="shared" si="27"/>
        <v>42.486208454410146</v>
      </c>
      <c r="AR51" s="17">
        <f t="shared" si="27"/>
        <v>38.935244048974027</v>
      </c>
      <c r="AS51" s="17">
        <f t="shared" si="6"/>
        <v>53.710359410812785</v>
      </c>
      <c r="AT51" s="17">
        <f t="shared" si="7"/>
        <v>55.896090000746256</v>
      </c>
      <c r="AU51" s="17">
        <f t="shared" si="8"/>
        <v>55.636542800902703</v>
      </c>
      <c r="AV51" s="17">
        <f t="shared" si="9"/>
        <v>72.442973511171644</v>
      </c>
      <c r="AW51" s="17">
        <f t="shared" si="10"/>
        <v>90.013255249802157</v>
      </c>
      <c r="AX51" s="17">
        <f t="shared" si="11"/>
        <v>127.43354963376355</v>
      </c>
      <c r="AY51" s="17">
        <f t="shared" si="12"/>
        <v>272.11313441427131</v>
      </c>
      <c r="AZ51" s="17">
        <f t="shared" si="13"/>
        <v>69.19992193416158</v>
      </c>
      <c r="BA51" s="17">
        <f t="shared" si="14"/>
        <v>86.68078823045218</v>
      </c>
      <c r="BB51" s="17">
        <f t="shared" si="15"/>
        <v>197.95757536243426</v>
      </c>
    </row>
    <row r="52" spans="1:54" x14ac:dyDescent="0.2">
      <c r="A52" s="8">
        <v>1958</v>
      </c>
      <c r="B52" s="8">
        <v>46</v>
      </c>
      <c r="C52" s="3">
        <f>'Wk1. DMVPop-Active-Inactive'!AN50</f>
        <v>0.91116852877774301</v>
      </c>
      <c r="D52" s="3">
        <v>9</v>
      </c>
      <c r="E52" s="3">
        <v>36</v>
      </c>
      <c r="F52" s="3">
        <v>56</v>
      </c>
      <c r="G52" s="3">
        <v>38</v>
      </c>
      <c r="H52" s="21">
        <v>72</v>
      </c>
      <c r="I52" s="21">
        <v>57</v>
      </c>
      <c r="J52" s="21">
        <v>87</v>
      </c>
      <c r="K52" s="21">
        <v>97</v>
      </c>
      <c r="L52" s="21">
        <v>105</v>
      </c>
      <c r="M52" s="21">
        <v>131</v>
      </c>
      <c r="N52" s="17">
        <v>114</v>
      </c>
      <c r="O52" s="17">
        <v>162</v>
      </c>
      <c r="P52" s="17">
        <v>151</v>
      </c>
      <c r="Q52" s="17">
        <v>158</v>
      </c>
      <c r="R52" s="17">
        <v>151</v>
      </c>
      <c r="S52" s="17">
        <v>206</v>
      </c>
      <c r="T52" s="17">
        <v>168</v>
      </c>
      <c r="U52" s="17">
        <v>59.105062602068593</v>
      </c>
      <c r="V52" s="17">
        <f t="shared" si="25"/>
        <v>85.911025871611827</v>
      </c>
      <c r="W52" s="17">
        <f t="shared" si="25"/>
        <v>56.985583184491269</v>
      </c>
      <c r="X52" s="17">
        <f t="shared" si="25"/>
        <v>56.455508944313223</v>
      </c>
      <c r="Y52" s="17">
        <f t="shared" si="25"/>
        <v>32.620372838653566</v>
      </c>
      <c r="Z52" s="17">
        <f t="shared" si="25"/>
        <v>26.046326403924724</v>
      </c>
      <c r="AA52" s="17">
        <f t="shared" si="25"/>
        <v>22.359209515263935</v>
      </c>
      <c r="AB52" s="17">
        <f t="shared" si="25"/>
        <v>25.005316276866289</v>
      </c>
      <c r="AC52" s="17">
        <f t="shared" si="26"/>
        <v>29.697016153174904</v>
      </c>
      <c r="AD52" s="17">
        <f t="shared" si="26"/>
        <v>35.580366856184128</v>
      </c>
      <c r="AE52" s="17">
        <f t="shared" si="26"/>
        <v>27.658659736718029</v>
      </c>
      <c r="AF52" s="17">
        <f t="shared" si="26"/>
        <v>44.673101572128495</v>
      </c>
      <c r="AG52" s="17">
        <f t="shared" si="26"/>
        <v>29.331076833578532</v>
      </c>
      <c r="AH52" s="17">
        <f t="shared" si="26"/>
        <v>41.772600810541704</v>
      </c>
      <c r="AI52" s="17">
        <f t="shared" si="26"/>
        <v>86.347798278049552</v>
      </c>
      <c r="AJ52" s="17">
        <f t="shared" si="26"/>
        <v>56.161494582808956</v>
      </c>
      <c r="AK52" s="17">
        <f t="shared" si="26"/>
        <v>51.847087018537323</v>
      </c>
      <c r="AL52" s="17">
        <f t="shared" si="26"/>
        <v>54.89179476795519</v>
      </c>
      <c r="AM52" s="17">
        <f t="shared" si="27"/>
        <v>56.845266041727747</v>
      </c>
      <c r="AN52" s="17">
        <f t="shared" si="27"/>
        <v>39.249423221956285</v>
      </c>
      <c r="AO52" s="17">
        <f t="shared" si="27"/>
        <v>39.483167830866734</v>
      </c>
      <c r="AP52" s="17">
        <f t="shared" si="27"/>
        <v>39.962034372131612</v>
      </c>
      <c r="AQ52" s="17">
        <f t="shared" si="27"/>
        <v>26.674221460462547</v>
      </c>
      <c r="AR52" s="17">
        <f t="shared" si="27"/>
        <v>38.712096050749402</v>
      </c>
      <c r="AS52" s="17">
        <f t="shared" si="6"/>
        <v>35.476569037706035</v>
      </c>
      <c r="AT52" s="17">
        <f t="shared" si="7"/>
        <v>48.939189164474087</v>
      </c>
      <c r="AU52" s="17">
        <f t="shared" si="8"/>
        <v>50.930758090408276</v>
      </c>
      <c r="AV52" s="17">
        <f t="shared" si="9"/>
        <v>50.694266850178444</v>
      </c>
      <c r="AW52" s="17">
        <f t="shared" si="10"/>
        <v>66.007757594459278</v>
      </c>
      <c r="AX52" s="17">
        <f t="shared" si="11"/>
        <v>82.017245356457678</v>
      </c>
      <c r="AY52" s="17">
        <f t="shared" si="12"/>
        <v>116.11343993672182</v>
      </c>
      <c r="AZ52" s="17">
        <f t="shared" si="13"/>
        <v>247.94092434535182</v>
      </c>
      <c r="BA52" s="17">
        <f t="shared" si="14"/>
        <v>63.052791060284676</v>
      </c>
      <c r="BB52" s="17">
        <f t="shared" si="15"/>
        <v>78.980806285236213</v>
      </c>
    </row>
    <row r="53" spans="1:54" x14ac:dyDescent="0.2">
      <c r="A53" s="8">
        <v>1957</v>
      </c>
      <c r="B53" s="8">
        <v>47</v>
      </c>
      <c r="C53" s="3">
        <f>'Wk1. DMVPop-Active-Inactive'!AN51</f>
        <v>0.90867104588892011</v>
      </c>
      <c r="D53" s="3">
        <v>5</v>
      </c>
      <c r="E53" s="3">
        <v>9</v>
      </c>
      <c r="F53" s="3">
        <v>43</v>
      </c>
      <c r="G53" s="3">
        <v>50</v>
      </c>
      <c r="H53" s="21">
        <v>43</v>
      </c>
      <c r="I53" s="21">
        <v>53</v>
      </c>
      <c r="J53" s="21">
        <v>53</v>
      </c>
      <c r="K53" s="21">
        <v>75</v>
      </c>
      <c r="L53" s="21">
        <v>89</v>
      </c>
      <c r="M53" s="21">
        <v>108</v>
      </c>
      <c r="N53" s="17">
        <v>107</v>
      </c>
      <c r="O53" s="17">
        <v>120</v>
      </c>
      <c r="P53" s="17">
        <v>156</v>
      </c>
      <c r="Q53" s="17">
        <v>138</v>
      </c>
      <c r="R53" s="17">
        <v>144</v>
      </c>
      <c r="S53" s="17">
        <v>143</v>
      </c>
      <c r="T53" s="17">
        <v>170</v>
      </c>
      <c r="U53" s="17">
        <v>128.06096897114861</v>
      </c>
      <c r="V53" s="17">
        <f t="shared" si="25"/>
        <v>53.707059051951767</v>
      </c>
      <c r="W53" s="17">
        <f t="shared" si="25"/>
        <v>78.064861732147591</v>
      </c>
      <c r="X53" s="17">
        <f t="shared" si="25"/>
        <v>51.78114947284174</v>
      </c>
      <c r="Y53" s="17">
        <f t="shared" si="25"/>
        <v>51.299486358620378</v>
      </c>
      <c r="Z53" s="17">
        <f t="shared" si="25"/>
        <v>29.641188304585857</v>
      </c>
      <c r="AA53" s="17">
        <f t="shared" si="25"/>
        <v>23.667542655018472</v>
      </c>
      <c r="AB53" s="17">
        <f t="shared" si="25"/>
        <v>20.317166295484373</v>
      </c>
      <c r="AC53" s="17">
        <f t="shared" si="26"/>
        <v>22.72160689408333</v>
      </c>
      <c r="AD53" s="17">
        <f t="shared" si="26"/>
        <v>26.984818727685596</v>
      </c>
      <c r="AE53" s="17">
        <f t="shared" si="26"/>
        <v>32.330849164320298</v>
      </c>
      <c r="AF53" s="17">
        <f t="shared" si="26"/>
        <v>25.132623270849336</v>
      </c>
      <c r="AG53" s="17">
        <f t="shared" si="26"/>
        <v>40.593153928647958</v>
      </c>
      <c r="AH53" s="17">
        <f t="shared" si="26"/>
        <v>26.65230026341608</v>
      </c>
      <c r="AI53" s="17">
        <f t="shared" si="26"/>
        <v>37.957552868015284</v>
      </c>
      <c r="AJ53" s="17">
        <f t="shared" si="26"/>
        <v>78.461744171520778</v>
      </c>
      <c r="AK53" s="17">
        <f t="shared" si="26"/>
        <v>51.032324021245934</v>
      </c>
      <c r="AL53" s="17">
        <f t="shared" si="26"/>
        <v>47.11194678742816</v>
      </c>
      <c r="AM53" s="17">
        <f t="shared" si="27"/>
        <v>49.878584562517794</v>
      </c>
      <c r="AN53" s="17">
        <f t="shared" si="27"/>
        <v>51.653647347970669</v>
      </c>
      <c r="AO53" s="17">
        <f t="shared" si="27"/>
        <v>35.664814449631884</v>
      </c>
      <c r="AP53" s="17">
        <f t="shared" si="27"/>
        <v>35.87721140788144</v>
      </c>
      <c r="AQ53" s="17">
        <f t="shared" si="27"/>
        <v>36.312343568773805</v>
      </c>
      <c r="AR53" s="17">
        <f t="shared" si="27"/>
        <v>24.238092712751182</v>
      </c>
      <c r="AS53" s="17">
        <f t="shared" si="6"/>
        <v>35.176560806986792</v>
      </c>
      <c r="AT53" s="17">
        <f t="shared" si="7"/>
        <v>32.236531092042824</v>
      </c>
      <c r="AU53" s="17">
        <f t="shared" si="8"/>
        <v>44.469624203038371</v>
      </c>
      <c r="AV53" s="17">
        <f t="shared" si="9"/>
        <v>46.279305221926869</v>
      </c>
      <c r="AW53" s="17">
        <f t="shared" si="10"/>
        <v>46.064412479323657</v>
      </c>
      <c r="AX53" s="17">
        <f t="shared" si="11"/>
        <v>59.979338130139624</v>
      </c>
      <c r="AY53" s="17">
        <f t="shared" si="12"/>
        <v>74.526696118980581</v>
      </c>
      <c r="AZ53" s="17">
        <f t="shared" si="13"/>
        <v>105.50892090906132</v>
      </c>
      <c r="BA53" s="17">
        <f t="shared" si="14"/>
        <v>225.29673904355644</v>
      </c>
      <c r="BB53" s="17">
        <f t="shared" si="15"/>
        <v>57.29424559896443</v>
      </c>
    </row>
    <row r="54" spans="1:54" x14ac:dyDescent="0.2">
      <c r="A54" s="8">
        <v>1956</v>
      </c>
      <c r="B54" s="8">
        <v>48</v>
      </c>
      <c r="C54" s="3">
        <f>'Wk1. DMVPop-Active-Inactive'!AN52</f>
        <v>0.89358750383475716</v>
      </c>
      <c r="D54" s="3">
        <v>5</v>
      </c>
      <c r="E54" s="3">
        <v>5</v>
      </c>
      <c r="F54" s="3">
        <v>13</v>
      </c>
      <c r="G54" s="3">
        <v>46</v>
      </c>
      <c r="H54" s="21">
        <v>51</v>
      </c>
      <c r="I54" s="21">
        <v>28</v>
      </c>
      <c r="J54" s="21">
        <v>46</v>
      </c>
      <c r="K54" s="21">
        <v>47</v>
      </c>
      <c r="L54" s="21">
        <v>78</v>
      </c>
      <c r="M54" s="21">
        <v>82</v>
      </c>
      <c r="N54" s="17">
        <v>86</v>
      </c>
      <c r="O54" s="17">
        <v>113</v>
      </c>
      <c r="P54" s="17">
        <v>108</v>
      </c>
      <c r="Q54" s="17">
        <v>150</v>
      </c>
      <c r="R54" s="17">
        <v>130</v>
      </c>
      <c r="S54" s="17">
        <v>132</v>
      </c>
      <c r="T54" s="17">
        <v>112</v>
      </c>
      <c r="U54" s="17">
        <v>115.39559841356248</v>
      </c>
      <c r="V54" s="17">
        <f t="shared" si="25"/>
        <v>114.43368160158897</v>
      </c>
      <c r="W54" s="17">
        <f t="shared" si="25"/>
        <v>47.99195683653948</v>
      </c>
      <c r="X54" s="17">
        <f t="shared" si="25"/>
        <v>69.757784932435229</v>
      </c>
      <c r="Y54" s="17">
        <f t="shared" si="25"/>
        <v>46.270988103131103</v>
      </c>
      <c r="Z54" s="17">
        <f t="shared" si="25"/>
        <v>45.84057996320476</v>
      </c>
      <c r="AA54" s="17">
        <f t="shared" si="25"/>
        <v>26.486995467790873</v>
      </c>
      <c r="AB54" s="17">
        <f t="shared" si="25"/>
        <v>21.149020363000599</v>
      </c>
      <c r="AC54" s="17">
        <f t="shared" si="26"/>
        <v>18.155165914977541</v>
      </c>
      <c r="AD54" s="17">
        <f t="shared" si="26"/>
        <v>20.303743987598533</v>
      </c>
      <c r="AE54" s="17">
        <f t="shared" si="26"/>
        <v>24.113296808305979</v>
      </c>
      <c r="AF54" s="17">
        <f t="shared" si="26"/>
        <v>28.890442801603019</v>
      </c>
      <c r="AG54" s="17">
        <f t="shared" si="26"/>
        <v>22.45819809341759</v>
      </c>
      <c r="AH54" s="17">
        <f t="shared" si="26"/>
        <v>36.273535091880596</v>
      </c>
      <c r="AI54" s="17">
        <f t="shared" si="26"/>
        <v>23.816162463840417</v>
      </c>
      <c r="AJ54" s="17">
        <f t="shared" si="26"/>
        <v>33.918394919005607</v>
      </c>
      <c r="AK54" s="17">
        <f t="shared" si="26"/>
        <v>70.112434120750564</v>
      </c>
      <c r="AL54" s="17">
        <f t="shared" si="26"/>
        <v>45.601847037031668</v>
      </c>
      <c r="AM54" s="17">
        <f t="shared" si="27"/>
        <v>42.098646930573835</v>
      </c>
      <c r="AN54" s="17">
        <f t="shared" si="27"/>
        <v>44.570879874031128</v>
      </c>
      <c r="AO54" s="17">
        <f t="shared" si="27"/>
        <v>46.157053797633935</v>
      </c>
      <c r="AP54" s="17">
        <f t="shared" si="27"/>
        <v>31.869632518776335</v>
      </c>
      <c r="AQ54" s="17">
        <f t="shared" si="27"/>
        <v>32.059427786520651</v>
      </c>
      <c r="AR54" s="17">
        <f t="shared" si="27"/>
        <v>32.448256448010682</v>
      </c>
      <c r="AS54" s="17">
        <f t="shared" si="6"/>
        <v>21.658856764902747</v>
      </c>
      <c r="AT54" s="17">
        <f t="shared" si="7"/>
        <v>31.433335165006877</v>
      </c>
      <c r="AU54" s="17">
        <f t="shared" si="8"/>
        <v>28.806161350830084</v>
      </c>
      <c r="AV54" s="17">
        <f t="shared" si="9"/>
        <v>39.737500488062757</v>
      </c>
      <c r="AW54" s="17">
        <f t="shared" si="10"/>
        <v>41.354608832468472</v>
      </c>
      <c r="AX54" s="17">
        <f t="shared" si="11"/>
        <v>41.162583363013461</v>
      </c>
      <c r="AY54" s="17">
        <f t="shared" si="12"/>
        <v>53.596787041372338</v>
      </c>
      <c r="AZ54" s="17">
        <f t="shared" si="13"/>
        <v>66.596124354011337</v>
      </c>
      <c r="BA54" s="17">
        <f t="shared" si="14"/>
        <v>94.281453267426926</v>
      </c>
      <c r="BB54" s="17">
        <f t="shared" si="15"/>
        <v>201.32235066404226</v>
      </c>
    </row>
    <row r="55" spans="1:54" x14ac:dyDescent="0.2">
      <c r="A55" s="8">
        <v>1955</v>
      </c>
      <c r="B55" s="8">
        <v>49</v>
      </c>
      <c r="C55" s="3">
        <f>'Wk1. DMVPop-Active-Inactive'!AN53</f>
        <v>0.91175054443308057</v>
      </c>
      <c r="D55" s="3">
        <v>0</v>
      </c>
      <c r="E55" s="3">
        <v>5</v>
      </c>
      <c r="F55" s="3">
        <v>4</v>
      </c>
      <c r="G55" s="3">
        <v>17</v>
      </c>
      <c r="H55" s="21">
        <v>43</v>
      </c>
      <c r="I55" s="21">
        <v>39</v>
      </c>
      <c r="J55" s="21">
        <v>31</v>
      </c>
      <c r="K55" s="21">
        <v>42</v>
      </c>
      <c r="L55" s="21">
        <v>42</v>
      </c>
      <c r="M55" s="21">
        <v>74</v>
      </c>
      <c r="N55" s="17">
        <v>65</v>
      </c>
      <c r="O55" s="17">
        <v>95</v>
      </c>
      <c r="P55" s="17">
        <v>121</v>
      </c>
      <c r="Q55" s="17">
        <v>96</v>
      </c>
      <c r="R55" s="17">
        <v>130</v>
      </c>
      <c r="S55" s="17">
        <v>123</v>
      </c>
      <c r="T55" s="17">
        <v>85</v>
      </c>
      <c r="U55" s="17">
        <v>84.435803717240844</v>
      </c>
      <c r="V55" s="17">
        <f t="shared" si="25"/>
        <v>105.21199967874672</v>
      </c>
      <c r="W55" s="17">
        <f t="shared" si="25"/>
        <v>104.33497150173054</v>
      </c>
      <c r="X55" s="17">
        <f t="shared" si="25"/>
        <v>43.756692774123771</v>
      </c>
      <c r="Y55" s="17">
        <f t="shared" si="25"/>
        <v>63.601698390593562</v>
      </c>
      <c r="Z55" s="17">
        <f t="shared" si="25"/>
        <v>42.187598594486374</v>
      </c>
      <c r="AA55" s="17">
        <f t="shared" si="25"/>
        <v>41.795173738580104</v>
      </c>
      <c r="AB55" s="17">
        <f t="shared" si="25"/>
        <v>24.149532538154865</v>
      </c>
      <c r="AC55" s="17">
        <f t="shared" si="26"/>
        <v>19.282630830192105</v>
      </c>
      <c r="AD55" s="17">
        <f t="shared" si="26"/>
        <v>16.55298240725368</v>
      </c>
      <c r="AE55" s="17">
        <f t="shared" si="26"/>
        <v>18.51194963472285</v>
      </c>
      <c r="AF55" s="17">
        <f t="shared" si="26"/>
        <v>21.985311493049441</v>
      </c>
      <c r="AG55" s="17">
        <f t="shared" si="26"/>
        <v>26.340876953274325</v>
      </c>
      <c r="AH55" s="17">
        <f t="shared" si="26"/>
        <v>20.476274338659458</v>
      </c>
      <c r="AI55" s="17">
        <f t="shared" si="26"/>
        <v>33.072415368534585</v>
      </c>
      <c r="AJ55" s="17">
        <f t="shared" si="26"/>
        <v>21.714399092713197</v>
      </c>
      <c r="AK55" s="17">
        <f t="shared" si="26"/>
        <v>30.925115033699594</v>
      </c>
      <c r="AL55" s="17">
        <f t="shared" si="26"/>
        <v>63.925049981122818</v>
      </c>
      <c r="AM55" s="17">
        <f t="shared" si="27"/>
        <v>41.577508863167687</v>
      </c>
      <c r="AN55" s="17">
        <f t="shared" si="27"/>
        <v>38.383464258846729</v>
      </c>
      <c r="AO55" s="17">
        <f t="shared" si="27"/>
        <v>40.637523991009317</v>
      </c>
      <c r="AP55" s="17">
        <f t="shared" si="27"/>
        <v>42.083718929419732</v>
      </c>
      <c r="AQ55" s="17">
        <f t="shared" si="27"/>
        <v>29.057154799876532</v>
      </c>
      <c r="AR55" s="17">
        <f t="shared" si="27"/>
        <v>29.230200738573235</v>
      </c>
      <c r="AS55" s="17">
        <f t="shared" si="6"/>
        <v>29.584715482377955</v>
      </c>
      <c r="AT55" s="17">
        <f t="shared" si="7"/>
        <v>19.74747444719819</v>
      </c>
      <c r="AU55" s="17">
        <f t="shared" si="8"/>
        <v>28.659360450042517</v>
      </c>
      <c r="AV55" s="17">
        <f t="shared" si="9"/>
        <v>26.264033294646492</v>
      </c>
      <c r="AW55" s="17">
        <f t="shared" si="10"/>
        <v>36.230687704401021</v>
      </c>
      <c r="AX55" s="17">
        <f t="shared" si="11"/>
        <v>37.705087117820213</v>
      </c>
      <c r="AY55" s="17">
        <f t="shared" si="12"/>
        <v>37.530007791499585</v>
      </c>
      <c r="AZ55" s="17">
        <f t="shared" si="13"/>
        <v>48.866899764835104</v>
      </c>
      <c r="BA55" s="17">
        <f t="shared" si="14"/>
        <v>60.719052636902973</v>
      </c>
      <c r="BB55" s="17">
        <f t="shared" si="15"/>
        <v>85.961166346518539</v>
      </c>
    </row>
    <row r="56" spans="1:54" x14ac:dyDescent="0.2">
      <c r="A56" s="8">
        <v>1954</v>
      </c>
      <c r="B56" s="8">
        <v>50</v>
      </c>
      <c r="C56" s="3">
        <f>'Wk1. DMVPop-Active-Inactive'!AN54</f>
        <v>0.91230763254074398</v>
      </c>
      <c r="D56" s="3">
        <v>0</v>
      </c>
      <c r="E56" s="3">
        <v>0</v>
      </c>
      <c r="F56" s="3">
        <v>0</v>
      </c>
      <c r="G56" s="3">
        <v>0</v>
      </c>
      <c r="H56" s="21">
        <v>17</v>
      </c>
      <c r="I56" s="21">
        <v>39</v>
      </c>
      <c r="J56" s="21">
        <v>31</v>
      </c>
      <c r="K56" s="21">
        <v>25</v>
      </c>
      <c r="L56" s="21">
        <v>44</v>
      </c>
      <c r="M56" s="21">
        <v>38</v>
      </c>
      <c r="N56" s="17">
        <v>65</v>
      </c>
      <c r="O56" s="17">
        <v>58</v>
      </c>
      <c r="P56" s="17">
        <v>106</v>
      </c>
      <c r="Q56" s="17">
        <v>118</v>
      </c>
      <c r="R56" s="17">
        <v>96</v>
      </c>
      <c r="S56" s="17">
        <v>113</v>
      </c>
      <c r="T56" s="17">
        <v>93</v>
      </c>
      <c r="U56" s="17">
        <v>74.584959950229404</v>
      </c>
      <c r="V56" s="17">
        <f t="shared" si="25"/>
        <v>77.031428190950948</v>
      </c>
      <c r="W56" s="17">
        <f t="shared" si="25"/>
        <v>95.985710341794942</v>
      </c>
      <c r="X56" s="17">
        <f t="shared" si="25"/>
        <v>95.185590841949775</v>
      </c>
      <c r="Y56" s="17">
        <f t="shared" si="25"/>
        <v>39.919564792573539</v>
      </c>
      <c r="Z56" s="17">
        <f t="shared" si="25"/>
        <v>58.024314884292856</v>
      </c>
      <c r="AA56" s="17">
        <f t="shared" si="25"/>
        <v>38.488068196315083</v>
      </c>
      <c r="AB56" s="17">
        <f t="shared" si="25"/>
        <v>38.130056005073094</v>
      </c>
      <c r="AC56" s="17">
        <f t="shared" si="26"/>
        <v>22.03180285684973</v>
      </c>
      <c r="AD56" s="17">
        <f t="shared" si="26"/>
        <v>17.59169128184972</v>
      </c>
      <c r="AE56" s="17">
        <f t="shared" si="26"/>
        <v>15.101412191450191</v>
      </c>
      <c r="AF56" s="17">
        <f t="shared" si="26"/>
        <v>16.888592944967492</v>
      </c>
      <c r="AG56" s="17">
        <f t="shared" si="26"/>
        <v>20.057367478894744</v>
      </c>
      <c r="AH56" s="17">
        <f t="shared" si="26"/>
        <v>24.030983092288746</v>
      </c>
      <c r="AI56" s="17">
        <f t="shared" si="26"/>
        <v>18.680661365157199</v>
      </c>
      <c r="AJ56" s="17">
        <f t="shared" si="26"/>
        <v>30.172216967271904</v>
      </c>
      <c r="AK56" s="17">
        <f t="shared" si="26"/>
        <v>19.810212028318055</v>
      </c>
      <c r="AL56" s="17">
        <f t="shared" si="26"/>
        <v>28.213218482444645</v>
      </c>
      <c r="AM56" s="17">
        <f t="shared" si="27"/>
        <v>58.319311008326892</v>
      </c>
      <c r="AN56" s="17">
        <f t="shared" si="27"/>
        <v>37.931478677898312</v>
      </c>
      <c r="AO56" s="17">
        <f t="shared" si="27"/>
        <v>35.017527406700722</v>
      </c>
      <c r="AP56" s="17">
        <f t="shared" si="27"/>
        <v>37.073923304555393</v>
      </c>
      <c r="AQ56" s="17">
        <f t="shared" si="27"/>
        <v>38.393297985009006</v>
      </c>
      <c r="AR56" s="17">
        <f t="shared" si="27"/>
        <v>26.509064103845276</v>
      </c>
      <c r="AS56" s="17">
        <f t="shared" si="6"/>
        <v>26.666935234498453</v>
      </c>
      <c r="AT56" s="17">
        <f t="shared" si="7"/>
        <v>26.990361741119727</v>
      </c>
      <c r="AU56" s="17">
        <f t="shared" si="8"/>
        <v>18.015771661582217</v>
      </c>
      <c r="AV56" s="17">
        <f t="shared" si="9"/>
        <v>26.14615328231012</v>
      </c>
      <c r="AW56" s="17">
        <f t="shared" si="10"/>
        <v>23.960878036010218</v>
      </c>
      <c r="AX56" s="17">
        <f t="shared" si="11"/>
        <v>33.053532924925136</v>
      </c>
      <c r="AY56" s="17">
        <f t="shared" si="12"/>
        <v>34.398638763201063</v>
      </c>
      <c r="AZ56" s="17">
        <f t="shared" si="13"/>
        <v>34.238912557498665</v>
      </c>
      <c r="BA56" s="17">
        <f t="shared" si="14"/>
        <v>44.581645634062554</v>
      </c>
      <c r="BB56" s="17">
        <f t="shared" si="15"/>
        <v>55.39445516128977</v>
      </c>
    </row>
    <row r="57" spans="1:54" ht="13.5" customHeight="1" x14ac:dyDescent="0.2">
      <c r="A57" s="8"/>
      <c r="B57" s="8"/>
      <c r="C57" s="16"/>
      <c r="D57" s="16"/>
      <c r="E57" s="16"/>
      <c r="F57" s="16"/>
      <c r="G57" s="1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</row>
    <row r="58" spans="1:54" ht="13.5" customHeight="1" x14ac:dyDescent="0.2">
      <c r="A58" s="8"/>
      <c r="B58" s="8"/>
      <c r="C58" s="10"/>
      <c r="D58" s="17">
        <f>SUM(D6:D57)</f>
        <v>18855</v>
      </c>
      <c r="E58" s="17">
        <f>SUM(E6:E57)</f>
        <v>19596</v>
      </c>
      <c r="F58" s="17">
        <f>SUM(F6:F57)</f>
        <v>20745</v>
      </c>
      <c r="G58" s="17">
        <f>SUM(G6:G57)</f>
        <v>21951</v>
      </c>
      <c r="H58" s="17">
        <f t="shared" ref="H58:BB58" si="28">SUM(H6:H57)</f>
        <v>22683</v>
      </c>
      <c r="I58" s="17">
        <f t="shared" si="28"/>
        <v>25097</v>
      </c>
      <c r="J58" s="17">
        <f t="shared" si="28"/>
        <v>27501</v>
      </c>
      <c r="K58" s="17">
        <f t="shared" si="28"/>
        <v>29856</v>
      </c>
      <c r="L58" s="17">
        <f t="shared" si="28"/>
        <v>31139</v>
      </c>
      <c r="M58" s="17">
        <f t="shared" si="28"/>
        <v>32005</v>
      </c>
      <c r="N58" s="17">
        <f t="shared" si="28"/>
        <v>29581</v>
      </c>
      <c r="O58" s="17">
        <f t="shared" si="28"/>
        <v>29444.608788777594</v>
      </c>
      <c r="P58" s="17">
        <f t="shared" si="28"/>
        <v>31203.853956877971</v>
      </c>
      <c r="Q58" s="17">
        <f t="shared" si="28"/>
        <v>31205.163391259157</v>
      </c>
      <c r="R58" s="17">
        <f t="shared" si="28"/>
        <v>30839.720967996433</v>
      </c>
      <c r="S58" s="17">
        <f t="shared" si="28"/>
        <v>31270.51594728457</v>
      </c>
      <c r="T58" s="17">
        <f t="shared" si="28"/>
        <v>31334.382138651985</v>
      </c>
      <c r="U58" s="17">
        <f t="shared" si="28"/>
        <v>31712.619566062676</v>
      </c>
      <c r="V58" s="17">
        <f t="shared" si="28"/>
        <v>32092.288944964741</v>
      </c>
      <c r="W58" s="17">
        <f t="shared" si="28"/>
        <v>32541.949200840339</v>
      </c>
      <c r="X58" s="17">
        <f t="shared" si="28"/>
        <v>32981.453317657855</v>
      </c>
      <c r="Y58" s="17">
        <f t="shared" si="28"/>
        <v>33487.402710967646</v>
      </c>
      <c r="Z58" s="17">
        <f t="shared" si="28"/>
        <v>34033.147099237154</v>
      </c>
      <c r="AA58" s="17">
        <f t="shared" si="28"/>
        <v>34559.579861992512</v>
      </c>
      <c r="AB58" s="17">
        <f t="shared" si="28"/>
        <v>35082.62639284024</v>
      </c>
      <c r="AC58" s="17">
        <f t="shared" si="28"/>
        <v>35609.872667843694</v>
      </c>
      <c r="AD58" s="17">
        <f t="shared" si="28"/>
        <v>36163.064581647319</v>
      </c>
      <c r="AE58" s="17">
        <f t="shared" si="28"/>
        <v>36683.387563823118</v>
      </c>
      <c r="AF58" s="17">
        <f t="shared" si="28"/>
        <v>37182.278186120529</v>
      </c>
      <c r="AG58" s="17">
        <f t="shared" si="28"/>
        <v>37690.479688686326</v>
      </c>
      <c r="AH58" s="17">
        <f t="shared" si="28"/>
        <v>38203.995965389513</v>
      </c>
      <c r="AI58" s="17">
        <f t="shared" si="28"/>
        <v>38708.715416054249</v>
      </c>
      <c r="AJ58" s="17">
        <f t="shared" si="28"/>
        <v>39237.140145354977</v>
      </c>
      <c r="AK58" s="17">
        <f t="shared" si="28"/>
        <v>39762.19095655311</v>
      </c>
      <c r="AL58" s="17">
        <f t="shared" si="28"/>
        <v>40292.91146021257</v>
      </c>
      <c r="AM58" s="17">
        <f t="shared" si="28"/>
        <v>40834.708389204709</v>
      </c>
      <c r="AN58" s="17">
        <f t="shared" si="28"/>
        <v>41361.300103984882</v>
      </c>
      <c r="AO58" s="17">
        <f t="shared" si="28"/>
        <v>41888.322174227855</v>
      </c>
      <c r="AP58" s="17">
        <f t="shared" si="28"/>
        <v>42409.099801669901</v>
      </c>
      <c r="AQ58" s="17">
        <f t="shared" si="28"/>
        <v>42956.958359805649</v>
      </c>
      <c r="AR58" s="17">
        <f t="shared" si="28"/>
        <v>43492.365196284118</v>
      </c>
      <c r="AS58" s="17">
        <f t="shared" si="28"/>
        <v>44033.120253603593</v>
      </c>
      <c r="AT58" s="17">
        <f t="shared" si="28"/>
        <v>44575.475899462799</v>
      </c>
      <c r="AU58" s="17">
        <f t="shared" si="28"/>
        <v>45136.760526085563</v>
      </c>
      <c r="AV58" s="17">
        <f t="shared" si="28"/>
        <v>45714.362798546063</v>
      </c>
      <c r="AW58" s="17">
        <f t="shared" si="28"/>
        <v>46289.876484025095</v>
      </c>
      <c r="AX58" s="17">
        <f t="shared" si="28"/>
        <v>46872.648158012271</v>
      </c>
      <c r="AY58" s="17">
        <f t="shared" si="28"/>
        <v>47451.792447490414</v>
      </c>
      <c r="AZ58" s="17">
        <f t="shared" si="28"/>
        <v>48044.928878230239</v>
      </c>
      <c r="BA58" s="17">
        <f t="shared" si="28"/>
        <v>48643.062491512639</v>
      </c>
      <c r="BB58" s="17">
        <f t="shared" si="28"/>
        <v>49235.884229105759</v>
      </c>
    </row>
    <row r="59" spans="1:54" s="12" customFormat="1" x14ac:dyDescent="0.2">
      <c r="A59" s="18"/>
      <c r="B59" s="18"/>
      <c r="C59" s="10"/>
      <c r="D59" s="10"/>
      <c r="E59" s="10"/>
      <c r="F59" s="10"/>
      <c r="G59" s="10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</row>
    <row r="60" spans="1:54" x14ac:dyDescent="0.2">
      <c r="A60" s="8"/>
      <c r="B60" s="8"/>
      <c r="C60" s="18"/>
      <c r="D60" s="18"/>
      <c r="E60" s="18"/>
      <c r="F60" s="18"/>
      <c r="G60" s="18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</row>
    <row r="61" spans="1:54" x14ac:dyDescent="0.2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54" x14ac:dyDescent="0.2">
      <c r="A62" s="13" t="s">
        <v>9</v>
      </c>
      <c r="B62" s="13" t="s">
        <v>3</v>
      </c>
      <c r="C62" s="14" t="s">
        <v>1</v>
      </c>
      <c r="D62" s="13">
        <v>1990</v>
      </c>
      <c r="E62" s="15">
        <v>1991</v>
      </c>
      <c r="F62" s="13">
        <v>1992</v>
      </c>
      <c r="G62" s="15">
        <v>1993</v>
      </c>
      <c r="H62" s="13">
        <v>1994</v>
      </c>
      <c r="I62" s="15">
        <v>1995</v>
      </c>
      <c r="J62" s="13">
        <v>1996</v>
      </c>
      <c r="K62" s="15">
        <v>1997</v>
      </c>
      <c r="L62" s="13">
        <v>1998</v>
      </c>
      <c r="M62" s="15">
        <v>1999</v>
      </c>
      <c r="N62" s="13">
        <v>2000</v>
      </c>
      <c r="O62" s="15">
        <v>2001</v>
      </c>
      <c r="P62" s="13">
        <v>2002</v>
      </c>
      <c r="Q62" s="15">
        <v>2003</v>
      </c>
      <c r="R62" s="13">
        <v>2004</v>
      </c>
      <c r="S62" s="13"/>
      <c r="T62" s="15"/>
      <c r="U62" s="13"/>
      <c r="V62" s="13"/>
      <c r="W62" s="15"/>
      <c r="X62" s="13"/>
      <c r="Y62" s="13"/>
    </row>
    <row r="63" spans="1:54" x14ac:dyDescent="0.2">
      <c r="A63" s="8">
        <v>2000</v>
      </c>
      <c r="B63" s="8">
        <v>0</v>
      </c>
      <c r="C63" s="14"/>
      <c r="D63" s="17">
        <f t="shared" ref="D63:Q80" si="29">E64/$C64</f>
        <v>577.8367733950339</v>
      </c>
      <c r="E63" s="17">
        <f t="shared" si="29"/>
        <v>690.10567580078123</v>
      </c>
      <c r="F63" s="17">
        <f t="shared" si="29"/>
        <v>686.09666940916929</v>
      </c>
      <c r="G63" s="17">
        <f t="shared" si="29"/>
        <v>439.61415646297331</v>
      </c>
      <c r="H63" s="17">
        <f t="shared" si="29"/>
        <v>499.68017093776672</v>
      </c>
      <c r="I63" s="17">
        <f t="shared" si="29"/>
        <v>388.6261199051313</v>
      </c>
      <c r="J63" s="17">
        <f t="shared" si="29"/>
        <v>484.96235582373805</v>
      </c>
      <c r="K63" s="17">
        <f t="shared" si="29"/>
        <v>525.78431729475312</v>
      </c>
      <c r="L63" s="17">
        <f t="shared" si="29"/>
        <v>446.41900267143745</v>
      </c>
      <c r="M63" s="17">
        <f t="shared" si="29"/>
        <v>569.15429500580308</v>
      </c>
      <c r="N63" s="17">
        <f t="shared" si="29"/>
        <v>634.08098264469822</v>
      </c>
      <c r="O63" s="17">
        <f t="shared" si="29"/>
        <v>632.40633966862947</v>
      </c>
      <c r="P63" s="17">
        <f t="shared" si="29"/>
        <v>976.57940166675371</v>
      </c>
      <c r="Q63" s="17">
        <f t="shared" si="29"/>
        <v>643.29765080194886</v>
      </c>
      <c r="R63" s="21">
        <f t="shared" ref="R63:R94" si="30">H6</f>
        <v>285</v>
      </c>
    </row>
    <row r="64" spans="1:54" x14ac:dyDescent="0.2">
      <c r="A64" s="8">
        <v>1999</v>
      </c>
      <c r="B64" s="8">
        <v>1</v>
      </c>
      <c r="C64" s="3">
        <f>C7</f>
        <v>1.4425670587217829</v>
      </c>
      <c r="D64" s="17">
        <f t="shared" si="29"/>
        <v>1169.2831309328831</v>
      </c>
      <c r="E64" s="17">
        <f t="shared" si="29"/>
        <v>833.56829461775942</v>
      </c>
      <c r="F64" s="17">
        <f t="shared" si="29"/>
        <v>995.52371494714134</v>
      </c>
      <c r="G64" s="17">
        <f t="shared" si="29"/>
        <v>989.74045438839687</v>
      </c>
      <c r="H64" s="17">
        <f t="shared" si="29"/>
        <v>634.17290066124906</v>
      </c>
      <c r="I64" s="17">
        <f t="shared" si="29"/>
        <v>720.82215449129183</v>
      </c>
      <c r="J64" s="17">
        <f t="shared" si="29"/>
        <v>560.61923873400417</v>
      </c>
      <c r="K64" s="17">
        <f t="shared" si="29"/>
        <v>699.59071923143654</v>
      </c>
      <c r="L64" s="17">
        <f t="shared" si="29"/>
        <v>758.4791361219327</v>
      </c>
      <c r="M64" s="17">
        <f t="shared" si="29"/>
        <v>643.98934764124726</v>
      </c>
      <c r="N64" s="17">
        <f t="shared" si="29"/>
        <v>821.04323730539124</v>
      </c>
      <c r="O64" s="17">
        <f t="shared" si="29"/>
        <v>914.70433812518013</v>
      </c>
      <c r="P64" s="17">
        <f t="shared" si="29"/>
        <v>912.28855333278364</v>
      </c>
      <c r="Q64" s="17">
        <f t="shared" si="29"/>
        <v>1408.7812750706876</v>
      </c>
      <c r="R64" s="21">
        <f t="shared" si="30"/>
        <v>928</v>
      </c>
    </row>
    <row r="65" spans="1:18" x14ac:dyDescent="0.2">
      <c r="A65" s="8">
        <v>1998</v>
      </c>
      <c r="B65" s="8">
        <v>2</v>
      </c>
      <c r="C65" s="3">
        <f t="shared" ref="C65:C113" si="31">C8</f>
        <v>1.0548124299319905</v>
      </c>
      <c r="D65" s="17">
        <f t="shared" si="29"/>
        <v>1752.1795568423806</v>
      </c>
      <c r="E65" s="17">
        <f t="shared" si="29"/>
        <v>1233.3743806178002</v>
      </c>
      <c r="F65" s="17">
        <f t="shared" si="29"/>
        <v>879.25819836002415</v>
      </c>
      <c r="G65" s="17">
        <f t="shared" si="29"/>
        <v>1050.0907888183165</v>
      </c>
      <c r="H65" s="17">
        <f t="shared" si="29"/>
        <v>1043.9905336954173</v>
      </c>
      <c r="I65" s="17">
        <f t="shared" si="29"/>
        <v>668.93345834351101</v>
      </c>
      <c r="J65" s="17">
        <f t="shared" si="29"/>
        <v>760.33216832777225</v>
      </c>
      <c r="K65" s="17">
        <f t="shared" si="29"/>
        <v>591.34814147563759</v>
      </c>
      <c r="L65" s="17">
        <f t="shared" si="29"/>
        <v>737.93698651038051</v>
      </c>
      <c r="M65" s="17">
        <f t="shared" si="29"/>
        <v>800.05322062549283</v>
      </c>
      <c r="N65" s="17">
        <f t="shared" si="29"/>
        <v>679.28796863578145</v>
      </c>
      <c r="O65" s="17">
        <f t="shared" si="29"/>
        <v>866.04661222132768</v>
      </c>
      <c r="P65" s="17">
        <f t="shared" si="29"/>
        <v>964.84150556715429</v>
      </c>
      <c r="Q65" s="17">
        <f t="shared" si="29"/>
        <v>962.29330574009384</v>
      </c>
      <c r="R65" s="21">
        <f t="shared" si="30"/>
        <v>1486</v>
      </c>
    </row>
    <row r="66" spans="1:18" x14ac:dyDescent="0.2">
      <c r="A66" s="8">
        <v>1997</v>
      </c>
      <c r="B66" s="8">
        <v>3</v>
      </c>
      <c r="C66" s="3">
        <f t="shared" si="31"/>
        <v>1.0090478591173508</v>
      </c>
      <c r="D66" s="17">
        <f t="shared" si="29"/>
        <v>1385.0816802011732</v>
      </c>
      <c r="E66" s="17">
        <f t="shared" si="29"/>
        <v>1768.0330306209928</v>
      </c>
      <c r="F66" s="17">
        <f t="shared" si="29"/>
        <v>1244.5337782525799</v>
      </c>
      <c r="G66" s="17">
        <f t="shared" si="29"/>
        <v>887.21360266656143</v>
      </c>
      <c r="H66" s="17">
        <f t="shared" si="29"/>
        <v>1059.5918623359723</v>
      </c>
      <c r="I66" s="17">
        <f t="shared" si="29"/>
        <v>1053.4364129641413</v>
      </c>
      <c r="J66" s="17">
        <f t="shared" si="29"/>
        <v>674.9858740334854</v>
      </c>
      <c r="K66" s="17">
        <f t="shared" si="29"/>
        <v>767.21154666919188</v>
      </c>
      <c r="L66" s="17">
        <f t="shared" si="29"/>
        <v>596.69857614901639</v>
      </c>
      <c r="M66" s="17">
        <f t="shared" si="29"/>
        <v>744.61373640180886</v>
      </c>
      <c r="N66" s="17">
        <f t="shared" si="29"/>
        <v>807.29198945209509</v>
      </c>
      <c r="O66" s="17">
        <f t="shared" si="29"/>
        <v>685.43407047610947</v>
      </c>
      <c r="P66" s="17">
        <f t="shared" si="29"/>
        <v>873.88247995776521</v>
      </c>
      <c r="Q66" s="17">
        <f t="shared" si="29"/>
        <v>973.57125558009852</v>
      </c>
      <c r="R66" s="21">
        <f t="shared" si="30"/>
        <v>971</v>
      </c>
    </row>
    <row r="67" spans="1:18" x14ac:dyDescent="0.2">
      <c r="A67" s="8">
        <v>1996</v>
      </c>
      <c r="B67" s="8">
        <v>4</v>
      </c>
      <c r="C67" s="3">
        <f t="shared" si="31"/>
        <v>1.0096846988506079</v>
      </c>
      <c r="D67" s="17">
        <f t="shared" si="29"/>
        <v>1547.7742893432944</v>
      </c>
      <c r="E67" s="17">
        <f t="shared" si="29"/>
        <v>1398.4957791574154</v>
      </c>
      <c r="F67" s="17">
        <f t="shared" si="29"/>
        <v>1785.1558980804846</v>
      </c>
      <c r="G67" s="17">
        <f t="shared" si="29"/>
        <v>1256.5867131043653</v>
      </c>
      <c r="H67" s="17">
        <f t="shared" si="29"/>
        <v>895.80599922454996</v>
      </c>
      <c r="I67" s="17">
        <f t="shared" si="29"/>
        <v>1069.853690427251</v>
      </c>
      <c r="J67" s="17">
        <f t="shared" si="29"/>
        <v>1063.6386273819635</v>
      </c>
      <c r="K67" s="17">
        <f t="shared" si="29"/>
        <v>681.52290895191402</v>
      </c>
      <c r="L67" s="17">
        <f t="shared" si="29"/>
        <v>774.64175945339207</v>
      </c>
      <c r="M67" s="17">
        <f t="shared" si="29"/>
        <v>602.47742216360609</v>
      </c>
      <c r="N67" s="17">
        <f t="shared" si="29"/>
        <v>751.82509619888629</v>
      </c>
      <c r="O67" s="17">
        <f t="shared" si="29"/>
        <v>815.11036925444671</v>
      </c>
      <c r="P67" s="17">
        <f t="shared" si="29"/>
        <v>692.07229303061695</v>
      </c>
      <c r="Q67" s="17">
        <f t="shared" si="29"/>
        <v>882.34576860697848</v>
      </c>
      <c r="R67" s="21">
        <f t="shared" si="30"/>
        <v>983</v>
      </c>
    </row>
    <row r="68" spans="1:18" x14ac:dyDescent="0.2">
      <c r="A68" s="8">
        <v>1995</v>
      </c>
      <c r="B68" s="8">
        <v>5</v>
      </c>
      <c r="C68" s="3">
        <f t="shared" si="31"/>
        <v>0.99394141299570327</v>
      </c>
      <c r="D68" s="17">
        <f t="shared" si="29"/>
        <v>2268.2584202814937</v>
      </c>
      <c r="E68" s="17">
        <f t="shared" si="29"/>
        <v>1538.3969641482945</v>
      </c>
      <c r="F68" s="17">
        <f t="shared" si="29"/>
        <v>1390.0228708042484</v>
      </c>
      <c r="G68" s="17">
        <f t="shared" si="29"/>
        <v>1774.3403757557305</v>
      </c>
      <c r="H68" s="17">
        <f t="shared" si="29"/>
        <v>1248.9735731745793</v>
      </c>
      <c r="I68" s="17">
        <f t="shared" si="29"/>
        <v>890.37868063927704</v>
      </c>
      <c r="J68" s="17">
        <f t="shared" si="29"/>
        <v>1063.3718887619295</v>
      </c>
      <c r="K68" s="17">
        <f t="shared" si="29"/>
        <v>1057.1944802168391</v>
      </c>
      <c r="L68" s="17">
        <f t="shared" si="29"/>
        <v>677.39384311260744</v>
      </c>
      <c r="M68" s="17">
        <f t="shared" si="29"/>
        <v>769.94852495658222</v>
      </c>
      <c r="N68" s="17">
        <f t="shared" si="29"/>
        <v>598.82726028330342</v>
      </c>
      <c r="O68" s="17">
        <f t="shared" si="29"/>
        <v>747.27009844155157</v>
      </c>
      <c r="P68" s="17">
        <f t="shared" si="29"/>
        <v>810.17195216421419</v>
      </c>
      <c r="Q68" s="17">
        <f t="shared" si="29"/>
        <v>687.87931283002786</v>
      </c>
      <c r="R68" s="21">
        <f t="shared" si="30"/>
        <v>877</v>
      </c>
    </row>
    <row r="69" spans="1:18" x14ac:dyDescent="0.2">
      <c r="A69" s="8">
        <v>1994</v>
      </c>
      <c r="B69" s="8">
        <v>6</v>
      </c>
      <c r="C69" s="3">
        <f t="shared" si="31"/>
        <v>0.95365565988767409</v>
      </c>
      <c r="D69" s="17">
        <f t="shared" si="29"/>
        <v>1332.2105434068474</v>
      </c>
      <c r="E69" s="17">
        <f t="shared" si="29"/>
        <v>2163.1374805893211</v>
      </c>
      <c r="F69" s="17">
        <f t="shared" si="29"/>
        <v>1467.1009720140362</v>
      </c>
      <c r="G69" s="17">
        <f t="shared" si="29"/>
        <v>1325.6031781157847</v>
      </c>
      <c r="H69" s="17">
        <f t="shared" si="29"/>
        <v>1692.1097419066748</v>
      </c>
      <c r="I69" s="17">
        <f t="shared" si="29"/>
        <v>1191.0907171080696</v>
      </c>
      <c r="J69" s="17">
        <f t="shared" si="29"/>
        <v>849.11466823496642</v>
      </c>
      <c r="K69" s="17">
        <f t="shared" si="29"/>
        <v>1014.0906202832603</v>
      </c>
      <c r="L69" s="17">
        <f t="shared" si="29"/>
        <v>1008.1994996607964</v>
      </c>
      <c r="M69" s="17">
        <f t="shared" si="29"/>
        <v>646.0004724574012</v>
      </c>
      <c r="N69" s="17">
        <f t="shared" si="29"/>
        <v>734.26576864701076</v>
      </c>
      <c r="O69" s="17">
        <f t="shared" si="29"/>
        <v>571.07500606420172</v>
      </c>
      <c r="P69" s="17">
        <f t="shared" si="29"/>
        <v>712.63835884360503</v>
      </c>
      <c r="Q69" s="17">
        <f t="shared" si="29"/>
        <v>772.62506766364879</v>
      </c>
      <c r="R69" s="21">
        <f t="shared" si="30"/>
        <v>656</v>
      </c>
    </row>
    <row r="70" spans="1:18" x14ac:dyDescent="0.2">
      <c r="A70" s="8">
        <v>1993</v>
      </c>
      <c r="B70" s="8">
        <v>7</v>
      </c>
      <c r="C70" s="3">
        <f t="shared" si="31"/>
        <v>0.96942233865762473</v>
      </c>
      <c r="D70" s="17">
        <f t="shared" si="29"/>
        <v>892.13025543682011</v>
      </c>
      <c r="E70" s="17">
        <f t="shared" si="29"/>
        <v>1291.474660573811</v>
      </c>
      <c r="F70" s="17">
        <f t="shared" si="29"/>
        <v>2096.9937952708619</v>
      </c>
      <c r="G70" s="17">
        <f t="shared" si="29"/>
        <v>1422.2404553367214</v>
      </c>
      <c r="H70" s="17">
        <f t="shared" si="29"/>
        <v>1285.0693330609838</v>
      </c>
      <c r="I70" s="17">
        <f t="shared" si="29"/>
        <v>1640.3689832645184</v>
      </c>
      <c r="J70" s="17">
        <f t="shared" si="29"/>
        <v>1154.6699485322922</v>
      </c>
      <c r="K70" s="17">
        <f t="shared" si="29"/>
        <v>823.15072746883425</v>
      </c>
      <c r="L70" s="17">
        <f t="shared" si="29"/>
        <v>983.08210072575946</v>
      </c>
      <c r="M70" s="17">
        <f t="shared" si="29"/>
        <v>977.37111679461634</v>
      </c>
      <c r="N70" s="17">
        <f t="shared" si="29"/>
        <v>626.24728878358439</v>
      </c>
      <c r="O70" s="17">
        <f t="shared" si="29"/>
        <v>711.81363863802358</v>
      </c>
      <c r="P70" s="17">
        <f t="shared" si="29"/>
        <v>553.61286792767567</v>
      </c>
      <c r="Q70" s="17">
        <f t="shared" si="29"/>
        <v>690.84754444729913</v>
      </c>
      <c r="R70" s="21">
        <f t="shared" si="30"/>
        <v>749</v>
      </c>
    </row>
    <row r="71" spans="1:18" x14ac:dyDescent="0.2">
      <c r="A71" s="8">
        <v>1992</v>
      </c>
      <c r="B71" s="8">
        <v>8</v>
      </c>
      <c r="C71" s="3">
        <f t="shared" si="31"/>
        <v>0.94232078442259137</v>
      </c>
      <c r="D71" s="17">
        <f t="shared" si="29"/>
        <v>1282.7386508380075</v>
      </c>
      <c r="E71" s="17">
        <f t="shared" si="29"/>
        <v>840.67288211035111</v>
      </c>
      <c r="F71" s="17">
        <f t="shared" si="29"/>
        <v>1216.9834152138135</v>
      </c>
      <c r="G71" s="17">
        <f t="shared" si="29"/>
        <v>1976.0408380889455</v>
      </c>
      <c r="H71" s="17">
        <f t="shared" si="29"/>
        <v>1340.206741510443</v>
      </c>
      <c r="I71" s="17">
        <f t="shared" si="29"/>
        <v>1210.9475419674427</v>
      </c>
      <c r="J71" s="17">
        <f t="shared" si="29"/>
        <v>1545.7537870523097</v>
      </c>
      <c r="K71" s="17">
        <f t="shared" si="29"/>
        <v>1088.0694916501427</v>
      </c>
      <c r="L71" s="17">
        <f t="shared" si="29"/>
        <v>775.67203920645863</v>
      </c>
      <c r="M71" s="17">
        <f t="shared" si="29"/>
        <v>926.3786963077066</v>
      </c>
      <c r="N71" s="17">
        <f t="shared" si="29"/>
        <v>920.99711744988701</v>
      </c>
      <c r="O71" s="17">
        <f t="shared" si="29"/>
        <v>590.12583640906837</v>
      </c>
      <c r="P71" s="17">
        <f t="shared" si="29"/>
        <v>670.75678632408142</v>
      </c>
      <c r="Q71" s="17">
        <f t="shared" si="29"/>
        <v>521.68091197204785</v>
      </c>
      <c r="R71" s="21">
        <f t="shared" si="30"/>
        <v>651</v>
      </c>
    </row>
    <row r="72" spans="1:18" x14ac:dyDescent="0.2">
      <c r="A72" s="8">
        <v>1991</v>
      </c>
      <c r="B72" s="8">
        <v>9</v>
      </c>
      <c r="C72" s="3">
        <f t="shared" si="31"/>
        <v>0.94693899788779123</v>
      </c>
      <c r="D72" s="17">
        <f t="shared" si="29"/>
        <v>791.23316563782123</v>
      </c>
      <c r="E72" s="17">
        <f t="shared" si="29"/>
        <v>1214.6752525764803</v>
      </c>
      <c r="F72" s="17">
        <f t="shared" si="29"/>
        <v>796.06593653701714</v>
      </c>
      <c r="G72" s="17">
        <f t="shared" si="29"/>
        <v>1152.4090556486303</v>
      </c>
      <c r="H72" s="17">
        <f t="shared" si="29"/>
        <v>1871.1901310052972</v>
      </c>
      <c r="I72" s="17">
        <f t="shared" si="29"/>
        <v>1269.0940287683609</v>
      </c>
      <c r="J72" s="17">
        <f t="shared" si="29"/>
        <v>1146.6934518853343</v>
      </c>
      <c r="K72" s="17">
        <f t="shared" si="29"/>
        <v>1463.7345420925724</v>
      </c>
      <c r="L72" s="17">
        <f t="shared" si="29"/>
        <v>1030.3354340554645</v>
      </c>
      <c r="M72" s="17">
        <f t="shared" si="29"/>
        <v>734.51410349574348</v>
      </c>
      <c r="N72" s="17">
        <f t="shared" si="29"/>
        <v>877.22411434621813</v>
      </c>
      <c r="O72" s="17">
        <f t="shared" si="29"/>
        <v>872.12808745554037</v>
      </c>
      <c r="P72" s="17">
        <f t="shared" si="29"/>
        <v>558.81316815689786</v>
      </c>
      <c r="Q72" s="17">
        <f t="shared" si="29"/>
        <v>635.16575906816092</v>
      </c>
      <c r="R72" s="21">
        <f t="shared" si="30"/>
        <v>494</v>
      </c>
    </row>
    <row r="73" spans="1:18" x14ac:dyDescent="0.2">
      <c r="A73" s="8">
        <v>1990</v>
      </c>
      <c r="B73" s="8">
        <v>10</v>
      </c>
      <c r="C73" s="3">
        <f t="shared" si="31"/>
        <v>0.91787063719446671</v>
      </c>
      <c r="D73" s="17">
        <f t="shared" si="29"/>
        <v>711.51131046946887</v>
      </c>
      <c r="E73" s="17">
        <f t="shared" si="29"/>
        <v>726.24968991338199</v>
      </c>
      <c r="F73" s="17">
        <f t="shared" si="29"/>
        <v>1114.9147480667236</v>
      </c>
      <c r="G73" s="17">
        <f t="shared" si="29"/>
        <v>730.68554841804178</v>
      </c>
      <c r="H73" s="17">
        <f t="shared" si="29"/>
        <v>1057.762434216882</v>
      </c>
      <c r="I73" s="17">
        <f t="shared" si="29"/>
        <v>1717.5104778578298</v>
      </c>
      <c r="J73" s="17">
        <f t="shared" si="29"/>
        <v>1164.8641448453084</v>
      </c>
      <c r="K73" s="17">
        <f t="shared" si="29"/>
        <v>1052.5162493487144</v>
      </c>
      <c r="L73" s="17">
        <f t="shared" si="29"/>
        <v>1343.5189568340604</v>
      </c>
      <c r="M73" s="17">
        <f t="shared" si="29"/>
        <v>945.71464138052659</v>
      </c>
      <c r="N73" s="17">
        <f t="shared" si="29"/>
        <v>674.18892820396059</v>
      </c>
      <c r="O73" s="17">
        <f t="shared" si="29"/>
        <v>805.17825679731493</v>
      </c>
      <c r="P73" s="17">
        <f t="shared" si="29"/>
        <v>800.50076334800838</v>
      </c>
      <c r="Q73" s="17">
        <f t="shared" si="29"/>
        <v>512.91819872883048</v>
      </c>
      <c r="R73" s="21">
        <f t="shared" si="30"/>
        <v>583</v>
      </c>
    </row>
    <row r="74" spans="1:18" x14ac:dyDescent="0.2">
      <c r="A74" s="8">
        <v>1989</v>
      </c>
      <c r="B74" s="8">
        <v>11</v>
      </c>
      <c r="C74" s="3">
        <f t="shared" si="31"/>
        <v>0.94556988073727855</v>
      </c>
      <c r="D74" s="17">
        <f t="shared" si="29"/>
        <v>719.07350749295745</v>
      </c>
      <c r="E74" s="17">
        <f t="shared" si="29"/>
        <v>672.78366498384048</v>
      </c>
      <c r="F74" s="17">
        <f t="shared" si="29"/>
        <v>686.71983267688211</v>
      </c>
      <c r="G74" s="17">
        <f t="shared" si="29"/>
        <v>1054.2298053616848</v>
      </c>
      <c r="H74" s="17">
        <f t="shared" si="29"/>
        <v>690.91424687410074</v>
      </c>
      <c r="I74" s="17">
        <f t="shared" si="29"/>
        <v>1000.1882987708304</v>
      </c>
      <c r="J74" s="17">
        <f t="shared" si="29"/>
        <v>1624.0261777130543</v>
      </c>
      <c r="K74" s="17">
        <f t="shared" si="29"/>
        <v>1101.4604505165103</v>
      </c>
      <c r="L74" s="17">
        <f t="shared" si="29"/>
        <v>995.22766437071152</v>
      </c>
      <c r="M74" s="17">
        <f t="shared" si="29"/>
        <v>1270.3910597818553</v>
      </c>
      <c r="N74" s="17">
        <f t="shared" si="29"/>
        <v>894.23928066168264</v>
      </c>
      <c r="O74" s="17">
        <f t="shared" si="29"/>
        <v>637.49274443621266</v>
      </c>
      <c r="P74" s="17">
        <f t="shared" si="29"/>
        <v>761.35230825208691</v>
      </c>
      <c r="Q74" s="17">
        <f t="shared" si="29"/>
        <v>756.92941132907674</v>
      </c>
      <c r="R74" s="21">
        <f t="shared" si="30"/>
        <v>485</v>
      </c>
    </row>
    <row r="75" spans="1:18" x14ac:dyDescent="0.2">
      <c r="A75" s="8">
        <v>1988</v>
      </c>
      <c r="B75" s="8">
        <v>12</v>
      </c>
      <c r="C75" s="3">
        <f t="shared" si="31"/>
        <v>0.95649606048302882</v>
      </c>
      <c r="D75" s="17">
        <f t="shared" si="29"/>
        <v>518.17928249253475</v>
      </c>
      <c r="E75" s="17">
        <f t="shared" si="29"/>
        <v>687.79097711472753</v>
      </c>
      <c r="F75" s="17">
        <f t="shared" si="29"/>
        <v>643.51492511437732</v>
      </c>
      <c r="G75" s="17">
        <f t="shared" si="29"/>
        <v>656.84481461100245</v>
      </c>
      <c r="H75" s="17">
        <f t="shared" si="29"/>
        <v>1008.3666556722418</v>
      </c>
      <c r="I75" s="17">
        <f t="shared" si="29"/>
        <v>660.85675526667615</v>
      </c>
      <c r="J75" s="17">
        <f t="shared" si="29"/>
        <v>956.67616751552191</v>
      </c>
      <c r="K75" s="17">
        <f t="shared" si="29"/>
        <v>1553.3746411038476</v>
      </c>
      <c r="L75" s="17">
        <f t="shared" si="29"/>
        <v>1053.5425816969041</v>
      </c>
      <c r="M75" s="17">
        <f t="shared" si="29"/>
        <v>951.93134025431164</v>
      </c>
      <c r="N75" s="17">
        <f t="shared" si="29"/>
        <v>1215.1240439542046</v>
      </c>
      <c r="O75" s="17">
        <f t="shared" si="29"/>
        <v>855.33634908207694</v>
      </c>
      <c r="P75" s="17">
        <f t="shared" si="29"/>
        <v>609.75929863975171</v>
      </c>
      <c r="Q75" s="17">
        <f t="shared" si="29"/>
        <v>728.23048348278178</v>
      </c>
      <c r="R75" s="21">
        <f t="shared" si="30"/>
        <v>724</v>
      </c>
    </row>
    <row r="76" spans="1:18" x14ac:dyDescent="0.2">
      <c r="A76" s="8">
        <v>1987</v>
      </c>
      <c r="B76" s="8">
        <v>13</v>
      </c>
      <c r="C76" s="3">
        <f t="shared" si="31"/>
        <v>0.95299498680819628</v>
      </c>
      <c r="D76" s="17">
        <f t="shared" si="29"/>
        <v>404.78095100227011</v>
      </c>
      <c r="E76" s="17">
        <f t="shared" si="29"/>
        <v>493.82225848325373</v>
      </c>
      <c r="F76" s="17">
        <f t="shared" si="29"/>
        <v>655.46135316224616</v>
      </c>
      <c r="G76" s="17">
        <f t="shared" si="29"/>
        <v>613.26649757025348</v>
      </c>
      <c r="H76" s="17">
        <f t="shared" si="29"/>
        <v>625.96981543524441</v>
      </c>
      <c r="I76" s="17">
        <f t="shared" si="29"/>
        <v>960.9683677201931</v>
      </c>
      <c r="J76" s="17">
        <f t="shared" si="29"/>
        <v>629.79317476747337</v>
      </c>
      <c r="K76" s="17">
        <f t="shared" si="29"/>
        <v>911.70759164117055</v>
      </c>
      <c r="L76" s="17">
        <f t="shared" si="29"/>
        <v>1480.3582456069478</v>
      </c>
      <c r="M76" s="17">
        <f t="shared" si="29"/>
        <v>1004.0207987461142</v>
      </c>
      <c r="N76" s="17">
        <f t="shared" si="29"/>
        <v>907.18579504796628</v>
      </c>
      <c r="O76" s="17">
        <f t="shared" si="29"/>
        <v>1158.0071222384593</v>
      </c>
      <c r="P76" s="17">
        <f t="shared" si="29"/>
        <v>815.13125271004469</v>
      </c>
      <c r="Q76" s="17">
        <f t="shared" si="29"/>
        <v>581.09755476336522</v>
      </c>
      <c r="R76" s="21">
        <f t="shared" si="30"/>
        <v>694</v>
      </c>
    </row>
    <row r="77" spans="1:18" x14ac:dyDescent="0.2">
      <c r="A77" s="8">
        <v>1986</v>
      </c>
      <c r="B77" s="8">
        <v>14</v>
      </c>
      <c r="C77" s="3">
        <f t="shared" si="31"/>
        <v>0.93099686199902576</v>
      </c>
      <c r="D77" s="17">
        <f t="shared" si="29"/>
        <v>332.32680567531224</v>
      </c>
      <c r="E77" s="17">
        <f t="shared" si="29"/>
        <v>376.84979518009487</v>
      </c>
      <c r="F77" s="17">
        <f t="shared" si="29"/>
        <v>459.74697303318101</v>
      </c>
      <c r="G77" s="17">
        <f t="shared" si="29"/>
        <v>610.2324629556864</v>
      </c>
      <c r="H77" s="17">
        <f t="shared" si="29"/>
        <v>570.94918480703916</v>
      </c>
      <c r="I77" s="17">
        <f t="shared" si="29"/>
        <v>582.77593387632191</v>
      </c>
      <c r="J77" s="17">
        <f t="shared" si="29"/>
        <v>894.65853482782563</v>
      </c>
      <c r="K77" s="17">
        <f t="shared" si="29"/>
        <v>586.33546941692168</v>
      </c>
      <c r="L77" s="17">
        <f t="shared" si="29"/>
        <v>848.79690687861898</v>
      </c>
      <c r="M77" s="17">
        <f t="shared" si="29"/>
        <v>1378.2088812944514</v>
      </c>
      <c r="N77" s="17">
        <f t="shared" si="29"/>
        <v>934.74021301438768</v>
      </c>
      <c r="O77" s="17">
        <f t="shared" si="29"/>
        <v>844.58712843974797</v>
      </c>
      <c r="P77" s="17">
        <f t="shared" si="29"/>
        <v>1078.1009969765278</v>
      </c>
      <c r="Q77" s="17">
        <f t="shared" si="29"/>
        <v>758.8846383903865</v>
      </c>
      <c r="R77" s="21">
        <f t="shared" si="30"/>
        <v>541</v>
      </c>
    </row>
    <row r="78" spans="1:18" x14ac:dyDescent="0.2">
      <c r="A78" s="8">
        <v>1985</v>
      </c>
      <c r="B78" s="8">
        <v>15</v>
      </c>
      <c r="C78" s="3">
        <f t="shared" si="31"/>
        <v>0.95403169780274155</v>
      </c>
      <c r="D78" s="17">
        <f t="shared" si="29"/>
        <v>257.86374122039882</v>
      </c>
      <c r="E78" s="17">
        <f t="shared" si="29"/>
        <v>317.05030664377989</v>
      </c>
      <c r="F78" s="17">
        <f t="shared" si="29"/>
        <v>359.5266499122813</v>
      </c>
      <c r="G78" s="17">
        <f t="shared" si="29"/>
        <v>438.61318524251692</v>
      </c>
      <c r="H78" s="17">
        <f t="shared" si="29"/>
        <v>582.18111268796213</v>
      </c>
      <c r="I78" s="17">
        <f t="shared" si="29"/>
        <v>544.70362014055081</v>
      </c>
      <c r="J78" s="17">
        <f t="shared" si="29"/>
        <v>555.98671363460562</v>
      </c>
      <c r="K78" s="17">
        <f t="shared" si="29"/>
        <v>853.53260093550364</v>
      </c>
      <c r="L78" s="17">
        <f t="shared" si="29"/>
        <v>559.38262336979324</v>
      </c>
      <c r="M78" s="17">
        <f t="shared" si="29"/>
        <v>809.77915415912435</v>
      </c>
      <c r="N78" s="17">
        <f t="shared" si="29"/>
        <v>1314.8549589481627</v>
      </c>
      <c r="O78" s="17">
        <f t="shared" si="29"/>
        <v>891.77179242661259</v>
      </c>
      <c r="P78" s="17">
        <f t="shared" si="29"/>
        <v>805.76289208771493</v>
      </c>
      <c r="Q78" s="17">
        <f t="shared" si="29"/>
        <v>1028.5425245483452</v>
      </c>
      <c r="R78" s="21">
        <f t="shared" si="30"/>
        <v>724</v>
      </c>
    </row>
    <row r="79" spans="1:18" x14ac:dyDescent="0.2">
      <c r="A79" s="8">
        <v>1984</v>
      </c>
      <c r="B79" s="8">
        <v>16</v>
      </c>
      <c r="C79" s="3">
        <f t="shared" si="31"/>
        <v>0.94405430677393387</v>
      </c>
      <c r="D79" s="17">
        <f t="shared" si="29"/>
        <v>654.9807882550964</v>
      </c>
      <c r="E79" s="17">
        <f t="shared" si="29"/>
        <v>243.43737545995668</v>
      </c>
      <c r="F79" s="17">
        <f t="shared" si="29"/>
        <v>299.31270745105678</v>
      </c>
      <c r="G79" s="17">
        <f t="shared" si="29"/>
        <v>339.41268224969355</v>
      </c>
      <c r="H79" s="17">
        <f t="shared" si="29"/>
        <v>414.07466653603137</v>
      </c>
      <c r="I79" s="17">
        <f t="shared" si="29"/>
        <v>549.61058675551158</v>
      </c>
      <c r="J79" s="17">
        <f t="shared" si="29"/>
        <v>514.22979850903994</v>
      </c>
      <c r="K79" s="17">
        <f t="shared" si="29"/>
        <v>524.8816515158353</v>
      </c>
      <c r="L79" s="17">
        <f t="shared" si="29"/>
        <v>805.78112788511964</v>
      </c>
      <c r="M79" s="17">
        <f t="shared" si="29"/>
        <v>528.08757472675472</v>
      </c>
      <c r="N79" s="17">
        <f t="shared" si="29"/>
        <v>764.47549801967466</v>
      </c>
      <c r="O79" s="17">
        <f t="shared" si="29"/>
        <v>1241.294486778077</v>
      </c>
      <c r="P79" s="17">
        <f t="shared" si="29"/>
        <v>841.88100129985423</v>
      </c>
      <c r="Q79" s="17">
        <f t="shared" si="29"/>
        <v>760.6839285140278</v>
      </c>
      <c r="R79" s="21">
        <f t="shared" si="30"/>
        <v>971</v>
      </c>
    </row>
    <row r="80" spans="1:18" x14ac:dyDescent="0.2">
      <c r="A80" s="8">
        <v>1983</v>
      </c>
      <c r="B80" s="8">
        <v>17</v>
      </c>
      <c r="C80" s="3">
        <f t="shared" si="31"/>
        <v>0.95703349671410198</v>
      </c>
      <c r="D80" s="17">
        <f t="shared" si="29"/>
        <v>454.55466577755021</v>
      </c>
      <c r="E80" s="17">
        <f t="shared" si="29"/>
        <v>626.83855406433372</v>
      </c>
      <c r="F80" s="17">
        <f t="shared" si="29"/>
        <v>232.97772266734606</v>
      </c>
      <c r="G80" s="17">
        <f t="shared" si="29"/>
        <v>286.45228702284993</v>
      </c>
      <c r="H80" s="17">
        <f t="shared" si="29"/>
        <v>324.82930612253665</v>
      </c>
      <c r="I80" s="17">
        <f t="shared" si="29"/>
        <v>396.28332601570384</v>
      </c>
      <c r="J80" s="17">
        <f t="shared" si="29"/>
        <v>525.99574167371657</v>
      </c>
      <c r="K80" s="17">
        <f t="shared" si="29"/>
        <v>492.13514218169462</v>
      </c>
      <c r="L80" s="17">
        <f t="shared" si="29"/>
        <v>502.32932231127256</v>
      </c>
      <c r="M80" s="17">
        <f t="shared" si="29"/>
        <v>771.15953040612908</v>
      </c>
      <c r="N80" s="17">
        <f t="shared" si="29"/>
        <v>505.39749821201571</v>
      </c>
      <c r="O80" s="17">
        <f t="shared" si="29"/>
        <v>731.62865902202384</v>
      </c>
      <c r="P80" s="17">
        <f t="shared" si="29"/>
        <v>1187.9604031331596</v>
      </c>
      <c r="Q80" s="17">
        <f t="shared" si="29"/>
        <v>805.70831849116894</v>
      </c>
      <c r="R80" s="21">
        <f t="shared" si="30"/>
        <v>728</v>
      </c>
    </row>
    <row r="81" spans="1:18" x14ac:dyDescent="0.2">
      <c r="A81" s="8">
        <v>1982</v>
      </c>
      <c r="B81" s="8">
        <v>18</v>
      </c>
      <c r="C81" s="3">
        <f t="shared" si="31"/>
        <v>0.93582253365833201</v>
      </c>
      <c r="D81" s="17">
        <f>E82/$C82</f>
        <v>664.34266672659749</v>
      </c>
      <c r="E81" s="17">
        <f>F82/$C82</f>
        <v>425.38249901416333</v>
      </c>
      <c r="F81" s="17">
        <f>G82/$C82</f>
        <v>586.60964385921011</v>
      </c>
      <c r="G81" s="17">
        <f t="shared" ref="G81:Q101" si="32">H82/$C82</f>
        <v>218.025802712504</v>
      </c>
      <c r="H81" s="17">
        <f t="shared" si="32"/>
        <v>268.06850501394717</v>
      </c>
      <c r="I81" s="17">
        <f t="shared" si="32"/>
        <v>303.98258426207019</v>
      </c>
      <c r="J81" s="17">
        <f t="shared" si="32"/>
        <v>370.85086619856673</v>
      </c>
      <c r="K81" s="17">
        <f t="shared" si="32"/>
        <v>492.23866766659091</v>
      </c>
      <c r="L81" s="17">
        <f t="shared" si="32"/>
        <v>460.55115565877691</v>
      </c>
      <c r="M81" s="17">
        <f t="shared" si="32"/>
        <v>470.09109913620796</v>
      </c>
      <c r="N81" s="17">
        <f t="shared" si="32"/>
        <v>721.66846559943326</v>
      </c>
      <c r="O81" s="17">
        <f t="shared" si="32"/>
        <v>472.96236728135085</v>
      </c>
      <c r="P81" s="17">
        <f t="shared" si="32"/>
        <v>684.67458538303822</v>
      </c>
      <c r="Q81" s="17">
        <f t="shared" si="32"/>
        <v>1111.7201143458469</v>
      </c>
      <c r="R81" s="21">
        <f t="shared" si="30"/>
        <v>754</v>
      </c>
    </row>
    <row r="82" spans="1:18" x14ac:dyDescent="0.2">
      <c r="A82" s="8">
        <v>1981</v>
      </c>
      <c r="B82" s="8">
        <v>19</v>
      </c>
      <c r="C82" s="3">
        <f t="shared" si="31"/>
        <v>0.96876901488260214</v>
      </c>
      <c r="D82" s="17">
        <f t="shared" ref="D82:F101" si="33">E83/$C83</f>
        <v>557.91509424790627</v>
      </c>
      <c r="E82" s="17">
        <f t="shared" si="33"/>
        <v>643.59459078920668</v>
      </c>
      <c r="F82" s="17">
        <f t="shared" si="33"/>
        <v>412.09738451825046</v>
      </c>
      <c r="G82" s="17">
        <f t="shared" si="32"/>
        <v>568.28924680212106</v>
      </c>
      <c r="H82" s="17">
        <f t="shared" si="32"/>
        <v>211.21664211278107</v>
      </c>
      <c r="I82" s="17">
        <f t="shared" si="32"/>
        <v>259.69646152341352</v>
      </c>
      <c r="J82" s="17">
        <f t="shared" si="32"/>
        <v>294.48890869703331</v>
      </c>
      <c r="K82" s="17">
        <f t="shared" si="32"/>
        <v>359.26882831554519</v>
      </c>
      <c r="L82" s="17">
        <f t="shared" si="32"/>
        <v>476.86556916248787</v>
      </c>
      <c r="M82" s="17">
        <f t="shared" si="32"/>
        <v>446.16768937059726</v>
      </c>
      <c r="N82" s="17">
        <f t="shared" si="32"/>
        <v>455.40969101526383</v>
      </c>
      <c r="O82" s="17">
        <f t="shared" si="32"/>
        <v>699.13004849060201</v>
      </c>
      <c r="P82" s="17">
        <f t="shared" si="32"/>
        <v>458.19128662769771</v>
      </c>
      <c r="Q82" s="17">
        <f t="shared" si="32"/>
        <v>663.29152359668001</v>
      </c>
      <c r="R82" s="21">
        <f t="shared" si="30"/>
        <v>1077</v>
      </c>
    </row>
    <row r="83" spans="1:18" x14ac:dyDescent="0.2">
      <c r="A83" s="8">
        <v>1980</v>
      </c>
      <c r="B83" s="8">
        <v>20</v>
      </c>
      <c r="C83" s="3">
        <f t="shared" si="31"/>
        <v>0.93774754820809736</v>
      </c>
      <c r="D83" s="17">
        <f t="shared" si="33"/>
        <v>958.86609951044977</v>
      </c>
      <c r="E83" s="17">
        <f t="shared" si="33"/>
        <v>523.18351173926362</v>
      </c>
      <c r="F83" s="17">
        <f t="shared" si="33"/>
        <v>603.52924955257231</v>
      </c>
      <c r="G83" s="17">
        <f t="shared" si="32"/>
        <v>386.44331195495892</v>
      </c>
      <c r="H83" s="17">
        <f t="shared" si="32"/>
        <v>532.91184786171539</v>
      </c>
      <c r="I83" s="17">
        <f t="shared" si="32"/>
        <v>198.06788828200763</v>
      </c>
      <c r="J83" s="17">
        <f t="shared" si="32"/>
        <v>243.5297200718995</v>
      </c>
      <c r="K83" s="17">
        <f t="shared" si="32"/>
        <v>276.15625210512121</v>
      </c>
      <c r="L83" s="17">
        <f t="shared" si="32"/>
        <v>336.90346290049837</v>
      </c>
      <c r="M83" s="17">
        <f t="shared" si="32"/>
        <v>447.17951830698189</v>
      </c>
      <c r="N83" s="17">
        <f t="shared" si="32"/>
        <v>418.39265679694955</v>
      </c>
      <c r="O83" s="17">
        <f t="shared" si="32"/>
        <v>427.05932117977085</v>
      </c>
      <c r="P83" s="17">
        <f t="shared" si="32"/>
        <v>655.60748885067028</v>
      </c>
      <c r="Q83" s="17">
        <f t="shared" si="32"/>
        <v>429.66775564543713</v>
      </c>
      <c r="R83" s="21">
        <f t="shared" si="30"/>
        <v>622</v>
      </c>
    </row>
    <row r="84" spans="1:18" x14ac:dyDescent="0.2">
      <c r="A84" s="8">
        <v>1979</v>
      </c>
      <c r="B84" s="8">
        <v>21</v>
      </c>
      <c r="C84" s="3">
        <f t="shared" si="31"/>
        <v>0.95189828565471357</v>
      </c>
      <c r="D84" s="17">
        <f t="shared" si="33"/>
        <v>1137.0112613049055</v>
      </c>
      <c r="E84" s="17">
        <f t="shared" si="33"/>
        <v>912.74299629641916</v>
      </c>
      <c r="F84" s="17">
        <f t="shared" si="33"/>
        <v>498.01748790741772</v>
      </c>
      <c r="G84" s="17">
        <f t="shared" si="32"/>
        <v>574.49845799156935</v>
      </c>
      <c r="H84" s="17">
        <f t="shared" si="32"/>
        <v>367.85472615265508</v>
      </c>
      <c r="I84" s="17">
        <f t="shared" si="32"/>
        <v>507.27787438465242</v>
      </c>
      <c r="J84" s="17">
        <f t="shared" si="32"/>
        <v>188.54048329889238</v>
      </c>
      <c r="K84" s="17">
        <f t="shared" si="32"/>
        <v>231.81552304241342</v>
      </c>
      <c r="L84" s="17">
        <f t="shared" si="32"/>
        <v>262.87266295169576</v>
      </c>
      <c r="M84" s="17">
        <f t="shared" si="32"/>
        <v>320.69782876612078</v>
      </c>
      <c r="N84" s="17">
        <f t="shared" si="32"/>
        <v>425.66941685631667</v>
      </c>
      <c r="O84" s="17">
        <f t="shared" si="32"/>
        <v>398.26725273553723</v>
      </c>
      <c r="P84" s="17">
        <f t="shared" si="32"/>
        <v>406.51703570388958</v>
      </c>
      <c r="Q84" s="17">
        <f t="shared" si="32"/>
        <v>624.0716446993448</v>
      </c>
      <c r="R84" s="21">
        <f t="shared" si="30"/>
        <v>409</v>
      </c>
    </row>
    <row r="85" spans="1:18" x14ac:dyDescent="0.2">
      <c r="A85" s="8">
        <v>1978</v>
      </c>
      <c r="B85" s="8">
        <v>22</v>
      </c>
      <c r="C85" s="3">
        <f t="shared" si="31"/>
        <v>0.92136857183603382</v>
      </c>
      <c r="D85" s="17">
        <f t="shared" si="33"/>
        <v>1026.303992201224</v>
      </c>
      <c r="E85" s="17">
        <f t="shared" si="33"/>
        <v>1047.6064419899883</v>
      </c>
      <c r="F85" s="17">
        <f t="shared" si="33"/>
        <v>840.97271095097403</v>
      </c>
      <c r="G85" s="17">
        <f t="shared" si="32"/>
        <v>458.85766158262669</v>
      </c>
      <c r="H85" s="17">
        <f t="shared" si="32"/>
        <v>529.32482376169594</v>
      </c>
      <c r="I85" s="17">
        <f t="shared" si="32"/>
        <v>338.92978367840715</v>
      </c>
      <c r="J85" s="17">
        <f t="shared" si="32"/>
        <v>467.38989064580619</v>
      </c>
      <c r="K85" s="17">
        <f t="shared" si="32"/>
        <v>173.71527583037607</v>
      </c>
      <c r="L85" s="17">
        <f t="shared" si="32"/>
        <v>213.58753739501165</v>
      </c>
      <c r="M85" s="17">
        <f t="shared" si="32"/>
        <v>242.20261003853898</v>
      </c>
      <c r="N85" s="17">
        <f t="shared" si="32"/>
        <v>295.48090048115762</v>
      </c>
      <c r="O85" s="17">
        <f t="shared" si="32"/>
        <v>392.19842268318183</v>
      </c>
      <c r="P85" s="17">
        <f t="shared" si="32"/>
        <v>366.95092986200268</v>
      </c>
      <c r="Q85" s="17">
        <f t="shared" si="32"/>
        <v>374.55202061351071</v>
      </c>
      <c r="R85" s="21">
        <f t="shared" si="30"/>
        <v>575</v>
      </c>
    </row>
    <row r="86" spans="1:18" x14ac:dyDescent="0.2">
      <c r="A86" s="8">
        <v>1977</v>
      </c>
      <c r="B86" s="8">
        <v>23</v>
      </c>
      <c r="C86" s="3">
        <f t="shared" si="31"/>
        <v>0.93177978169318942</v>
      </c>
      <c r="D86" s="17">
        <f t="shared" si="33"/>
        <v>784.46944661799637</v>
      </c>
      <c r="E86" s="17">
        <f t="shared" si="33"/>
        <v>956.28930980410519</v>
      </c>
      <c r="F86" s="17">
        <f t="shared" si="33"/>
        <v>976.13850181781015</v>
      </c>
      <c r="G86" s="17">
        <f t="shared" si="32"/>
        <v>783.60136901982833</v>
      </c>
      <c r="H86" s="17">
        <f t="shared" si="32"/>
        <v>427.55429173770727</v>
      </c>
      <c r="I86" s="17">
        <f t="shared" si="32"/>
        <v>493.214168729459</v>
      </c>
      <c r="J86" s="17">
        <f t="shared" si="32"/>
        <v>315.80791984518612</v>
      </c>
      <c r="K86" s="17">
        <f t="shared" si="32"/>
        <v>435.50445027155297</v>
      </c>
      <c r="L86" s="17">
        <f t="shared" si="32"/>
        <v>161.86438179000001</v>
      </c>
      <c r="M86" s="17">
        <f t="shared" si="32"/>
        <v>199.0165489663099</v>
      </c>
      <c r="N86" s="17">
        <f t="shared" si="32"/>
        <v>225.67949510723054</v>
      </c>
      <c r="O86" s="17">
        <f t="shared" si="32"/>
        <v>275.32312894484005</v>
      </c>
      <c r="P86" s="17">
        <f t="shared" si="32"/>
        <v>365.44256066814842</v>
      </c>
      <c r="Q86" s="17">
        <f t="shared" si="32"/>
        <v>341.91745731892973</v>
      </c>
      <c r="R86" s="21">
        <f t="shared" si="30"/>
        <v>349</v>
      </c>
    </row>
    <row r="87" spans="1:18" x14ac:dyDescent="0.2">
      <c r="A87" s="8">
        <v>1976</v>
      </c>
      <c r="B87" s="8">
        <v>24</v>
      </c>
      <c r="C87" s="3">
        <f t="shared" si="31"/>
        <v>0.93297371389389727</v>
      </c>
      <c r="D87" s="17">
        <f t="shared" si="33"/>
        <v>754.90869633273599</v>
      </c>
      <c r="E87" s="17">
        <f t="shared" si="33"/>
        <v>731.88937304748242</v>
      </c>
      <c r="F87" s="17">
        <f t="shared" si="33"/>
        <v>892.19278892496777</v>
      </c>
      <c r="G87" s="17">
        <f t="shared" si="32"/>
        <v>910.71156331578709</v>
      </c>
      <c r="H87" s="17">
        <f t="shared" si="32"/>
        <v>731.07947946677155</v>
      </c>
      <c r="I87" s="17">
        <f t="shared" si="32"/>
        <v>398.89691545380362</v>
      </c>
      <c r="J87" s="17">
        <f t="shared" si="32"/>
        <v>460.15585474461466</v>
      </c>
      <c r="K87" s="17">
        <f t="shared" si="32"/>
        <v>294.64048785506952</v>
      </c>
      <c r="L87" s="17">
        <f t="shared" si="32"/>
        <v>406.31420438717089</v>
      </c>
      <c r="M87" s="17">
        <f t="shared" si="32"/>
        <v>151.01521342575603</v>
      </c>
      <c r="N87" s="17">
        <f t="shared" si="32"/>
        <v>185.6772088154448</v>
      </c>
      <c r="O87" s="17">
        <f t="shared" si="32"/>
        <v>210.55303669989249</v>
      </c>
      <c r="P87" s="17">
        <f t="shared" si="32"/>
        <v>256.86924213255577</v>
      </c>
      <c r="Q87" s="17">
        <f t="shared" si="32"/>
        <v>340.9483030414583</v>
      </c>
      <c r="R87" s="21">
        <f t="shared" si="30"/>
        <v>319</v>
      </c>
    </row>
    <row r="88" spans="1:18" x14ac:dyDescent="0.2">
      <c r="A88" s="8">
        <v>1975</v>
      </c>
      <c r="B88" s="8">
        <v>25</v>
      </c>
      <c r="C88" s="3">
        <f t="shared" si="31"/>
        <v>0.93562571555374641</v>
      </c>
      <c r="D88" s="17">
        <f t="shared" si="33"/>
        <v>1002.0462745482889</v>
      </c>
      <c r="E88" s="17">
        <f t="shared" si="33"/>
        <v>706.31198918406199</v>
      </c>
      <c r="F88" s="17">
        <f t="shared" si="33"/>
        <v>684.77451836373359</v>
      </c>
      <c r="G88" s="17">
        <f t="shared" si="32"/>
        <v>834.75851654981557</v>
      </c>
      <c r="H88" s="17">
        <f t="shared" si="32"/>
        <v>852.08515809040432</v>
      </c>
      <c r="I88" s="17">
        <f t="shared" si="32"/>
        <v>684.01676110275855</v>
      </c>
      <c r="J88" s="17">
        <f t="shared" si="32"/>
        <v>373.21821195364731</v>
      </c>
      <c r="K88" s="17">
        <f t="shared" si="32"/>
        <v>430.53365086167588</v>
      </c>
      <c r="L88" s="17">
        <f t="shared" si="32"/>
        <v>275.67321728050433</v>
      </c>
      <c r="M88" s="17">
        <f t="shared" si="32"/>
        <v>380.15801821939795</v>
      </c>
      <c r="N88" s="17">
        <f t="shared" si="32"/>
        <v>141.29371712097472</v>
      </c>
      <c r="O88" s="17">
        <f t="shared" si="32"/>
        <v>173.72437135997293</v>
      </c>
      <c r="P88" s="17">
        <f t="shared" si="32"/>
        <v>196.99883562435113</v>
      </c>
      <c r="Q88" s="17">
        <f t="shared" si="32"/>
        <v>240.33346847402106</v>
      </c>
      <c r="R88" s="21">
        <f t="shared" si="30"/>
        <v>319</v>
      </c>
    </row>
    <row r="89" spans="1:18" x14ac:dyDescent="0.2">
      <c r="A89" s="8">
        <v>1974</v>
      </c>
      <c r="B89" s="8">
        <v>26</v>
      </c>
      <c r="C89" s="3">
        <f t="shared" si="31"/>
        <v>0.9195556549124122</v>
      </c>
      <c r="D89" s="17">
        <f t="shared" si="33"/>
        <v>0</v>
      </c>
      <c r="E89" s="17">
        <f t="shared" si="33"/>
        <v>921.4373182447946</v>
      </c>
      <c r="F89" s="17">
        <f t="shared" si="33"/>
        <v>649.49318378663872</v>
      </c>
      <c r="G89" s="17">
        <f t="shared" si="32"/>
        <v>629.68828070129473</v>
      </c>
      <c r="H89" s="17">
        <f t="shared" si="32"/>
        <v>767.60691437967932</v>
      </c>
      <c r="I89" s="17">
        <f t="shared" si="32"/>
        <v>783.53972558896805</v>
      </c>
      <c r="J89" s="17">
        <f t="shared" si="32"/>
        <v>628.99148072691412</v>
      </c>
      <c r="K89" s="17">
        <f t="shared" si="32"/>
        <v>343.1949173182756</v>
      </c>
      <c r="L89" s="17">
        <f t="shared" si="32"/>
        <v>395.8996532799402</v>
      </c>
      <c r="M89" s="17">
        <f t="shared" si="32"/>
        <v>253.49686585818586</v>
      </c>
      <c r="N89" s="17">
        <f t="shared" si="32"/>
        <v>349.57645541394322</v>
      </c>
      <c r="O89" s="17">
        <f t="shared" si="32"/>
        <v>129.92743658218703</v>
      </c>
      <c r="P89" s="17">
        <f t="shared" si="32"/>
        <v>159.74922808016703</v>
      </c>
      <c r="Q89" s="17">
        <f t="shared" si="32"/>
        <v>181.15139330953284</v>
      </c>
      <c r="R89" s="21">
        <f t="shared" si="30"/>
        <v>221</v>
      </c>
    </row>
    <row r="90" spans="1:18" x14ac:dyDescent="0.2">
      <c r="A90" s="8">
        <v>1973</v>
      </c>
      <c r="B90" s="8">
        <v>27</v>
      </c>
      <c r="C90" s="3">
        <f t="shared" si="31"/>
        <v>0.93844158134363065</v>
      </c>
      <c r="D90" s="17">
        <f t="shared" si="33"/>
        <v>0</v>
      </c>
      <c r="E90" s="17">
        <f t="shared" si="33"/>
        <v>0</v>
      </c>
      <c r="F90" s="17">
        <f t="shared" si="33"/>
        <v>864.71509404267931</v>
      </c>
      <c r="G90" s="17">
        <f t="shared" si="32"/>
        <v>609.51141046464261</v>
      </c>
      <c r="H90" s="17">
        <f t="shared" si="32"/>
        <v>590.92566589487501</v>
      </c>
      <c r="I90" s="17">
        <f t="shared" si="32"/>
        <v>720.35424658077113</v>
      </c>
      <c r="J90" s="17">
        <f t="shared" si="32"/>
        <v>735.30625912726555</v>
      </c>
      <c r="K90" s="17">
        <f t="shared" si="32"/>
        <v>590.27175982503707</v>
      </c>
      <c r="L90" s="17">
        <f t="shared" si="32"/>
        <v>322.06838091725911</v>
      </c>
      <c r="M90" s="17">
        <f t="shared" si="32"/>
        <v>371.52869667742215</v>
      </c>
      <c r="N90" s="17">
        <f t="shared" si="32"/>
        <v>237.89199966161016</v>
      </c>
      <c r="O90" s="17">
        <f t="shared" si="32"/>
        <v>328.05708161916209</v>
      </c>
      <c r="P90" s="17">
        <f t="shared" si="32"/>
        <v>121.92930904611187</v>
      </c>
      <c r="Q90" s="17">
        <f t="shared" si="32"/>
        <v>149.91531821797628</v>
      </c>
      <c r="R90" s="21">
        <f t="shared" si="30"/>
        <v>170</v>
      </c>
    </row>
    <row r="91" spans="1:18" x14ac:dyDescent="0.2">
      <c r="A91" s="8">
        <v>1972</v>
      </c>
      <c r="B91" s="8">
        <v>28</v>
      </c>
      <c r="C91" s="3">
        <f t="shared" si="31"/>
        <v>0.93386053983116357</v>
      </c>
      <c r="D91" s="17">
        <f t="shared" si="33"/>
        <v>0</v>
      </c>
      <c r="E91" s="17">
        <f t="shared" si="33"/>
        <v>0</v>
      </c>
      <c r="F91" s="17">
        <f t="shared" si="33"/>
        <v>0</v>
      </c>
      <c r="G91" s="17">
        <f t="shared" si="32"/>
        <v>807.52330452285184</v>
      </c>
      <c r="H91" s="17">
        <f t="shared" si="32"/>
        <v>569.19865480976512</v>
      </c>
      <c r="I91" s="17">
        <f t="shared" si="32"/>
        <v>551.84216135267775</v>
      </c>
      <c r="J91" s="17">
        <f t="shared" si="32"/>
        <v>672.71040558159007</v>
      </c>
      <c r="K91" s="17">
        <f t="shared" si="32"/>
        <v>686.67350008982169</v>
      </c>
      <c r="L91" s="17">
        <f t="shared" si="32"/>
        <v>551.23150427730002</v>
      </c>
      <c r="M91" s="17">
        <f t="shared" si="32"/>
        <v>300.76695206594042</v>
      </c>
      <c r="N91" s="17">
        <f t="shared" si="32"/>
        <v>346.9559892419461</v>
      </c>
      <c r="O91" s="17">
        <f t="shared" si="32"/>
        <v>222.15795122550625</v>
      </c>
      <c r="P91" s="17">
        <f t="shared" si="32"/>
        <v>306.35956333630679</v>
      </c>
      <c r="Q91" s="17">
        <f t="shared" si="32"/>
        <v>113.8649703670428</v>
      </c>
      <c r="R91" s="21">
        <f t="shared" si="30"/>
        <v>140</v>
      </c>
    </row>
    <row r="92" spans="1:18" x14ac:dyDescent="0.2">
      <c r="A92" s="8">
        <v>1971</v>
      </c>
      <c r="B92" s="8">
        <v>29</v>
      </c>
      <c r="C92" s="3">
        <f t="shared" si="31"/>
        <v>0.93092721719691196</v>
      </c>
      <c r="D92" s="17">
        <f t="shared" si="33"/>
        <v>0</v>
      </c>
      <c r="E92" s="17">
        <f t="shared" si="33"/>
        <v>0</v>
      </c>
      <c r="F92" s="17">
        <f t="shared" si="33"/>
        <v>0</v>
      </c>
      <c r="G92" s="17">
        <f t="shared" si="32"/>
        <v>0</v>
      </c>
      <c r="H92" s="17">
        <f t="shared" si="32"/>
        <v>751.74542270111294</v>
      </c>
      <c r="I92" s="17">
        <f t="shared" si="32"/>
        <v>529.88251975428034</v>
      </c>
      <c r="J92" s="17">
        <f t="shared" si="32"/>
        <v>513.72488759997759</v>
      </c>
      <c r="K92" s="17">
        <f t="shared" si="32"/>
        <v>626.24442584747567</v>
      </c>
      <c r="L92" s="17">
        <f t="shared" si="32"/>
        <v>639.24305056148114</v>
      </c>
      <c r="M92" s="17">
        <f t="shared" si="32"/>
        <v>513.15641030813458</v>
      </c>
      <c r="N92" s="17">
        <f t="shared" si="32"/>
        <v>279.9921417115429</v>
      </c>
      <c r="O92" s="17">
        <f t="shared" si="32"/>
        <v>322.99077355480659</v>
      </c>
      <c r="P92" s="17">
        <f t="shared" si="32"/>
        <v>206.81288331252784</v>
      </c>
      <c r="Q92" s="17">
        <f t="shared" si="32"/>
        <v>285.1984557583292</v>
      </c>
      <c r="R92" s="21">
        <f t="shared" si="30"/>
        <v>106</v>
      </c>
    </row>
    <row r="93" spans="1:18" x14ac:dyDescent="0.2">
      <c r="A93" s="8">
        <v>1970</v>
      </c>
      <c r="B93" s="8">
        <v>30</v>
      </c>
      <c r="C93" s="3">
        <f t="shared" si="31"/>
        <v>0.93969653267371556</v>
      </c>
      <c r="D93" s="17">
        <f t="shared" si="33"/>
        <v>0</v>
      </c>
      <c r="E93" s="17">
        <f t="shared" si="33"/>
        <v>0</v>
      </c>
      <c r="F93" s="17">
        <f t="shared" si="33"/>
        <v>0</v>
      </c>
      <c r="G93" s="17">
        <f t="shared" si="32"/>
        <v>0</v>
      </c>
      <c r="H93" s="17">
        <f t="shared" si="32"/>
        <v>0</v>
      </c>
      <c r="I93" s="17">
        <f t="shared" si="32"/>
        <v>706.41256716557245</v>
      </c>
      <c r="J93" s="17">
        <f t="shared" si="32"/>
        <v>497.92876653750881</v>
      </c>
      <c r="K93" s="17">
        <f t="shared" si="32"/>
        <v>482.74549562589317</v>
      </c>
      <c r="L93" s="17">
        <f t="shared" si="32"/>
        <v>588.47971557511471</v>
      </c>
      <c r="M93" s="17">
        <f t="shared" si="32"/>
        <v>600.69447814839248</v>
      </c>
      <c r="N93" s="17">
        <f t="shared" si="32"/>
        <v>482.21129948584462</v>
      </c>
      <c r="O93" s="17">
        <f t="shared" si="32"/>
        <v>263.10764474222447</v>
      </c>
      <c r="P93" s="17">
        <f t="shared" si="32"/>
        <v>303.51330999505296</v>
      </c>
      <c r="Q93" s="17">
        <f t="shared" si="32"/>
        <v>194.34134936103615</v>
      </c>
      <c r="R93" s="21">
        <f t="shared" si="30"/>
        <v>268</v>
      </c>
    </row>
    <row r="94" spans="1:18" x14ac:dyDescent="0.2">
      <c r="A94" s="8">
        <v>1969</v>
      </c>
      <c r="B94" s="8">
        <v>31</v>
      </c>
      <c r="C94" s="3">
        <f t="shared" si="31"/>
        <v>0.94164211888862182</v>
      </c>
      <c r="D94" s="17">
        <f t="shared" si="33"/>
        <v>0</v>
      </c>
      <c r="E94" s="17">
        <f t="shared" si="33"/>
        <v>0</v>
      </c>
      <c r="F94" s="17">
        <f t="shared" si="33"/>
        <v>0</v>
      </c>
      <c r="G94" s="17">
        <f t="shared" si="32"/>
        <v>0</v>
      </c>
      <c r="H94" s="17">
        <f t="shared" si="32"/>
        <v>0</v>
      </c>
      <c r="I94" s="17">
        <f t="shared" si="32"/>
        <v>0</v>
      </c>
      <c r="J94" s="17">
        <f t="shared" si="32"/>
        <v>665.18782655534051</v>
      </c>
      <c r="K94" s="17">
        <f t="shared" si="32"/>
        <v>468.87069877797768</v>
      </c>
      <c r="L94" s="17">
        <f t="shared" si="32"/>
        <v>454.57349138510398</v>
      </c>
      <c r="M94" s="17">
        <f t="shared" si="32"/>
        <v>554.13728629712455</v>
      </c>
      <c r="N94" s="17">
        <f t="shared" si="32"/>
        <v>565.63922120834718</v>
      </c>
      <c r="O94" s="17">
        <f t="shared" si="32"/>
        <v>454.0704697998865</v>
      </c>
      <c r="P94" s="17">
        <f t="shared" si="32"/>
        <v>247.75324009086302</v>
      </c>
      <c r="Q94" s="17">
        <f t="shared" si="32"/>
        <v>285.80091633464082</v>
      </c>
      <c r="R94" s="21">
        <f t="shared" si="30"/>
        <v>183</v>
      </c>
    </row>
    <row r="95" spans="1:18" x14ac:dyDescent="0.2">
      <c r="A95" s="8">
        <v>1968</v>
      </c>
      <c r="B95" s="8">
        <v>32</v>
      </c>
      <c r="C95" s="3">
        <f t="shared" si="31"/>
        <v>0.90972416510928589</v>
      </c>
      <c r="D95" s="17">
        <f t="shared" si="33"/>
        <v>0</v>
      </c>
      <c r="E95" s="17">
        <f t="shared" si="33"/>
        <v>0</v>
      </c>
      <c r="F95" s="17">
        <f t="shared" si="33"/>
        <v>0</v>
      </c>
      <c r="G95" s="17">
        <f t="shared" si="32"/>
        <v>0</v>
      </c>
      <c r="H95" s="17">
        <f t="shared" si="32"/>
        <v>0</v>
      </c>
      <c r="I95" s="17">
        <f t="shared" si="32"/>
        <v>0</v>
      </c>
      <c r="J95" s="17">
        <f t="shared" si="32"/>
        <v>0</v>
      </c>
      <c r="K95" s="17">
        <f t="shared" si="32"/>
        <v>605.13744015391762</v>
      </c>
      <c r="L95" s="17">
        <f t="shared" si="32"/>
        <v>426.54300499000323</v>
      </c>
      <c r="M95" s="17">
        <f t="shared" si="32"/>
        <v>413.53648993112688</v>
      </c>
      <c r="N95" s="17">
        <f t="shared" si="32"/>
        <v>504.11208013257692</v>
      </c>
      <c r="O95" s="17">
        <f t="shared" si="32"/>
        <v>514.57566826683035</v>
      </c>
      <c r="P95" s="17">
        <f t="shared" si="32"/>
        <v>413.07887903948296</v>
      </c>
      <c r="Q95" s="17">
        <f t="shared" si="32"/>
        <v>225.38710949478082</v>
      </c>
      <c r="R95" s="21">
        <f t="shared" ref="R95:R113" si="34">H38</f>
        <v>260</v>
      </c>
    </row>
    <row r="96" spans="1:18" x14ac:dyDescent="0.2">
      <c r="A96" s="8">
        <v>1967</v>
      </c>
      <c r="B96" s="8">
        <v>33</v>
      </c>
      <c r="C96" s="3">
        <f t="shared" si="31"/>
        <v>0.92729349281991535</v>
      </c>
      <c r="D96" s="17">
        <f t="shared" si="33"/>
        <v>0</v>
      </c>
      <c r="E96" s="17">
        <f t="shared" si="33"/>
        <v>0</v>
      </c>
      <c r="F96" s="17">
        <f t="shared" si="33"/>
        <v>0</v>
      </c>
      <c r="G96" s="17">
        <f t="shared" si="32"/>
        <v>0</v>
      </c>
      <c r="H96" s="17">
        <f t="shared" si="32"/>
        <v>0</v>
      </c>
      <c r="I96" s="17">
        <f t="shared" si="32"/>
        <v>0</v>
      </c>
      <c r="J96" s="17">
        <f t="shared" si="32"/>
        <v>0</v>
      </c>
      <c r="K96" s="17">
        <f t="shared" si="32"/>
        <v>0</v>
      </c>
      <c r="L96" s="17">
        <f t="shared" si="32"/>
        <v>561.14001051642879</v>
      </c>
      <c r="M96" s="17">
        <f t="shared" si="32"/>
        <v>395.53055293508265</v>
      </c>
      <c r="N96" s="17">
        <f t="shared" si="32"/>
        <v>383.46969615672242</v>
      </c>
      <c r="O96" s="17">
        <f t="shared" si="32"/>
        <v>467.45985155885029</v>
      </c>
      <c r="P96" s="17">
        <f t="shared" si="32"/>
        <v>477.16266874729121</v>
      </c>
      <c r="Q96" s="17">
        <f t="shared" si="32"/>
        <v>383.04535655465747</v>
      </c>
      <c r="R96" s="21">
        <f t="shared" si="34"/>
        <v>209</v>
      </c>
    </row>
    <row r="97" spans="1:18" x14ac:dyDescent="0.2">
      <c r="A97" s="8">
        <v>1966</v>
      </c>
      <c r="B97" s="8">
        <v>34</v>
      </c>
      <c r="C97" s="3">
        <f t="shared" si="31"/>
        <v>0.93461516730047156</v>
      </c>
      <c r="D97" s="17">
        <f t="shared" si="33"/>
        <v>0</v>
      </c>
      <c r="E97" s="17">
        <f t="shared" si="33"/>
        <v>0</v>
      </c>
      <c r="F97" s="17">
        <f t="shared" si="33"/>
        <v>0</v>
      </c>
      <c r="G97" s="17">
        <f t="shared" si="32"/>
        <v>0</v>
      </c>
      <c r="H97" s="17">
        <f t="shared" si="32"/>
        <v>0</v>
      </c>
      <c r="I97" s="17">
        <f t="shared" si="32"/>
        <v>0</v>
      </c>
      <c r="J97" s="17">
        <f t="shared" si="32"/>
        <v>0</v>
      </c>
      <c r="K97" s="17">
        <f t="shared" si="32"/>
        <v>0</v>
      </c>
      <c r="L97" s="17">
        <f t="shared" si="32"/>
        <v>0</v>
      </c>
      <c r="M97" s="17">
        <f t="shared" si="32"/>
        <v>524.44996480780048</v>
      </c>
      <c r="N97" s="17">
        <f t="shared" si="32"/>
        <v>369.66885390387029</v>
      </c>
      <c r="O97" s="17">
        <f t="shared" si="32"/>
        <v>358.39659422817613</v>
      </c>
      <c r="P97" s="17">
        <f t="shared" si="32"/>
        <v>436.89506737092847</v>
      </c>
      <c r="Q97" s="17">
        <f t="shared" si="32"/>
        <v>445.96346748078906</v>
      </c>
      <c r="R97" s="21">
        <f t="shared" si="34"/>
        <v>358</v>
      </c>
    </row>
    <row r="98" spans="1:18" x14ac:dyDescent="0.2">
      <c r="A98" s="8">
        <v>1965</v>
      </c>
      <c r="B98" s="8">
        <v>35</v>
      </c>
      <c r="C98" s="3">
        <f t="shared" si="31"/>
        <v>0.91711548102898954</v>
      </c>
      <c r="D98" s="17">
        <f t="shared" si="33"/>
        <v>0</v>
      </c>
      <c r="E98" s="17">
        <f t="shared" si="33"/>
        <v>0</v>
      </c>
      <c r="F98" s="17">
        <f t="shared" si="33"/>
        <v>0</v>
      </c>
      <c r="G98" s="17">
        <f t="shared" si="32"/>
        <v>0</v>
      </c>
      <c r="H98" s="17">
        <f t="shared" si="32"/>
        <v>0</v>
      </c>
      <c r="I98" s="17">
        <f t="shared" si="32"/>
        <v>0</v>
      </c>
      <c r="J98" s="17">
        <f t="shared" si="32"/>
        <v>0</v>
      </c>
      <c r="K98" s="17">
        <f t="shared" si="32"/>
        <v>0</v>
      </c>
      <c r="L98" s="17">
        <f t="shared" si="32"/>
        <v>0</v>
      </c>
      <c r="M98" s="17">
        <f t="shared" si="32"/>
        <v>0</v>
      </c>
      <c r="N98" s="17">
        <f t="shared" si="32"/>
        <v>480.98118175034261</v>
      </c>
      <c r="O98" s="17">
        <f t="shared" si="32"/>
        <v>339.02902876948326</v>
      </c>
      <c r="P98" s="17">
        <f t="shared" si="32"/>
        <v>328.6910649147253</v>
      </c>
      <c r="Q98" s="17">
        <f t="shared" si="32"/>
        <v>400.68322987108183</v>
      </c>
      <c r="R98" s="21">
        <f t="shared" si="34"/>
        <v>409</v>
      </c>
    </row>
    <row r="99" spans="1:18" x14ac:dyDescent="0.2">
      <c r="A99" s="8">
        <v>1964</v>
      </c>
      <c r="B99" s="8">
        <v>36</v>
      </c>
      <c r="C99" s="3">
        <f t="shared" si="31"/>
        <v>0.8809951944172365</v>
      </c>
      <c r="D99" s="17">
        <f t="shared" si="33"/>
        <v>0</v>
      </c>
      <c r="E99" s="17">
        <f t="shared" si="33"/>
        <v>0</v>
      </c>
      <c r="F99" s="17">
        <f t="shared" si="33"/>
        <v>0</v>
      </c>
      <c r="G99" s="17">
        <f t="shared" si="32"/>
        <v>0</v>
      </c>
      <c r="H99" s="17">
        <f t="shared" si="32"/>
        <v>0</v>
      </c>
      <c r="I99" s="17">
        <f t="shared" si="32"/>
        <v>0</v>
      </c>
      <c r="J99" s="17">
        <f t="shared" si="32"/>
        <v>0</v>
      </c>
      <c r="K99" s="17">
        <f t="shared" si="32"/>
        <v>0</v>
      </c>
      <c r="L99" s="17">
        <f t="shared" si="32"/>
        <v>0</v>
      </c>
      <c r="M99" s="17">
        <f t="shared" si="32"/>
        <v>0</v>
      </c>
      <c r="N99" s="17">
        <f t="shared" si="32"/>
        <v>0</v>
      </c>
      <c r="O99" s="17">
        <f t="shared" si="32"/>
        <v>423.74210972717526</v>
      </c>
      <c r="P99" s="17">
        <f t="shared" si="32"/>
        <v>298.68294511385778</v>
      </c>
      <c r="Q99" s="17">
        <f t="shared" si="32"/>
        <v>289.57524863775694</v>
      </c>
      <c r="R99" s="21">
        <f t="shared" si="34"/>
        <v>353</v>
      </c>
    </row>
    <row r="100" spans="1:18" x14ac:dyDescent="0.2">
      <c r="A100" s="8">
        <v>1963</v>
      </c>
      <c r="B100" s="8">
        <v>37</v>
      </c>
      <c r="C100" s="3">
        <f t="shared" si="31"/>
        <v>0.93930679945735751</v>
      </c>
      <c r="D100" s="17">
        <f t="shared" si="33"/>
        <v>0</v>
      </c>
      <c r="E100" s="17">
        <f t="shared" si="33"/>
        <v>0</v>
      </c>
      <c r="F100" s="17">
        <f t="shared" si="33"/>
        <v>0</v>
      </c>
      <c r="G100" s="17">
        <f t="shared" si="32"/>
        <v>0</v>
      </c>
      <c r="H100" s="17">
        <f t="shared" si="32"/>
        <v>0</v>
      </c>
      <c r="I100" s="17">
        <f t="shared" si="32"/>
        <v>0</v>
      </c>
      <c r="J100" s="17">
        <f t="shared" si="32"/>
        <v>0</v>
      </c>
      <c r="K100" s="17">
        <f t="shared" si="32"/>
        <v>0</v>
      </c>
      <c r="L100" s="17">
        <f t="shared" si="32"/>
        <v>0</v>
      </c>
      <c r="M100" s="17">
        <f t="shared" si="32"/>
        <v>0</v>
      </c>
      <c r="N100" s="17">
        <f t="shared" si="32"/>
        <v>0</v>
      </c>
      <c r="O100" s="17">
        <f t="shared" si="32"/>
        <v>0</v>
      </c>
      <c r="P100" s="17">
        <f t="shared" si="32"/>
        <v>398.02384488314141</v>
      </c>
      <c r="Q100" s="17">
        <f t="shared" si="32"/>
        <v>280.55492122739531</v>
      </c>
      <c r="R100" s="21">
        <f t="shared" si="34"/>
        <v>272</v>
      </c>
    </row>
    <row r="101" spans="1:18" x14ac:dyDescent="0.2">
      <c r="A101" s="8">
        <v>1962</v>
      </c>
      <c r="B101" s="8">
        <v>38</v>
      </c>
      <c r="C101" s="3">
        <f t="shared" si="31"/>
        <v>0.90891294611552176</v>
      </c>
      <c r="D101" s="17">
        <f t="shared" si="33"/>
        <v>0</v>
      </c>
      <c r="E101" s="17">
        <f t="shared" si="33"/>
        <v>0</v>
      </c>
      <c r="F101" s="17">
        <f t="shared" si="33"/>
        <v>0</v>
      </c>
      <c r="G101" s="17">
        <f t="shared" si="32"/>
        <v>0</v>
      </c>
      <c r="H101" s="17">
        <f t="shared" si="32"/>
        <v>0</v>
      </c>
      <c r="I101" s="17">
        <f t="shared" si="32"/>
        <v>0</v>
      </c>
      <c r="J101" s="17">
        <f t="shared" si="32"/>
        <v>0</v>
      </c>
      <c r="K101" s="17">
        <f t="shared" si="32"/>
        <v>0</v>
      </c>
      <c r="L101" s="17">
        <f t="shared" si="32"/>
        <v>0</v>
      </c>
      <c r="M101" s="17">
        <f t="shared" si="32"/>
        <v>0</v>
      </c>
      <c r="N101" s="17">
        <f t="shared" si="32"/>
        <v>0</v>
      </c>
      <c r="O101" s="17">
        <f t="shared" si="32"/>
        <v>0</v>
      </c>
      <c r="P101" s="17">
        <f t="shared" si="32"/>
        <v>0</v>
      </c>
      <c r="Q101" s="17">
        <f t="shared" si="32"/>
        <v>361.76902547696352</v>
      </c>
      <c r="R101" s="21">
        <f t="shared" si="34"/>
        <v>255</v>
      </c>
    </row>
    <row r="102" spans="1:18" x14ac:dyDescent="0.2">
      <c r="A102" s="8">
        <v>1961</v>
      </c>
      <c r="B102" s="8">
        <v>39</v>
      </c>
      <c r="C102" s="3">
        <f t="shared" si="31"/>
        <v>0.91771261943248061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f t="shared" si="34"/>
        <v>332</v>
      </c>
    </row>
    <row r="103" spans="1:18" x14ac:dyDescent="0.2">
      <c r="A103" s="8">
        <v>1960</v>
      </c>
      <c r="B103" s="8">
        <v>40</v>
      </c>
      <c r="C103" s="3">
        <f t="shared" si="31"/>
        <v>0.88809771705886542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f t="shared" si="34"/>
        <v>196</v>
      </c>
    </row>
    <row r="104" spans="1:18" x14ac:dyDescent="0.2">
      <c r="A104" s="8">
        <v>1959</v>
      </c>
      <c r="B104" s="8">
        <v>41</v>
      </c>
      <c r="C104" s="3">
        <f t="shared" si="31"/>
        <v>0.92202819256371704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f t="shared" si="34"/>
        <v>243</v>
      </c>
    </row>
    <row r="105" spans="1:18" x14ac:dyDescent="0.2">
      <c r="A105" s="8">
        <v>1958</v>
      </c>
      <c r="B105" s="8">
        <v>42</v>
      </c>
      <c r="C105" s="3">
        <f t="shared" si="31"/>
        <v>0.90860160599307938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f t="shared" si="34"/>
        <v>179</v>
      </c>
    </row>
    <row r="106" spans="1:18" x14ac:dyDescent="0.2">
      <c r="A106" s="8">
        <v>1957</v>
      </c>
      <c r="B106" s="8">
        <v>43</v>
      </c>
      <c r="C106" s="3">
        <f t="shared" si="31"/>
        <v>0.9279926219927942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f t="shared" si="34"/>
        <v>166</v>
      </c>
    </row>
    <row r="107" spans="1:18" x14ac:dyDescent="0.2">
      <c r="A107" s="8">
        <v>1956</v>
      </c>
      <c r="B107" s="8">
        <v>44</v>
      </c>
      <c r="C107" s="3">
        <f t="shared" si="31"/>
        <v>0.91592843136236279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f t="shared" si="34"/>
        <v>111</v>
      </c>
    </row>
    <row r="108" spans="1:18" x14ac:dyDescent="0.2">
      <c r="A108" s="8">
        <v>1955</v>
      </c>
      <c r="B108" s="8">
        <v>45</v>
      </c>
      <c r="C108" s="3">
        <f t="shared" si="31"/>
        <v>0.90697395277407178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f t="shared" si="34"/>
        <v>72</v>
      </c>
    </row>
    <row r="109" spans="1:18" x14ac:dyDescent="0.2">
      <c r="A109" s="8">
        <v>1954</v>
      </c>
      <c r="B109" s="8">
        <v>46</v>
      </c>
      <c r="C109" s="3">
        <f t="shared" si="31"/>
        <v>0.91116852877774301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f t="shared" si="34"/>
        <v>72</v>
      </c>
    </row>
    <row r="110" spans="1:18" x14ac:dyDescent="0.2">
      <c r="A110" s="8">
        <v>1953</v>
      </c>
      <c r="B110" s="8">
        <v>47</v>
      </c>
      <c r="C110" s="3">
        <f t="shared" si="31"/>
        <v>0.90867104588892011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f t="shared" si="34"/>
        <v>43</v>
      </c>
    </row>
    <row r="111" spans="1:18" x14ac:dyDescent="0.2">
      <c r="A111" s="8">
        <v>1952</v>
      </c>
      <c r="B111" s="8">
        <v>48</v>
      </c>
      <c r="C111" s="3">
        <f t="shared" si="31"/>
        <v>0.89358750383475716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f t="shared" si="34"/>
        <v>51</v>
      </c>
    </row>
    <row r="112" spans="1:18" x14ac:dyDescent="0.2">
      <c r="A112" s="8">
        <v>1951</v>
      </c>
      <c r="B112" s="8">
        <v>49</v>
      </c>
      <c r="C112" s="3">
        <f t="shared" si="31"/>
        <v>0.91175054443308057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f t="shared" si="34"/>
        <v>43</v>
      </c>
    </row>
    <row r="113" spans="1:18" x14ac:dyDescent="0.2">
      <c r="A113" s="8">
        <v>1950</v>
      </c>
      <c r="B113" s="8">
        <v>50</v>
      </c>
      <c r="C113" s="3">
        <f t="shared" si="31"/>
        <v>0.91230763254074398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f t="shared" si="34"/>
        <v>17</v>
      </c>
    </row>
    <row r="114" spans="1:18" x14ac:dyDescent="0.2">
      <c r="A114" s="18"/>
      <c r="B114" s="18"/>
      <c r="C114" s="10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8" x14ac:dyDescent="0.2">
      <c r="F115" s="8"/>
      <c r="G115" s="9"/>
      <c r="H115" s="8"/>
      <c r="I115" s="9"/>
      <c r="J115" s="8"/>
      <c r="K115" s="9"/>
    </row>
    <row r="116" spans="1:18" x14ac:dyDescent="0.2">
      <c r="D116" s="17">
        <f t="shared" ref="D116:Q116" si="35">SUM(D63:D113)</f>
        <v>23937.861050191448</v>
      </c>
      <c r="E116" s="17">
        <f t="shared" si="35"/>
        <v>23985.195052765856</v>
      </c>
      <c r="F116" s="17">
        <f t="shared" si="35"/>
        <v>24018.450724697726</v>
      </c>
      <c r="G116" s="17">
        <f t="shared" si="35"/>
        <v>23785.525827436155</v>
      </c>
      <c r="H116" s="17">
        <f t="shared" si="35"/>
        <v>23445.410541848083</v>
      </c>
      <c r="I116" s="17">
        <f t="shared" si="35"/>
        <v>22992.562812141452</v>
      </c>
      <c r="J116" s="17">
        <f t="shared" si="35"/>
        <v>22598.203943838576</v>
      </c>
      <c r="K116" s="17">
        <f t="shared" si="35"/>
        <v>22284.652665581521</v>
      </c>
      <c r="L116" s="17">
        <f t="shared" si="35"/>
        <v>21911.606809649449</v>
      </c>
      <c r="M116" s="17">
        <f t="shared" si="35"/>
        <v>21657.620139858398</v>
      </c>
      <c r="N116" s="17">
        <f t="shared" si="35"/>
        <v>21531.067510268429</v>
      </c>
      <c r="O116" s="17">
        <f t="shared" si="35"/>
        <v>21444.143495424047</v>
      </c>
      <c r="P116" s="17">
        <f t="shared" si="35"/>
        <v>21716.010252201504</v>
      </c>
      <c r="Q116" s="17">
        <f t="shared" si="35"/>
        <v>21835.235959856192</v>
      </c>
      <c r="R116" s="17">
        <f>SUM(R63:R113)</f>
        <v>22683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7" workbookViewId="0">
      <selection activeCell="B14" sqref="B14"/>
    </sheetView>
  </sheetViews>
  <sheetFormatPr defaultRowHeight="12.75" x14ac:dyDescent="0.2"/>
  <cols>
    <col min="2" max="2" width="37.28515625" style="2" customWidth="1"/>
    <col min="3" max="3" width="34.28515625" style="2" customWidth="1"/>
    <col min="4" max="4" width="36.140625" style="1" customWidth="1"/>
    <col min="5" max="5" width="9.140625" style="1"/>
  </cols>
  <sheetData>
    <row r="1" spans="1:5" ht="25.5" x14ac:dyDescent="0.2">
      <c r="A1" t="s">
        <v>6</v>
      </c>
      <c r="B1" s="2" t="s">
        <v>21</v>
      </c>
      <c r="C1" s="22" t="s">
        <v>23</v>
      </c>
      <c r="D1" s="1" t="s">
        <v>16</v>
      </c>
      <c r="E1" s="1" t="s">
        <v>15</v>
      </c>
    </row>
    <row r="2" spans="1:5" x14ac:dyDescent="0.2">
      <c r="A2">
        <v>1990</v>
      </c>
      <c r="B2" s="2">
        <f>'Wk3. Forecast_Backcast_from2004'!D$118</f>
        <v>23937.861050191448</v>
      </c>
      <c r="C2" s="22"/>
    </row>
    <row r="3" spans="1:5" x14ac:dyDescent="0.2">
      <c r="A3">
        <v>1991</v>
      </c>
      <c r="B3" s="2">
        <f>'Wk3. Forecast_Backcast_from2004'!E$118</f>
        <v>23985.195052765856</v>
      </c>
      <c r="C3" s="22"/>
    </row>
    <row r="4" spans="1:5" x14ac:dyDescent="0.2">
      <c r="A4">
        <v>1992</v>
      </c>
      <c r="B4" s="2">
        <f>'Wk3. Forecast_Backcast_from2004'!F$118</f>
        <v>24018.450724697726</v>
      </c>
      <c r="C4" s="22"/>
    </row>
    <row r="5" spans="1:5" x14ac:dyDescent="0.2">
      <c r="A5">
        <v>1993</v>
      </c>
      <c r="B5" s="2">
        <f>'Wk3. Forecast_Backcast_from2004'!G$118</f>
        <v>23785.525827436155</v>
      </c>
      <c r="C5" s="22"/>
    </row>
    <row r="6" spans="1:5" x14ac:dyDescent="0.2">
      <c r="A6">
        <v>1994</v>
      </c>
      <c r="B6" s="2">
        <f>'Wk3. Forecast_Backcast_from2004'!H$118</f>
        <v>23445.410541848083</v>
      </c>
      <c r="C6" s="22"/>
    </row>
    <row r="7" spans="1:5" x14ac:dyDescent="0.2">
      <c r="A7">
        <v>1995</v>
      </c>
      <c r="B7" s="2">
        <f>'Wk3. Forecast_Backcast_from2004'!I$118</f>
        <v>22992.562812141452</v>
      </c>
      <c r="C7" s="22"/>
    </row>
    <row r="8" spans="1:5" x14ac:dyDescent="0.2">
      <c r="A8">
        <v>1996</v>
      </c>
      <c r="B8" s="2">
        <f>'Wk3. Forecast_Backcast_from2004'!J$118</f>
        <v>22598.203943838576</v>
      </c>
      <c r="C8" s="22"/>
    </row>
    <row r="9" spans="1:5" x14ac:dyDescent="0.2">
      <c r="A9">
        <v>1997</v>
      </c>
      <c r="B9" s="2">
        <f>'Wk3. Forecast_Backcast_from2004'!K$118</f>
        <v>22284.652665581521</v>
      </c>
      <c r="C9" s="22"/>
    </row>
    <row r="10" spans="1:5" x14ac:dyDescent="0.2">
      <c r="A10">
        <v>1998</v>
      </c>
      <c r="B10" s="2">
        <f>'Wk3. Forecast_Backcast_from2004'!L$118</f>
        <v>21911.606809649449</v>
      </c>
      <c r="C10" s="22"/>
    </row>
    <row r="11" spans="1:5" x14ac:dyDescent="0.2">
      <c r="A11">
        <v>1999</v>
      </c>
      <c r="B11" s="2">
        <f>'Wk3. Forecast_Backcast_from2004'!M$118</f>
        <v>21657.620139858398</v>
      </c>
      <c r="C11" s="22"/>
    </row>
    <row r="12" spans="1:5" x14ac:dyDescent="0.2">
      <c r="A12">
        <v>2000</v>
      </c>
      <c r="B12" s="2">
        <f>'Wk3. Forecast_Backcast_from2004'!N$118</f>
        <v>21531.067510268429</v>
      </c>
      <c r="C12" s="22"/>
    </row>
    <row r="13" spans="1:5" x14ac:dyDescent="0.2">
      <c r="A13">
        <v>2001</v>
      </c>
      <c r="B13" s="2">
        <f>'Wk3. Forecast_Backcast_from2004'!O$118</f>
        <v>21444.143495424047</v>
      </c>
      <c r="C13" s="22"/>
    </row>
    <row r="14" spans="1:5" x14ac:dyDescent="0.2">
      <c r="A14">
        <v>2002</v>
      </c>
      <c r="B14" s="2">
        <f>'Wk3. Forecast_Backcast_from2004'!P$118</f>
        <v>21716.010252201504</v>
      </c>
      <c r="C14" s="22"/>
    </row>
    <row r="15" spans="1:5" x14ac:dyDescent="0.2">
      <c r="A15">
        <v>2003</v>
      </c>
      <c r="B15" s="2">
        <f>'Wk3. Forecast_Backcast_from2004'!Q$118</f>
        <v>21835.235959856192</v>
      </c>
      <c r="C15" s="22"/>
    </row>
    <row r="16" spans="1:5" x14ac:dyDescent="0.2">
      <c r="A16">
        <v>2004</v>
      </c>
      <c r="B16" s="23">
        <f>'Wk3. Forecast_Backcast_from2004'!D$58</f>
        <v>22683</v>
      </c>
      <c r="C16" s="23">
        <f>'Wk4. DMV+Forecast_from2010'!H$58</f>
        <v>22683</v>
      </c>
      <c r="D16" s="1">
        <v>12205680.832187492</v>
      </c>
      <c r="E16" s="1">
        <f>B16/D16</f>
        <v>1.8583969474429368E-3</v>
      </c>
    </row>
    <row r="17" spans="1:5" x14ac:dyDescent="0.2">
      <c r="A17">
        <v>2005</v>
      </c>
      <c r="B17" s="2">
        <f>'Wk3. Forecast_Backcast_from2004'!E$58</f>
        <v>21742.011949938882</v>
      </c>
      <c r="C17" s="23">
        <f>'Wk4. DMV+Forecast_from2010'!I$58</f>
        <v>25097</v>
      </c>
      <c r="D17" s="1">
        <v>12388766.044670304</v>
      </c>
      <c r="E17" s="1">
        <f t="shared" ref="E17:E23" si="0">B17/D17</f>
        <v>1.7549780076194417E-3</v>
      </c>
    </row>
    <row r="18" spans="1:5" x14ac:dyDescent="0.2">
      <c r="A18">
        <v>2006</v>
      </c>
      <c r="B18" s="2">
        <f>'Wk3. Forecast_Backcast_from2004'!F$58</f>
        <v>20639.198404786977</v>
      </c>
      <c r="C18" s="23">
        <f>'Wk4. DMV+Forecast_from2010'!J$58</f>
        <v>27501</v>
      </c>
      <c r="D18" s="1">
        <v>12574597.535340358</v>
      </c>
      <c r="E18" s="1">
        <f t="shared" si="0"/>
        <v>1.641340674863065E-3</v>
      </c>
    </row>
    <row r="19" spans="1:5" x14ac:dyDescent="0.2">
      <c r="A19">
        <v>2007</v>
      </c>
      <c r="B19" s="2">
        <f>'Wk3. Forecast_Backcast_from2004'!G$58</f>
        <v>19510.273623895904</v>
      </c>
      <c r="C19" s="23">
        <f>'Wk4. DMV+Forecast_from2010'!K$58</f>
        <v>29856</v>
      </c>
      <c r="D19" s="1">
        <v>12763216.498370461</v>
      </c>
      <c r="E19" s="1">
        <f t="shared" si="0"/>
        <v>1.5286329763650778E-3</v>
      </c>
    </row>
    <row r="20" spans="1:5" x14ac:dyDescent="0.2">
      <c r="A20">
        <v>2008</v>
      </c>
      <c r="B20" s="2">
        <f>'Wk3. Forecast_Backcast_from2004'!H$58</f>
        <v>18362.591832518774</v>
      </c>
      <c r="C20" s="23">
        <f>'Wk4. DMV+Forecast_from2010'!L$58</f>
        <v>31139</v>
      </c>
      <c r="D20" s="1">
        <v>12954664.745846016</v>
      </c>
      <c r="E20" s="1">
        <f t="shared" si="0"/>
        <v>1.4174501766560064E-3</v>
      </c>
    </row>
    <row r="21" spans="1:5" x14ac:dyDescent="0.2">
      <c r="A21">
        <v>2009</v>
      </c>
      <c r="B21" s="2">
        <f>'Wk3. Forecast_Backcast_from2004'!I$58</f>
        <v>17221.262252541579</v>
      </c>
      <c r="C21" s="23">
        <f>'Wk4. DMV+Forecast_from2010'!M$58</f>
        <v>32005</v>
      </c>
      <c r="D21" s="1">
        <v>13148984.717033705</v>
      </c>
      <c r="E21" s="1">
        <f t="shared" si="0"/>
        <v>1.3097028115206864E-3</v>
      </c>
    </row>
    <row r="22" spans="1:5" x14ac:dyDescent="0.2">
      <c r="A22">
        <v>2010</v>
      </c>
      <c r="B22" s="2">
        <f>'Wk3. Forecast_Backcast_from2004'!J$58</f>
        <v>16095.427997155768</v>
      </c>
      <c r="C22" s="2">
        <f>'Wk4. DMV+Forecast_from2010'!N$58</f>
        <v>29581</v>
      </c>
      <c r="D22" s="1">
        <v>13346219.48778921</v>
      </c>
      <c r="E22" s="1">
        <f t="shared" si="0"/>
        <v>1.2059915552776483E-3</v>
      </c>
    </row>
    <row r="23" spans="1:5" x14ac:dyDescent="0.2">
      <c r="A23">
        <v>2011</v>
      </c>
      <c r="B23" s="2">
        <f>'Wk3. Forecast_Backcast_from2004'!K$58</f>
        <v>15012.052441307043</v>
      </c>
      <c r="C23" s="2">
        <f>'Wk4. DMV+Forecast_from2010'!O$58</f>
        <v>29444.608788777594</v>
      </c>
      <c r="D23" s="1">
        <v>13546412.780106047</v>
      </c>
      <c r="E23" s="1">
        <f t="shared" si="0"/>
        <v>1.1081939318542987E-3</v>
      </c>
    </row>
    <row r="24" spans="1:5" x14ac:dyDescent="0.2">
      <c r="A24">
        <v>2012</v>
      </c>
      <c r="B24" s="2">
        <f>'Wk3. Forecast_Backcast_from2004'!L$58</f>
        <v>13953.268431889686</v>
      </c>
      <c r="C24" s="2">
        <f>'Wk4. DMV+Forecast_from2010'!P$58</f>
        <v>31203.853956877971</v>
      </c>
      <c r="D24" s="1">
        <v>13749608.971807636</v>
      </c>
      <c r="E24" s="1">
        <f t="shared" ref="E24:E32" si="1">B24/D24</f>
        <v>1.0148120183271856E-3</v>
      </c>
    </row>
    <row r="25" spans="1:5" x14ac:dyDescent="0.2">
      <c r="A25">
        <v>2013</v>
      </c>
      <c r="B25" s="2">
        <f>'Wk3. Forecast_Backcast_from2004'!M$58</f>
        <v>12971.857989431888</v>
      </c>
      <c r="C25" s="2">
        <f>'Wk4. DMV+Forecast_from2010'!Q$58</f>
        <v>31205.163391259157</v>
      </c>
      <c r="D25" s="1">
        <v>13955853.106384749</v>
      </c>
      <c r="E25" s="1">
        <f t="shared" si="1"/>
        <v>9.2949229907681623E-4</v>
      </c>
    </row>
    <row r="26" spans="1:5" x14ac:dyDescent="0.2">
      <c r="A26">
        <v>2014</v>
      </c>
      <c r="B26" s="2">
        <f>'Wk3. Forecast_Backcast_from2004'!N$58</f>
        <v>12033.696345658493</v>
      </c>
      <c r="C26" s="2">
        <f>'Wk4. DMV+Forecast_from2010'!R$58</f>
        <v>30839.720967996433</v>
      </c>
      <c r="D26" s="1">
        <v>14165190.902980518</v>
      </c>
      <c r="E26" s="1">
        <f t="shared" si="1"/>
        <v>8.4952588553723377E-4</v>
      </c>
    </row>
    <row r="27" spans="1:5" x14ac:dyDescent="0.2">
      <c r="A27">
        <v>2015</v>
      </c>
      <c r="B27" s="2">
        <f>'Wk3. Forecast_Backcast_from2004'!O$58</f>
        <v>11198.827615442904</v>
      </c>
      <c r="C27" s="2">
        <f>'Wk4. DMV+Forecast_from2010'!S$58</f>
        <v>31270.51594728457</v>
      </c>
      <c r="D27" s="1">
        <v>14377668.766525224</v>
      </c>
      <c r="E27" s="1">
        <f t="shared" si="1"/>
        <v>7.7890427142935368E-4</v>
      </c>
    </row>
    <row r="28" spans="1:5" x14ac:dyDescent="0.2">
      <c r="A28">
        <v>2016</v>
      </c>
      <c r="B28" s="2">
        <f>'Wk3. Forecast_Backcast_from2004'!P$58</f>
        <v>10366.73877566287</v>
      </c>
      <c r="C28" s="2">
        <f>'Wk4. DMV+Forecast_from2010'!T$58</f>
        <v>31334.382138651985</v>
      </c>
      <c r="D28" s="1">
        <v>14593333.798023101</v>
      </c>
      <c r="E28" s="1">
        <f t="shared" si="1"/>
        <v>7.103749505864938E-4</v>
      </c>
    </row>
    <row r="29" spans="1:5" x14ac:dyDescent="0.2">
      <c r="A29">
        <v>2017</v>
      </c>
      <c r="B29" s="2">
        <f>'Wk3. Forecast_Backcast_from2004'!Q$58</f>
        <v>9608.8478961432902</v>
      </c>
      <c r="C29" s="2">
        <f>'Wk4. DMV+Forecast_from2010'!U$58</f>
        <v>31712.619566062676</v>
      </c>
      <c r="D29" s="1">
        <v>14812233.804993447</v>
      </c>
      <c r="E29" s="1">
        <f t="shared" si="1"/>
        <v>6.4871025009772599E-4</v>
      </c>
    </row>
    <row r="30" spans="1:5" x14ac:dyDescent="0.2">
      <c r="A30">
        <v>2018</v>
      </c>
      <c r="B30" s="2">
        <f>'Wk3. Forecast_Backcast_from2004'!R$58</f>
        <v>8900.4069202963983</v>
      </c>
      <c r="C30" s="2">
        <f>'Wk4. DMV+Forecast_from2010'!V$58</f>
        <v>32092.288944964741</v>
      </c>
      <c r="D30" s="1">
        <v>15034417.312068347</v>
      </c>
      <c r="E30" s="1">
        <f t="shared" si="1"/>
        <v>5.9200211990603129E-4</v>
      </c>
    </row>
    <row r="31" spans="1:5" x14ac:dyDescent="0.2">
      <c r="A31">
        <v>2019</v>
      </c>
      <c r="B31" s="2">
        <f>'Wk3. Forecast_Backcast_from2004'!S$58</f>
        <v>8229.6610687350258</v>
      </c>
      <c r="C31" s="2">
        <f>'Wk4. DMV+Forecast_from2010'!W$58</f>
        <v>32541.949200840339</v>
      </c>
      <c r="D31" s="1">
        <v>15259933.571749371</v>
      </c>
      <c r="E31" s="1">
        <f t="shared" si="1"/>
        <v>5.3929861686754328E-4</v>
      </c>
    </row>
    <row r="32" spans="1:5" x14ac:dyDescent="0.2">
      <c r="A32">
        <v>2020</v>
      </c>
      <c r="B32" s="2">
        <f>'Wk3. Forecast_Backcast_from2004'!T$58</f>
        <v>7578.8209939119288</v>
      </c>
      <c r="C32" s="2">
        <f>'Wk4. DMV+Forecast_from2010'!X$58</f>
        <v>32981.453317657855</v>
      </c>
      <c r="D32" s="1">
        <v>15488832.57532561</v>
      </c>
      <c r="E32" s="1">
        <f t="shared" si="1"/>
        <v>4.8930872982546941E-4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03"/>
  <sheetViews>
    <sheetView topLeftCell="A26" workbookViewId="0">
      <selection activeCell="Q61" sqref="Q61"/>
    </sheetView>
  </sheetViews>
  <sheetFormatPr defaultRowHeight="12.75" x14ac:dyDescent="0.2"/>
  <sheetData>
    <row r="1" spans="1:68" x14ac:dyDescent="0.2">
      <c r="A1" t="s">
        <v>31</v>
      </c>
      <c r="B1" t="s">
        <v>29</v>
      </c>
      <c r="C1" t="s">
        <v>2</v>
      </c>
      <c r="D1" t="s">
        <v>3</v>
      </c>
      <c r="E1" t="s">
        <v>30</v>
      </c>
      <c r="G1" t="s">
        <v>12</v>
      </c>
    </row>
    <row r="2" spans="1:68" x14ac:dyDescent="0.2">
      <c r="A2" t="s">
        <v>32</v>
      </c>
      <c r="B2" t="s">
        <v>12</v>
      </c>
      <c r="C2">
        <v>1990</v>
      </c>
      <c r="D2">
        <v>0</v>
      </c>
      <c r="E2" s="24">
        <f>H3</f>
        <v>511.92799979954412</v>
      </c>
      <c r="G2" t="s">
        <v>3</v>
      </c>
      <c r="H2">
        <v>1990</v>
      </c>
      <c r="I2">
        <v>1991</v>
      </c>
      <c r="J2">
        <v>1992</v>
      </c>
      <c r="K2">
        <v>1993</v>
      </c>
      <c r="L2">
        <v>1994</v>
      </c>
      <c r="M2">
        <v>1995</v>
      </c>
      <c r="N2">
        <v>1996</v>
      </c>
      <c r="O2">
        <v>1997</v>
      </c>
      <c r="P2">
        <v>1998</v>
      </c>
      <c r="Q2">
        <v>1999</v>
      </c>
      <c r="R2">
        <v>2000</v>
      </c>
      <c r="S2">
        <v>2001</v>
      </c>
      <c r="T2">
        <v>2002</v>
      </c>
      <c r="U2">
        <v>2003</v>
      </c>
      <c r="V2">
        <v>2004</v>
      </c>
      <c r="W2">
        <v>2005</v>
      </c>
      <c r="X2">
        <v>2006</v>
      </c>
      <c r="Y2">
        <v>2007</v>
      </c>
      <c r="Z2">
        <v>2008</v>
      </c>
      <c r="AA2">
        <v>2009</v>
      </c>
      <c r="AB2">
        <v>2010</v>
      </c>
      <c r="AC2">
        <v>2011</v>
      </c>
      <c r="AD2">
        <v>2012</v>
      </c>
      <c r="AE2">
        <v>2013</v>
      </c>
      <c r="AF2">
        <v>2014</v>
      </c>
      <c r="AG2">
        <v>2015</v>
      </c>
      <c r="AH2">
        <v>2016</v>
      </c>
      <c r="AI2">
        <v>2017</v>
      </c>
      <c r="AJ2">
        <v>2018</v>
      </c>
      <c r="AK2">
        <v>2019</v>
      </c>
      <c r="AL2">
        <v>2020</v>
      </c>
      <c r="AM2">
        <v>2021</v>
      </c>
      <c r="AN2">
        <v>2022</v>
      </c>
      <c r="AO2">
        <v>2023</v>
      </c>
      <c r="AP2">
        <v>2024</v>
      </c>
      <c r="AQ2">
        <v>2025</v>
      </c>
      <c r="AR2">
        <v>2026</v>
      </c>
      <c r="AS2">
        <v>2027</v>
      </c>
      <c r="AT2">
        <v>2028</v>
      </c>
      <c r="AU2">
        <v>2029</v>
      </c>
      <c r="AV2">
        <v>2030</v>
      </c>
      <c r="AW2">
        <v>2031</v>
      </c>
      <c r="AX2">
        <v>2032</v>
      </c>
      <c r="AY2">
        <v>2033</v>
      </c>
      <c r="AZ2">
        <v>2034</v>
      </c>
      <c r="BA2">
        <v>2035</v>
      </c>
      <c r="BB2">
        <v>2036</v>
      </c>
      <c r="BC2">
        <v>2037</v>
      </c>
      <c r="BD2">
        <v>2038</v>
      </c>
      <c r="BE2">
        <v>2039</v>
      </c>
      <c r="BF2">
        <v>2040</v>
      </c>
      <c r="BG2">
        <v>2041</v>
      </c>
      <c r="BH2">
        <v>2042</v>
      </c>
      <c r="BI2">
        <v>2043</v>
      </c>
      <c r="BJ2">
        <v>2044</v>
      </c>
      <c r="BK2">
        <v>2045</v>
      </c>
      <c r="BL2">
        <v>2046</v>
      </c>
      <c r="BM2">
        <v>2047</v>
      </c>
      <c r="BN2">
        <v>2048</v>
      </c>
      <c r="BO2">
        <v>2049</v>
      </c>
      <c r="BP2">
        <v>2050</v>
      </c>
    </row>
    <row r="3" spans="1:68" x14ac:dyDescent="0.2">
      <c r="A3" t="s">
        <v>32</v>
      </c>
      <c r="B3" t="s">
        <v>12</v>
      </c>
      <c r="C3">
        <v>1990</v>
      </c>
      <c r="D3">
        <v>1</v>
      </c>
      <c r="E3" s="24">
        <f t="shared" ref="E3:E42" si="0">H4</f>
        <v>909.08305551301294</v>
      </c>
      <c r="G3">
        <v>0</v>
      </c>
      <c r="H3" s="24">
        <f>'Wk4. DMV+Forecast_from2010'!D63*(1-'Wk1. DMVPop-Active-Inactive'!$T177)</f>
        <v>511.92799979954412</v>
      </c>
      <c r="I3" s="24">
        <f>'Wk4. DMV+Forecast_from2010'!E63*(1-'Wk1. DMVPop-Active-Inactive'!$T177)</f>
        <v>611.39137301233382</v>
      </c>
      <c r="J3" s="24">
        <f>'Wk4. DMV+Forecast_from2010'!F63*(1-'Wk1. DMVPop-Active-Inactive'!$T177)</f>
        <v>607.83963882417686</v>
      </c>
      <c r="K3" s="24">
        <f>'Wk4. DMV+Forecast_from2010'!G63*(1-'Wk1. DMVPop-Active-Inactive'!$T177)</f>
        <v>389.47122468406735</v>
      </c>
      <c r="L3" s="24">
        <f>'Wk4. DMV+Forecast_from2010'!H63*(1-'Wk1. DMVPop-Active-Inactive'!$T177)</f>
        <v>442.68603561647888</v>
      </c>
      <c r="M3" s="24">
        <f>'Wk4. DMV+Forecast_from2010'!I63*(1-'Wk1. DMVPop-Active-Inactive'!$T177)</f>
        <v>344.29894633390165</v>
      </c>
      <c r="N3" s="24">
        <f>'Wk4. DMV+Forecast_from2010'!J63*(1-'Wk1. DMVPop-Active-Inactive'!$T177)</f>
        <v>429.64695260956665</v>
      </c>
      <c r="O3" s="24">
        <f>'Wk4. DMV+Forecast_from2010'!K63*(1-'Wk1. DMVPop-Active-Inactive'!$T177)</f>
        <v>465.81271091007568</v>
      </c>
      <c r="P3" s="24">
        <f>'Wk4. DMV+Forecast_from2010'!L63*(1-'Wk1. DMVPop-Active-Inactive'!$T177)</f>
        <v>395.49990175834733</v>
      </c>
      <c r="Q3" s="24">
        <f>'Wk4. DMV+Forecast_from2010'!M63*(1-'Wk1. DMVPop-Active-Inactive'!$T177)</f>
        <v>504.2358555820922</v>
      </c>
      <c r="R3" s="24">
        <f>'Wk4. DMV+Forecast_from2010'!N63*(1-'Wk1. DMVPop-Active-Inactive'!$T177)</f>
        <v>561.75692531481855</v>
      </c>
      <c r="S3" s="24">
        <f>'Wk4. DMV+Forecast_from2010'!O63*(1-'Wk1. DMVPop-Active-Inactive'!$T177)</f>
        <v>560.27329417781039</v>
      </c>
      <c r="T3" s="24">
        <f>'Wk4. DMV+Forecast_from2010'!P63*(1-'Wk1. DMVPop-Active-Inactive'!$T177)</f>
        <v>865.18955310398292</v>
      </c>
      <c r="U3" s="24">
        <f>'Wk4. DMV+Forecast_from2010'!Q63*(1-'Wk1. DMVPop-Active-Inactive'!$T177)</f>
        <v>569.92232895785025</v>
      </c>
      <c r="V3" s="24">
        <f>'Wk4. DMV+Forecast_from2010'!H6*(1-'Wk1. DMVPop-Active-Inactive'!T177)</f>
        <v>252.4925492118636</v>
      </c>
      <c r="W3" s="24">
        <f>'Wk4. DMV+Forecast_from2010'!I6*(1-'Wk1. DMVPop-Active-Inactive'!T177)</f>
        <v>2877.5291222460805</v>
      </c>
      <c r="X3" s="24">
        <f>'Wk4. DMV+Forecast_from2010'!J6*(1-'Wk1. DMVPop-Active-Inactive'!T177)</f>
        <v>2374.3159013606823</v>
      </c>
      <c r="Y3" s="24">
        <f>'Wk4. DMV+Forecast_from2010'!K6*(1-'Wk1. DMVPop-Active-Inactive'!T177)</f>
        <v>2117.3936583029968</v>
      </c>
      <c r="Z3" s="24">
        <f>'Wk4. DMV+Forecast_from2010'!L6*(1-'Wk1. DMVPop-Active-Inactive'!T177)</f>
        <v>1079.9593596114446</v>
      </c>
      <c r="AA3" s="24">
        <f>'Wk4. DMV+Forecast_from2010'!M6*(1-'Wk1. DMVPop-Active-Inactive'!T177)</f>
        <v>505.87103719289166</v>
      </c>
      <c r="AB3" s="24">
        <f>'Wk4. DMV+Forecast_from2010'!N6*(1-'Wk1. DMVPop-Active-Inactive'!$T177)</f>
        <v>257.80818182685022</v>
      </c>
      <c r="AC3" s="24">
        <f>'Wk4. DMV+Forecast_from2010'!O6*(1-'Wk1. DMVPop-Active-Inactive'!$T177)</f>
        <v>182.15679725901157</v>
      </c>
      <c r="AD3" s="24">
        <f>'Wk4. DMV+Forecast_from2010'!P6*(1-'Wk1. DMVPop-Active-Inactive'!$T177)</f>
        <v>306.40542886711751</v>
      </c>
      <c r="AE3" s="24">
        <f>'Wk4. DMV+Forecast_from2010'!Q6*(1-'Wk1. DMVPop-Active-Inactive'!$T177)</f>
        <v>618.53001552780302</v>
      </c>
      <c r="AF3" s="24">
        <f>'Wk4. DMV+Forecast_from2010'!R6*(1-'Wk1. DMVPop-Active-Inactive'!$T177)</f>
        <v>1211.7170309471478</v>
      </c>
      <c r="AG3" s="24">
        <f>'Wk4. DMV+Forecast_from2010'!S6*(1-'Wk1. DMVPop-Active-Inactive'!$T177)</f>
        <v>1688.1704529604899</v>
      </c>
      <c r="AH3" s="24">
        <f>'Wk4. DMV+Forecast_from2010'!T6*(1-'Wk1. DMVPop-Active-Inactive'!$T177)</f>
        <v>1708.4284983960158</v>
      </c>
      <c r="AI3" s="24">
        <f>'Wk4. DMV+Forecast_from2010'!U6*(1-'Wk1. DMVPop-Active-Inactive'!$T177)</f>
        <v>1074.6437269964581</v>
      </c>
      <c r="AJ3" s="24">
        <f>'Wk4. DMV+Forecast_from2010'!V6*(1-'Wk1. DMVPop-Active-Inactive'!$T177)</f>
        <v>1087.5394517204156</v>
      </c>
      <c r="AK3" s="24">
        <f>'Wk4. DMV+Forecast_from2010'!W6*(1-'Wk1. DMVPop-Active-Inactive'!$T177)</f>
        <v>1100.5899251410606</v>
      </c>
      <c r="AL3" s="24">
        <f>'Wk4. DMV+Forecast_from2010'!X6*(1-'Wk1. DMVPop-Active-Inactive'!$T177)</f>
        <v>1113.7970042427532</v>
      </c>
      <c r="AM3" s="24">
        <f>'Wk4. DMV+Forecast_from2010'!Y6*(1-'Wk1. DMVPop-Active-Inactive'!$T177)</f>
        <v>1127.1625682936663</v>
      </c>
      <c r="AN3" s="24">
        <f>'Wk4. DMV+Forecast_from2010'!Z6*(1-'Wk1. DMVPop-Active-Inactive'!$T177)</f>
        <v>1140.6885191131903</v>
      </c>
      <c r="AO3" s="24">
        <f>'Wk4. DMV+Forecast_from2010'!AA6*(1-'Wk1. DMVPop-Active-Inactive'!$T177)</f>
        <v>1154.3767813425486</v>
      </c>
      <c r="AP3" s="24">
        <f>'Wk4. DMV+Forecast_from2010'!AB6*(1-'Wk1. DMVPop-Active-Inactive'!$T177)</f>
        <v>1168.229302718659</v>
      </c>
      <c r="AQ3" s="24">
        <f>'Wk4. DMV+Forecast_from2010'!AC6*(1-'Wk1. DMVPop-Active-Inactive'!$T177)</f>
        <v>1182.2480543512829</v>
      </c>
      <c r="AR3" s="24">
        <f>'Wk4. DMV+Forecast_from2010'!AD6*(1-'Wk1. DMVPop-Active-Inactive'!$T177)</f>
        <v>1196.4350310034986</v>
      </c>
      <c r="AS3" s="24">
        <f>'Wk4. DMV+Forecast_from2010'!AE6*(1-'Wk1. DMVPop-Active-Inactive'!$T177)</f>
        <v>1210.7922513755404</v>
      </c>
      <c r="AT3" s="24">
        <f>'Wk4. DMV+Forecast_from2010'!AF6*(1-'Wk1. DMVPop-Active-Inactive'!$T177)</f>
        <v>1225.3217583920471</v>
      </c>
      <c r="AU3" s="24">
        <f>'Wk4. DMV+Forecast_from2010'!AG6*(1-'Wk1. DMVPop-Active-Inactive'!$T177)</f>
        <v>1240.0256194927515</v>
      </c>
      <c r="AV3" s="24">
        <f>'Wk4. DMV+Forecast_from2010'!AH6*(1-'Wk1. DMVPop-Active-Inactive'!$T177)</f>
        <v>1254.9059269266645</v>
      </c>
      <c r="AW3" s="24">
        <f>'Wk4. DMV+Forecast_from2010'!AI6*(1-'Wk1. DMVPop-Active-Inactive'!$T177)</f>
        <v>1269.9647980497846</v>
      </c>
      <c r="AX3" s="24">
        <f>'Wk4. DMV+Forecast_from2010'!AJ6*(1-'Wk1. DMVPop-Active-Inactive'!$T177)</f>
        <v>1285.204375626382</v>
      </c>
      <c r="AY3" s="24">
        <f>'Wk4. DMV+Forecast_from2010'!AK6*(1-'Wk1. DMVPop-Active-Inactive'!$T177)</f>
        <v>1300.6268281338987</v>
      </c>
      <c r="AZ3" s="24">
        <f>'Wk4. DMV+Forecast_from2010'!AL6*(1-'Wk1. DMVPop-Active-Inactive'!$T177)</f>
        <v>1316.2343500715056</v>
      </c>
      <c r="BA3" s="24">
        <f>'Wk4. DMV+Forecast_from2010'!AM6*(1-'Wk1. DMVPop-Active-Inactive'!$T177)</f>
        <v>1332.0291622723637</v>
      </c>
      <c r="BB3" s="24">
        <f>'Wk4. DMV+Forecast_from2010'!AN6*(1-'Wk1. DMVPop-Active-Inactive'!$T177)</f>
        <v>1348.0135122196318</v>
      </c>
      <c r="BC3" s="24">
        <f>'Wk4. DMV+Forecast_from2010'!AO6*(1-'Wk1. DMVPop-Active-Inactive'!$T177)</f>
        <v>1364.1896743662676</v>
      </c>
      <c r="BD3" s="24">
        <f>'Wk4. DMV+Forecast_from2010'!AP6*(1-'Wk1. DMVPop-Active-Inactive'!$T177)</f>
        <v>1380.5599504586628</v>
      </c>
      <c r="BE3" s="24">
        <f>'Wk4. DMV+Forecast_from2010'!AQ6*(1-'Wk1. DMVPop-Active-Inactive'!$T177)</f>
        <v>1397.1266698641666</v>
      </c>
      <c r="BF3" s="24">
        <f>'Wk4. DMV+Forecast_from2010'!AR6*(1-'Wk1. DMVPop-Active-Inactive'!$T177)</f>
        <v>1413.8921899025368</v>
      </c>
      <c r="BG3" s="24">
        <f>'Wk4. DMV+Forecast_from2010'!AS6*(1-'Wk1. DMVPop-Active-Inactive'!$T177)</f>
        <v>1430.8588961813671</v>
      </c>
      <c r="BH3" s="24">
        <f>'Wk4. DMV+Forecast_from2010'!AT6*(1-'Wk1. DMVPop-Active-Inactive'!$T177)</f>
        <v>1448.0292029355435</v>
      </c>
      <c r="BI3" s="24">
        <f>'Wk4. DMV+Forecast_from2010'!AU6*(1-'Wk1. DMVPop-Active-Inactive'!$T177)</f>
        <v>1465.4055533707699</v>
      </c>
      <c r="BJ3" s="24">
        <f>'Wk4. DMV+Forecast_from2010'!AV6*(1-'Wk1. DMVPop-Active-Inactive'!$T177)</f>
        <v>1482.9904200112192</v>
      </c>
      <c r="BK3" s="24">
        <f>'Wk4. DMV+Forecast_from2010'!AW6*(1-'Wk1. DMVPop-Active-Inactive'!$T177)</f>
        <v>1500.7863050513538</v>
      </c>
      <c r="BL3" s="24">
        <f>'Wk4. DMV+Forecast_from2010'!AX6*(1-'Wk1. DMVPop-Active-Inactive'!$T177)</f>
        <v>1518.79574071197</v>
      </c>
      <c r="BM3" s="24">
        <f>'Wk4. DMV+Forecast_from2010'!AY6*(1-'Wk1. DMVPop-Active-Inactive'!$T177)</f>
        <v>1537.0212896005137</v>
      </c>
      <c r="BN3" s="24">
        <f>'Wk4. DMV+Forecast_from2010'!AZ6*(1-'Wk1. DMVPop-Active-Inactive'!$T177)</f>
        <v>1555.46554507572</v>
      </c>
      <c r="BO3" s="24">
        <f>'Wk4. DMV+Forecast_from2010'!BA6*(1-'Wk1. DMVPop-Active-Inactive'!$T177)</f>
        <v>1574.1311316166286</v>
      </c>
      <c r="BP3" s="24">
        <f>'Wk4. DMV+Forecast_from2010'!BB6*(1-'Wk1. DMVPop-Active-Inactive'!$T177)</f>
        <v>1593.0207051960283</v>
      </c>
    </row>
    <row r="4" spans="1:68" x14ac:dyDescent="0.2">
      <c r="A4" t="s">
        <v>32</v>
      </c>
      <c r="B4" t="s">
        <v>12</v>
      </c>
      <c r="C4">
        <v>1990</v>
      </c>
      <c r="D4">
        <v>2</v>
      </c>
      <c r="E4" s="24">
        <f t="shared" si="0"/>
        <v>1418.3585850000027</v>
      </c>
      <c r="G4">
        <v>1</v>
      </c>
      <c r="H4" s="24">
        <f>'Wk4. DMV+Forecast_from2010'!D64*(1-'Wk1. DMVPop-Active-Inactive'!$T178)</f>
        <v>909.08305551301294</v>
      </c>
      <c r="I4" s="24">
        <f>'Wk4. DMV+Forecast_from2010'!E64*(1-'Wk1. DMVPop-Active-Inactive'!$T178)</f>
        <v>648.07469825148871</v>
      </c>
      <c r="J4" s="24">
        <f>'Wk4. DMV+Forecast_from2010'!F64*(1-'Wk1. DMVPop-Active-Inactive'!$T178)</f>
        <v>773.99024810848903</v>
      </c>
      <c r="K4" s="24">
        <f>'Wk4. DMV+Forecast_from2010'!G64*(1-'Wk1. DMVPop-Active-Inactive'!$T178)</f>
        <v>769.49393405033891</v>
      </c>
      <c r="L4" s="24">
        <f>'Wk4. DMV+Forecast_from2010'!H64*(1-'Wk1. DMVPop-Active-Inactive'!$T178)</f>
        <v>493.05067609820054</v>
      </c>
      <c r="M4" s="24">
        <f>'Wk4. DMV+Forecast_from2010'!I64*(1-'Wk1. DMVPop-Active-Inactive'!$T178)</f>
        <v>560.41790850400128</v>
      </c>
      <c r="N4" s="24">
        <f>'Wk4. DMV+Forecast_from2010'!J64*(1-'Wk1. DMVPop-Active-Inactive'!$T178)</f>
        <v>435.86487912562018</v>
      </c>
      <c r="O4" s="24">
        <f>'Wk4. DMV+Forecast_from2010'!K64*(1-'Wk1. DMVPop-Active-Inactive'!$T178)</f>
        <v>543.91109545902304</v>
      </c>
      <c r="P4" s="24">
        <f>'Wk4. DMV+Forecast_from2010'!L64*(1-'Wk1. DMVPop-Active-Inactive'!$T178)</f>
        <v>589.69509810552086</v>
      </c>
      <c r="Q4" s="24">
        <f>'Wk4. DMV+Forecast_from2010'!M64*(1-'Wk1. DMVPop-Active-Inactive'!$T178)</f>
        <v>500.68267332691153</v>
      </c>
      <c r="R4" s="24">
        <f>'Wk4. DMV+Forecast_from2010'!N64*(1-'Wk1. DMVPop-Active-Inactive'!$T178)</f>
        <v>638.33683659011422</v>
      </c>
      <c r="S4" s="24">
        <f>'Wk4. DMV+Forecast_from2010'!O64*(1-'Wk1. DMVPop-Active-Inactive'!$T178)</f>
        <v>711.15557267162649</v>
      </c>
      <c r="T4" s="24">
        <f>'Wk4. DMV+Forecast_from2010'!P64*(1-'Wk1. DMVPop-Active-Inactive'!$T178)</f>
        <v>709.27737143666855</v>
      </c>
      <c r="U4" s="24">
        <f>'Wk4. DMV+Forecast_from2010'!Q64*(1-'Wk1. DMVPop-Active-Inactive'!$T178)</f>
        <v>1095.2857799881244</v>
      </c>
      <c r="V4" s="24">
        <f>'Wk4. DMV+Forecast_from2010'!H7*(1-'Wk1. DMVPop-Active-Inactive'!T178)</f>
        <v>721.49255659149708</v>
      </c>
      <c r="W4" s="24">
        <f>'Wk4. DMV+Forecast_from2010'!I7*(1-'Wk1. DMVPop-Active-Inactive'!T178)</f>
        <v>1358.2408366005877</v>
      </c>
      <c r="X4" s="24">
        <f>'Wk4. DMV+Forecast_from2010'!J7*(1-'Wk1. DMVPop-Active-Inactive'!T178)</f>
        <v>3962.7667682617034</v>
      </c>
      <c r="Y4" s="24">
        <f>'Wk4. DMV+Forecast_from2010'!K7*(1-'Wk1. DMVPop-Active-Inactive'!T178)</f>
        <v>3703.0916455229535</v>
      </c>
      <c r="Z4" s="24">
        <f>'Wk4. DMV+Forecast_from2010'!L7*(1-'Wk1. DMVPop-Active-Inactive'!T178)</f>
        <v>2847.8741754252737</v>
      </c>
      <c r="AA4" s="24">
        <f>'Wk4. DMV+Forecast_from2010'!M7*(1-'Wk1. DMVPop-Active-Inactive'!T178)</f>
        <v>1216.7412188207898</v>
      </c>
      <c r="AB4" s="24">
        <f>'Wk4. DMV+Forecast_from2010'!N7*(1-'Wk1. DMVPop-Active-Inactive'!$T178)</f>
        <v>614.97910804296794</v>
      </c>
      <c r="AC4" s="24">
        <f>'Wk4. DMV+Forecast_from2010'!O7*(1-'Wk1. DMVPop-Active-Inactive'!$T178)</f>
        <v>317.20793436350306</v>
      </c>
      <c r="AD4" s="24">
        <f>'Wk4. DMV+Forecast_from2010'!P7*(1-'Wk1. DMVPop-Active-Inactive'!$T178)</f>
        <v>405.83956308271712</v>
      </c>
      <c r="AE4" s="24">
        <f>'Wk4. DMV+Forecast_from2010'!Q7*(1-'Wk1. DMVPop-Active-Inactive'!$T178)</f>
        <v>579.99293881169922</v>
      </c>
      <c r="AF4" s="24">
        <f>'Wk4. DMV+Forecast_from2010'!R7*(1-'Wk1. DMVPop-Active-Inactive'!$T178)</f>
        <v>614.97910804296794</v>
      </c>
      <c r="AG4" s="24">
        <f>'Wk4. DMV+Forecast_from2010'!S7*(1-'Wk1. DMVPop-Active-Inactive'!$T178)</f>
        <v>1335.6941942071035</v>
      </c>
      <c r="AH4" s="24">
        <f>'Wk4. DMV+Forecast_from2010'!T7*(1-'Wk1. DMVPop-Active-Inactive'!$T178)</f>
        <v>1788.9594533588738</v>
      </c>
      <c r="AI4" s="24">
        <f>'Wk4. DMV+Forecast_from2010'!U7*(1-'Wk1. DMVPop-Active-Inactive'!$T178)</f>
        <v>1138.9640059514034</v>
      </c>
      <c r="AJ4" s="24">
        <f>'Wk4. DMV+Forecast_from2010'!V7*(1-'Wk1. DMVPop-Active-Inactive'!$T178)</f>
        <v>1360.4440651298498</v>
      </c>
      <c r="AK4" s="24">
        <f>'Wk4. DMV+Forecast_from2010'!W7*(1-'Wk1. DMVPop-Active-Inactive'!$T178)</f>
        <v>1376.7693939114081</v>
      </c>
      <c r="AL4" s="24">
        <f>'Wk4. DMV+Forecast_from2010'!X7*(1-'Wk1. DMVPop-Active-Inactive'!$T178)</f>
        <v>1393.290626638345</v>
      </c>
      <c r="AM4" s="24">
        <f>'Wk4. DMV+Forecast_from2010'!Y7*(1-'Wk1. DMVPop-Active-Inactive'!$T178)</f>
        <v>1410.0101141580051</v>
      </c>
      <c r="AN4" s="24">
        <f>'Wk4. DMV+Forecast_from2010'!Z7*(1-'Wk1. DMVPop-Active-Inactive'!$T178)</f>
        <v>1426.930235527901</v>
      </c>
      <c r="AO4" s="24">
        <f>'Wk4. DMV+Forecast_from2010'!AA7*(1-'Wk1. DMVPop-Active-Inactive'!$T178)</f>
        <v>1444.0533983542359</v>
      </c>
      <c r="AP4" s="24">
        <f>'Wk4. DMV+Forecast_from2010'!AB7*(1-'Wk1. DMVPop-Active-Inactive'!$T178)</f>
        <v>1461.3820391344866</v>
      </c>
      <c r="AQ4" s="24">
        <f>'Wk4. DMV+Forecast_from2010'!AC7*(1-'Wk1. DMVPop-Active-Inactive'!$T178)</f>
        <v>1478.9186236041005</v>
      </c>
      <c r="AR4" s="24">
        <f>'Wk4. DMV+Forecast_from2010'!AD7*(1-'Wk1. DMVPop-Active-Inactive'!$T178)</f>
        <v>1496.6656470873497</v>
      </c>
      <c r="AS4" s="24">
        <f>'Wk4. DMV+Forecast_from2010'!AE7*(1-'Wk1. DMVPop-Active-Inactive'!$T178)</f>
        <v>1514.625634852398</v>
      </c>
      <c r="AT4" s="24">
        <f>'Wk4. DMV+Forecast_from2010'!AF7*(1-'Wk1. DMVPop-Active-Inactive'!$T178)</f>
        <v>1532.8011424706267</v>
      </c>
      <c r="AU4" s="24">
        <f>'Wk4. DMV+Forecast_from2010'!AG7*(1-'Wk1. DMVPop-Active-Inactive'!$T178)</f>
        <v>1551.1947561802745</v>
      </c>
      <c r="AV4" s="24">
        <f>'Wk4. DMV+Forecast_from2010'!AH7*(1-'Wk1. DMVPop-Active-Inactive'!$T178)</f>
        <v>1569.8090932544378</v>
      </c>
      <c r="AW4" s="24">
        <f>'Wk4. DMV+Forecast_from2010'!AI7*(1-'Wk1. DMVPop-Active-Inactive'!$T178)</f>
        <v>1588.646802373491</v>
      </c>
      <c r="AX4" s="24">
        <f>'Wk4. DMV+Forecast_from2010'!AJ7*(1-'Wk1. DMVPop-Active-Inactive'!$T178)</f>
        <v>1607.7105640019727</v>
      </c>
      <c r="AY4" s="24">
        <f>'Wk4. DMV+Forecast_from2010'!AK7*(1-'Wk1. DMVPop-Active-Inactive'!$T178)</f>
        <v>1627.0030907699966</v>
      </c>
      <c r="AZ4" s="24">
        <f>'Wk4. DMV+Forecast_from2010'!AL7*(1-'Wk1. DMVPop-Active-Inactive'!$T178)</f>
        <v>1646.5271278592368</v>
      </c>
      <c r="BA4" s="24">
        <f>'Wk4. DMV+Forecast_from2010'!AM7*(1-'Wk1. DMVPop-Active-Inactive'!$T178)</f>
        <v>1666.2854533935476</v>
      </c>
      <c r="BB4" s="24">
        <f>'Wk4. DMV+Forecast_from2010'!AN7*(1-'Wk1. DMVPop-Active-Inactive'!$T178)</f>
        <v>1686.28087883427</v>
      </c>
      <c r="BC4" s="24">
        <f>'Wk4. DMV+Forecast_from2010'!AO7*(1-'Wk1. DMVPop-Active-Inactive'!$T178)</f>
        <v>1706.5162493802811</v>
      </c>
      <c r="BD4" s="24">
        <f>'Wk4. DMV+Forecast_from2010'!AP7*(1-'Wk1. DMVPop-Active-Inactive'!$T178)</f>
        <v>1726.994444372845</v>
      </c>
      <c r="BE4" s="24">
        <f>'Wk4. DMV+Forecast_from2010'!AQ7*(1-'Wk1. DMVPop-Active-Inactive'!$T178)</f>
        <v>1747.7183777053187</v>
      </c>
      <c r="BF4" s="24">
        <f>'Wk4. DMV+Forecast_from2010'!AR7*(1-'Wk1. DMVPop-Active-Inactive'!$T178)</f>
        <v>1768.6909982377827</v>
      </c>
      <c r="BG4" s="24">
        <f>'Wk4. DMV+Forecast_from2010'!AS7*(1-'Wk1. DMVPop-Active-Inactive'!$T178)</f>
        <v>1789.9152902166361</v>
      </c>
      <c r="BH4" s="24">
        <f>'Wk4. DMV+Forecast_from2010'!AT7*(1-'Wk1. DMVPop-Active-Inactive'!$T178)</f>
        <v>1811.3942736992356</v>
      </c>
      <c r="BI4" s="24">
        <f>'Wk4. DMV+Forecast_from2010'!AU7*(1-'Wk1. DMVPop-Active-Inactive'!$T178)</f>
        <v>1833.1310049836266</v>
      </c>
      <c r="BJ4" s="24">
        <f>'Wk4. DMV+Forecast_from2010'!AV7*(1-'Wk1. DMVPop-Active-Inactive'!$T178)</f>
        <v>1855.1285770434301</v>
      </c>
      <c r="BK4" s="24">
        <f>'Wk4. DMV+Forecast_from2010'!AW7*(1-'Wk1. DMVPop-Active-Inactive'!$T178)</f>
        <v>1877.390119967951</v>
      </c>
      <c r="BL4" s="24">
        <f>'Wk4. DMV+Forecast_from2010'!AX7*(1-'Wk1. DMVPop-Active-Inactive'!$T178)</f>
        <v>1899.9188014075667</v>
      </c>
      <c r="BM4" s="24">
        <f>'Wk4. DMV+Forecast_from2010'!AY7*(1-'Wk1. DMVPop-Active-Inactive'!$T178)</f>
        <v>1922.7178270244574</v>
      </c>
      <c r="BN4" s="24">
        <f>'Wk4. DMV+Forecast_from2010'!AZ7*(1-'Wk1. DMVPop-Active-Inactive'!$T178)</f>
        <v>1945.790440948751</v>
      </c>
      <c r="BO4" s="24">
        <f>'Wk4. DMV+Forecast_from2010'!BA7*(1-'Wk1. DMVPop-Active-Inactive'!$T178)</f>
        <v>1969.139926240136</v>
      </c>
      <c r="BP4" s="24">
        <f>'Wk4. DMV+Forecast_from2010'!BB7*(1-'Wk1. DMVPop-Active-Inactive'!$T178)</f>
        <v>1992.7696053550178</v>
      </c>
    </row>
    <row r="5" spans="1:68" x14ac:dyDescent="0.2">
      <c r="A5" t="s">
        <v>32</v>
      </c>
      <c r="B5" t="s">
        <v>12</v>
      </c>
      <c r="C5">
        <v>1990</v>
      </c>
      <c r="D5">
        <v>3</v>
      </c>
      <c r="E5" s="24">
        <f t="shared" si="0"/>
        <v>1103.3253328120709</v>
      </c>
      <c r="G5">
        <v>2</v>
      </c>
      <c r="H5" s="24">
        <f>'Wk4. DMV+Forecast_from2010'!D65*(1-'Wk1. DMVPop-Active-Inactive'!$T179)</f>
        <v>1418.3585850000027</v>
      </c>
      <c r="I5" s="24">
        <f>'Wk4. DMV+Forecast_from2010'!E65*(1-'Wk1. DMVPop-Active-Inactive'!$T179)</f>
        <v>998.39490447021819</v>
      </c>
      <c r="J5" s="24">
        <f>'Wk4. DMV+Forecast_from2010'!F65*(1-'Wk1. DMVPop-Active-Inactive'!$T179)</f>
        <v>711.74407280666628</v>
      </c>
      <c r="K5" s="24">
        <f>'Wk4. DMV+Forecast_from2010'!G65*(1-'Wk1. DMVPop-Active-Inactive'!$T179)</f>
        <v>850.03005515824839</v>
      </c>
      <c r="L5" s="24">
        <f>'Wk4. DMV+Forecast_from2010'!H65*(1-'Wk1. DMVPop-Active-Inactive'!$T179)</f>
        <v>845.0920057497467</v>
      </c>
      <c r="M5" s="24">
        <f>'Wk4. DMV+Forecast_from2010'!I65*(1-'Wk1. DMVPop-Active-Inactive'!$T179)</f>
        <v>541.4898888245674</v>
      </c>
      <c r="N5" s="24">
        <f>'Wk4. DMV+Forecast_from2010'!J65*(1-'Wk1. DMVPop-Active-Inactive'!$T179)</f>
        <v>615.47553970028071</v>
      </c>
      <c r="O5" s="24">
        <f>'Wk4. DMV+Forecast_from2010'!K65*(1-'Wk1. DMVPop-Active-Inactive'!$T179)</f>
        <v>478.68593712922592</v>
      </c>
      <c r="P5" s="24">
        <f>'Wk4. DMV+Forecast_from2010'!L65*(1-'Wk1. DMVPop-Active-Inactive'!$T179)</f>
        <v>597.34703325281566</v>
      </c>
      <c r="Q5" s="24">
        <f>'Wk4. DMV+Forecast_from2010'!M65*(1-'Wk1. DMVPop-Active-Inactive'!$T179)</f>
        <v>647.6290340791528</v>
      </c>
      <c r="R5" s="24">
        <f>'Wk4. DMV+Forecast_from2010'!N65*(1-'Wk1. DMVPop-Active-Inactive'!$T179)</f>
        <v>549.87168309283254</v>
      </c>
      <c r="S5" s="24">
        <f>'Wk4. DMV+Forecast_from2010'!O65*(1-'Wk1. DMVPop-Active-Inactive'!$T179)</f>
        <v>701.0495258076952</v>
      </c>
      <c r="T5" s="24">
        <f>'Wk4. DMV+Forecast_from2010'!P65*(1-'Wk1. DMVPop-Active-Inactive'!$T179)</f>
        <v>781.0222572460965</v>
      </c>
      <c r="U5" s="24">
        <f>'Wk4. DMV+Forecast_from2010'!Q65*(1-'Wk1. DMVPop-Active-Inactive'!$T179)</f>
        <v>778.95953422955824</v>
      </c>
      <c r="V5" s="24">
        <f>'Wk4. DMV+Forecast_from2010'!H8*(1-'Wk1. DMVPop-Active-Inactive'!T179)</f>
        <v>1202.8909075439024</v>
      </c>
      <c r="W5" s="24">
        <f>'Wk4. DMV+Forecast_from2010'!I8*(1-'Wk1. DMVPop-Active-Inactive'!T179)</f>
        <v>837.8143265867692</v>
      </c>
      <c r="X5" s="24">
        <f>'Wk4. DMV+Forecast_from2010'!J8*(1-'Wk1. DMVPop-Active-Inactive'!T179)</f>
        <v>1406.0710002717083</v>
      </c>
      <c r="Y5" s="24">
        <f>'Wk4. DMV+Forecast_from2010'!K8*(1-'Wk1. DMVPop-Active-Inactive'!T179)</f>
        <v>4075.744091173317</v>
      </c>
      <c r="Z5" s="24">
        <f>'Wk4. DMV+Forecast_from2010'!L8*(1-'Wk1. DMVPop-Active-Inactive'!T179)</f>
        <v>3922.7519097966024</v>
      </c>
      <c r="AA5" s="24">
        <f>'Wk4. DMV+Forecast_from2010'!M8*(1-'Wk1. DMVPop-Active-Inactive'!T179)</f>
        <v>3118.1263632968453</v>
      </c>
      <c r="AB5" s="24">
        <f>'Wk4. DMV+Forecast_from2010'!N8*(1-'Wk1. DMVPop-Active-Inactive'!$T179)</f>
        <v>1275.7443272470998</v>
      </c>
      <c r="AC5" s="24">
        <f>'Wk4. DMV+Forecast_from2010'!O8*(1-'Wk1. DMVPop-Active-Inactive'!$T179)</f>
        <v>680.77473300432166</v>
      </c>
      <c r="AD5" s="24">
        <f>'Wk4. DMV+Forecast_from2010'!P8*(1-'Wk1. DMVPop-Active-Inactive'!$T179)</f>
        <v>359.41020386910679</v>
      </c>
      <c r="AE5" s="24">
        <f>'Wk4. DMV+Forecast_from2010'!Q8*(1-'Wk1. DMVPop-Active-Inactive'!$T179)</f>
        <v>442.78689530721039</v>
      </c>
      <c r="AF5" s="24">
        <f>'Wk4. DMV+Forecast_from2010'!R8*(1-'Wk1. DMVPop-Active-Inactive'!$T179)</f>
        <v>650.01440024074941</v>
      </c>
      <c r="AG5" s="24">
        <f>'Wk4. DMV+Forecast_from2010'!S8*(1-'Wk1. DMVPop-Active-Inactive'!$T179)</f>
        <v>655.68077732877589</v>
      </c>
      <c r="AH5" s="24">
        <f>'Wk4. DMV+Forecast_from2010'!T8*(1-'Wk1. DMVPop-Active-Inactive'!$T179)</f>
        <v>1647.2967677334061</v>
      </c>
      <c r="AI5" s="24">
        <f>'Wk4. DMV+Forecast_from2010'!U8*(1-'Wk1. DMVPop-Active-Inactive'!$T179)</f>
        <v>1294.0800897167835</v>
      </c>
      <c r="AJ5" s="24">
        <f>'Wk4. DMV+Forecast_from2010'!V8*(1-'Wk1. DMVPop-Active-Inactive'!$T179)</f>
        <v>1250.8602520098243</v>
      </c>
      <c r="AK5" s="24">
        <f>'Wk4. DMV+Forecast_from2010'!W8*(1-'Wk1. DMVPop-Active-Inactive'!$T179)</f>
        <v>1494.0993721150146</v>
      </c>
      <c r="AL5" s="24">
        <f>'Wk4. DMV+Forecast_from2010'!X8*(1-'Wk1. DMVPop-Active-Inactive'!$T179)</f>
        <v>1512.0285645803951</v>
      </c>
      <c r="AM5" s="24">
        <f>'Wk4. DMV+Forecast_from2010'!Y8*(1-'Wk1. DMVPop-Active-Inactive'!$T179)</f>
        <v>1530.1729073553597</v>
      </c>
      <c r="AN5" s="24">
        <f>'Wk4. DMV+Forecast_from2010'!Z8*(1-'Wk1. DMVPop-Active-Inactive'!$T179)</f>
        <v>1548.534982243624</v>
      </c>
      <c r="AO5" s="24">
        <f>'Wk4. DMV+Forecast_from2010'!AA8*(1-'Wk1. DMVPop-Active-Inactive'!$T179)</f>
        <v>1567.1174020305475</v>
      </c>
      <c r="AP5" s="24">
        <f>'Wk4. DMV+Forecast_from2010'!AB8*(1-'Wk1. DMVPop-Active-Inactive'!$T179)</f>
        <v>1585.9228108549139</v>
      </c>
      <c r="AQ5" s="24">
        <f>'Wk4. DMV+Forecast_from2010'!AC8*(1-'Wk1. DMVPop-Active-Inactive'!$T179)</f>
        <v>1604.953884585173</v>
      </c>
      <c r="AR5" s="24">
        <f>'Wk4. DMV+Forecast_from2010'!AD8*(1-'Wk1. DMVPop-Active-Inactive'!$T179)</f>
        <v>1624.2133312001952</v>
      </c>
      <c r="AS5" s="24">
        <f>'Wk4. DMV+Forecast_from2010'!AE8*(1-'Wk1. DMVPop-Active-Inactive'!$T179)</f>
        <v>1643.7038911745974</v>
      </c>
      <c r="AT5" s="24">
        <f>'Wk4. DMV+Forecast_from2010'!AF8*(1-'Wk1. DMVPop-Active-Inactive'!$T179)</f>
        <v>1663.4283378686926</v>
      </c>
      <c r="AU5" s="24">
        <f>'Wk4. DMV+Forecast_from2010'!AG8*(1-'Wk1. DMVPop-Active-Inactive'!$T179)</f>
        <v>1683.3894779231168</v>
      </c>
      <c r="AV5" s="24">
        <f>'Wk4. DMV+Forecast_from2010'!AH8*(1-'Wk1. DMVPop-Active-Inactive'!$T179)</f>
        <v>1703.5901516581944</v>
      </c>
      <c r="AW5" s="24">
        <f>'Wk4. DMV+Forecast_from2010'!AI8*(1-'Wk1. DMVPop-Active-Inactive'!$T179)</f>
        <v>1724.0332334780926</v>
      </c>
      <c r="AX5" s="24">
        <f>'Wk4. DMV+Forecast_from2010'!AJ8*(1-'Wk1. DMVPop-Active-Inactive'!$T179)</f>
        <v>1744.7216322798299</v>
      </c>
      <c r="AY5" s="24">
        <f>'Wk4. DMV+Forecast_from2010'!AK8*(1-'Wk1. DMVPop-Active-Inactive'!$T179)</f>
        <v>1765.6582918671877</v>
      </c>
      <c r="AZ5" s="24">
        <f>'Wk4. DMV+Forecast_from2010'!AL8*(1-'Wk1. DMVPop-Active-Inactive'!$T179)</f>
        <v>1786.846191369594</v>
      </c>
      <c r="BA5" s="24">
        <f>'Wk4. DMV+Forecast_from2010'!AM8*(1-'Wk1. DMVPop-Active-Inactive'!$T179)</f>
        <v>1808.2883456660295</v>
      </c>
      <c r="BB5" s="24">
        <f>'Wk4. DMV+Forecast_from2010'!AN8*(1-'Wk1. DMVPop-Active-Inactive'!$T179)</f>
        <v>1829.9878058140218</v>
      </c>
      <c r="BC5" s="24">
        <f>'Wk4. DMV+Forecast_from2010'!AO8*(1-'Wk1. DMVPop-Active-Inactive'!$T179)</f>
        <v>1851.9476594837899</v>
      </c>
      <c r="BD5" s="24">
        <f>'Wk4. DMV+Forecast_from2010'!AP8*(1-'Wk1. DMVPop-Active-Inactive'!$T179)</f>
        <v>1874.1710313975952</v>
      </c>
      <c r="BE5" s="24">
        <f>'Wk4. DMV+Forecast_from2010'!AQ8*(1-'Wk1. DMVPop-Active-Inactive'!$T179)</f>
        <v>1896.6610837743669</v>
      </c>
      <c r="BF5" s="24">
        <f>'Wk4. DMV+Forecast_from2010'!AR8*(1-'Wk1. DMVPop-Active-Inactive'!$T179)</f>
        <v>1919.4210167796591</v>
      </c>
      <c r="BG5" s="24">
        <f>'Wk4. DMV+Forecast_from2010'!AS8*(1-'Wk1. DMVPop-Active-Inactive'!$T179)</f>
        <v>1942.4540689810149</v>
      </c>
      <c r="BH5" s="24">
        <f>'Wk4. DMV+Forecast_from2010'!AT8*(1-'Wk1. DMVPop-Active-Inactive'!$T179)</f>
        <v>1965.7635178087871</v>
      </c>
      <c r="BI5" s="24">
        <f>'Wk4. DMV+Forecast_from2010'!AU8*(1-'Wk1. DMVPop-Active-Inactive'!$T179)</f>
        <v>1989.3526800224922</v>
      </c>
      <c r="BJ5" s="24">
        <f>'Wk4. DMV+Forecast_from2010'!AV8*(1-'Wk1. DMVPop-Active-Inactive'!$T179)</f>
        <v>2013.2249121827626</v>
      </c>
      <c r="BK5" s="24">
        <f>'Wk4. DMV+Forecast_from2010'!AW8*(1-'Wk1. DMVPop-Active-Inactive'!$T179)</f>
        <v>2037.3836111289559</v>
      </c>
      <c r="BL5" s="24">
        <f>'Wk4. DMV+Forecast_from2010'!AX8*(1-'Wk1. DMVPop-Active-Inactive'!$T179)</f>
        <v>2061.8322144625031</v>
      </c>
      <c r="BM5" s="24">
        <f>'Wk4. DMV+Forecast_from2010'!AY8*(1-'Wk1. DMVPop-Active-Inactive'!$T179)</f>
        <v>2086.5742010360532</v>
      </c>
      <c r="BN5" s="24">
        <f>'Wk4. DMV+Forecast_from2010'!AZ8*(1-'Wk1. DMVPop-Active-Inactive'!$T179)</f>
        <v>2111.6130914484856</v>
      </c>
      <c r="BO5" s="24">
        <f>'Wk4. DMV+Forecast_from2010'!BA8*(1-'Wk1. DMVPop-Active-Inactive'!$T179)</f>
        <v>2136.9524485458678</v>
      </c>
      <c r="BP5" s="24">
        <f>'Wk4. DMV+Forecast_from2010'!BB8*(1-'Wk1. DMVPop-Active-Inactive'!$T179)</f>
        <v>2162.5958779284183</v>
      </c>
    </row>
    <row r="6" spans="1:68" x14ac:dyDescent="0.2">
      <c r="A6" t="s">
        <v>32</v>
      </c>
      <c r="B6" t="s">
        <v>12</v>
      </c>
      <c r="C6">
        <v>1990</v>
      </c>
      <c r="D6">
        <v>4</v>
      </c>
      <c r="E6" s="24">
        <f t="shared" si="0"/>
        <v>1257.3047463522003</v>
      </c>
      <c r="G6">
        <v>3</v>
      </c>
      <c r="H6" s="24">
        <f>'Wk4. DMV+Forecast_from2010'!D66*(1-'Wk1. DMVPop-Active-Inactive'!$T180)</f>
        <v>1103.3253328120709</v>
      </c>
      <c r="I6" s="24">
        <f>'Wk4. DMV+Forecast_from2010'!E66*(1-'Wk1. DMVPop-Active-Inactive'!$T180)</f>
        <v>1408.3758812327326</v>
      </c>
      <c r="J6" s="24">
        <f>'Wk4. DMV+Forecast_from2010'!F66*(1-'Wk1. DMVPop-Active-Inactive'!$T180)</f>
        <v>991.36799274318253</v>
      </c>
      <c r="K6" s="24">
        <f>'Wk4. DMV+Forecast_from2010'!G66*(1-'Wk1. DMVPop-Active-Inactive'!$T180)</f>
        <v>706.73466946390067</v>
      </c>
      <c r="L6" s="24">
        <f>'Wk4. DMV+Forecast_from2010'!H66*(1-'Wk1. DMVPop-Active-Inactive'!$T180)</f>
        <v>844.04736620803408</v>
      </c>
      <c r="M6" s="24">
        <f>'Wk4. DMV+Forecast_from2010'!I66*(1-'Wk1. DMVPop-Active-Inactive'!$T180)</f>
        <v>839.14407182196078</v>
      </c>
      <c r="N6" s="24">
        <f>'Wk4. DMV+Forecast_from2010'!J66*(1-'Wk1. DMVPop-Active-Inactive'!$T180)</f>
        <v>537.67876996486973</v>
      </c>
      <c r="O6" s="24">
        <f>'Wk4. DMV+Forecast_from2010'!K66*(1-'Wk1. DMVPop-Active-Inactive'!$T180)</f>
        <v>611.14369438710946</v>
      </c>
      <c r="P6" s="24">
        <f>'Wk4. DMV+Forecast_from2010'!L66*(1-'Wk1. DMVPop-Active-Inactive'!$T180)</f>
        <v>475.3168455902769</v>
      </c>
      <c r="Q6" s="24">
        <f>'Wk4. DMV+Forecast_from2010'!M66*(1-'Wk1. DMVPop-Active-Inactive'!$T180)</f>
        <v>593.14278015188313</v>
      </c>
      <c r="R6" s="24">
        <f>'Wk4. DMV+Forecast_from2010'!N66*(1-'Wk1. DMVPop-Active-Inactive'!$T180)</f>
        <v>643.07088576132423</v>
      </c>
      <c r="S6" s="24">
        <f>'Wk4. DMV+Forecast_from2010'!O66*(1-'Wk1. DMVPop-Active-Inactive'!$T180)</f>
        <v>546.00157141558975</v>
      </c>
      <c r="T6" s="24">
        <f>'Wk4. DMV+Forecast_from2010'!P66*(1-'Wk1. DMVPop-Active-Inactive'!$T180)</f>
        <v>696.1153929189212</v>
      </c>
      <c r="U6" s="24">
        <f>'Wk4. DMV+Forecast_from2010'!Q66*(1-'Wk1. DMVPop-Active-Inactive'!$T180)</f>
        <v>775.52525958119884</v>
      </c>
      <c r="V6" s="24">
        <f>'Wk4. DMV+Forecast_from2010'!H9*(1-'Wk1. DMVPop-Active-Inactive'!T180)</f>
        <v>773.47705443979157</v>
      </c>
      <c r="W6" s="24">
        <f>'Wk4. DMV+Forecast_from2010'!I9*(1-'Wk1. DMVPop-Active-Inactive'!T180)</f>
        <v>1071.3971557379193</v>
      </c>
      <c r="X6" s="24">
        <f>'Wk4. DMV+Forecast_from2010'!J9*(1-'Wk1. DMVPop-Active-Inactive'!T180)</f>
        <v>716.92002986180478</v>
      </c>
      <c r="Y6" s="24">
        <f>'Wk4. DMV+Forecast_from2010'!K9*(1-'Wk1. DMVPop-Active-Inactive'!T180)</f>
        <v>1304.7944543484846</v>
      </c>
      <c r="Z6" s="24">
        <f>'Wk4. DMV+Forecast_from2010'!L9*(1-'Wk1. DMVPop-Active-Inactive'!T180)</f>
        <v>3910.4004739906663</v>
      </c>
      <c r="AA6" s="24">
        <f>'Wk4. DMV+Forecast_from2010'!M9*(1-'Wk1. DMVPop-Active-Inactive'!T180)</f>
        <v>3958.1951426481201</v>
      </c>
      <c r="AB6" s="24">
        <f>'Wk4. DMV+Forecast_from2010'!N9*(1-'Wk1. DMVPop-Active-Inactive'!$T180)</f>
        <v>2940.1687002443573</v>
      </c>
      <c r="AC6" s="24">
        <f>'Wk4. DMV+Forecast_from2010'!O9*(1-'Wk1. DMVPop-Active-Inactive'!$T180)</f>
        <v>1299.2184096717817</v>
      </c>
      <c r="AD6" s="24">
        <f>'Wk4. DMV+Forecast_from2010'!P9*(1-'Wk1. DMVPop-Active-Inactive'!$T180)</f>
        <v>744.00367543436187</v>
      </c>
      <c r="AE6" s="24">
        <f>'Wk4. DMV+Forecast_from2010'!Q9*(1-'Wk1. DMVPop-Active-Inactive'!$T180)</f>
        <v>394.30601642399262</v>
      </c>
      <c r="AF6" s="24">
        <f>'Wk4. DMV+Forecast_from2010'!R9*(1-'Wk1. DMVPop-Active-Inactive'!$T180)</f>
        <v>444.49041851431895</v>
      </c>
      <c r="AG6" s="24">
        <f>'Wk4. DMV+Forecast_from2010'!S9*(1-'Wk1. DMVPop-Active-Inactive'!$T180)</f>
        <v>641.24513782083648</v>
      </c>
      <c r="AH6" s="24">
        <f>'Wk4. DMV+Forecast_from2010'!T9*(1-'Wk1. DMVPop-Active-Inactive'!$T180)</f>
        <v>741.61394200148914</v>
      </c>
      <c r="AI6" s="24">
        <f>'Wk4. DMV+Forecast_from2010'!U9*(1-'Wk1. DMVPop-Active-Inactive'!$T180)</f>
        <v>1100.8168885512434</v>
      </c>
      <c r="AJ6" s="24">
        <f>'Wk4. DMV+Forecast_from2010'!V9*(1-'Wk1. DMVPop-Active-Inactive'!$T180)</f>
        <v>1284.9720839392705</v>
      </c>
      <c r="AK6" s="24">
        <f>'Wk4. DMV+Forecast_from2010'!W9*(1-'Wk1. DMVPop-Active-Inactive'!$T180)</f>
        <v>1242.0564364711274</v>
      </c>
      <c r="AL6" s="24">
        <f>'Wk4. DMV+Forecast_from2010'!X9*(1-'Wk1. DMVPop-Active-Inactive'!$T180)</f>
        <v>1483.5835888790789</v>
      </c>
      <c r="AM6" s="24">
        <f>'Wk4. DMV+Forecast_from2010'!Y9*(1-'Wk1. DMVPop-Active-Inactive'!$T180)</f>
        <v>1501.3865919456282</v>
      </c>
      <c r="AN6" s="24">
        <f>'Wk4. DMV+Forecast_from2010'!Z9*(1-'Wk1. DMVPop-Active-Inactive'!$T180)</f>
        <v>1519.4032310489756</v>
      </c>
      <c r="AO6" s="24">
        <f>'Wk4. DMV+Forecast_from2010'!AA9*(1-'Wk1. DMVPop-Active-Inactive'!$T180)</f>
        <v>1537.6360698215633</v>
      </c>
      <c r="AP6" s="24">
        <f>'Wk4. DMV+Forecast_from2010'!AB9*(1-'Wk1. DMVPop-Active-Inactive'!$T180)</f>
        <v>1556.0877026594219</v>
      </c>
      <c r="AQ6" s="24">
        <f>'Wk4. DMV+Forecast_from2010'!AC9*(1-'Wk1. DMVPop-Active-Inactive'!$T180)</f>
        <v>1574.7607550913349</v>
      </c>
      <c r="AR6" s="24">
        <f>'Wk4. DMV+Forecast_from2010'!AD9*(1-'Wk1. DMVPop-Active-Inactive'!$T180)</f>
        <v>1593.6578841524311</v>
      </c>
      <c r="AS6" s="24">
        <f>'Wk4. DMV+Forecast_from2010'!AE9*(1-'Wk1. DMVPop-Active-Inactive'!$T180)</f>
        <v>1612.78177876226</v>
      </c>
      <c r="AT6" s="24">
        <f>'Wk4. DMV+Forecast_from2010'!AF9*(1-'Wk1. DMVPop-Active-Inactive'!$T180)</f>
        <v>1632.1351601074073</v>
      </c>
      <c r="AU6" s="24">
        <f>'Wk4. DMV+Forecast_from2010'!AG9*(1-'Wk1. DMVPop-Active-Inactive'!$T180)</f>
        <v>1651.7207820286962</v>
      </c>
      <c r="AV6" s="24">
        <f>'Wk4. DMV+Forecast_from2010'!AH9*(1-'Wk1. DMVPop-Active-Inactive'!$T180)</f>
        <v>1671.5414314130403</v>
      </c>
      <c r="AW6" s="24">
        <f>'Wk4. DMV+Forecast_from2010'!AI9*(1-'Wk1. DMVPop-Active-Inactive'!$T180)</f>
        <v>1691.599928589997</v>
      </c>
      <c r="AX6" s="24">
        <f>'Wk4. DMV+Forecast_from2010'!AJ9*(1-'Wk1. DMVPop-Active-Inactive'!$T180)</f>
        <v>1711.8991277330767</v>
      </c>
      <c r="AY6" s="24">
        <f>'Wk4. DMV+Forecast_from2010'!AK9*(1-'Wk1. DMVPop-Active-Inactive'!$T180)</f>
        <v>1732.4419172658738</v>
      </c>
      <c r="AZ6" s="24">
        <f>'Wk4. DMV+Forecast_from2010'!AL9*(1-'Wk1. DMVPop-Active-Inactive'!$T180)</f>
        <v>1753.2312202730645</v>
      </c>
      <c r="BA6" s="24">
        <f>'Wk4. DMV+Forecast_from2010'!AM9*(1-'Wk1. DMVPop-Active-Inactive'!$T180)</f>
        <v>1774.2699949163411</v>
      </c>
      <c r="BB6" s="24">
        <f>'Wk4. DMV+Forecast_from2010'!AN9*(1-'Wk1. DMVPop-Active-Inactive'!$T180)</f>
        <v>1795.5612348553379</v>
      </c>
      <c r="BC6" s="24">
        <f>'Wk4. DMV+Forecast_from2010'!AO9*(1-'Wk1. DMVPop-Active-Inactive'!$T180)</f>
        <v>1817.1079696736019</v>
      </c>
      <c r="BD6" s="24">
        <f>'Wk4. DMV+Forecast_from2010'!AP9*(1-'Wk1. DMVPop-Active-Inactive'!$T180)</f>
        <v>1838.9132653096849</v>
      </c>
      <c r="BE6" s="24">
        <f>'Wk4. DMV+Forecast_from2010'!AQ9*(1-'Wk1. DMVPop-Active-Inactive'!$T180)</f>
        <v>1860.980224493401</v>
      </c>
      <c r="BF6" s="24">
        <f>'Wk4. DMV+Forecast_from2010'!AR9*(1-'Wk1. DMVPop-Active-Inactive'!$T180)</f>
        <v>1883.3119871873221</v>
      </c>
      <c r="BG6" s="24">
        <f>'Wk4. DMV+Forecast_from2010'!AS9*(1-'Wk1. DMVPop-Active-Inactive'!$T180)</f>
        <v>1905.9117310335696</v>
      </c>
      <c r="BH6" s="24">
        <f>'Wk4. DMV+Forecast_from2010'!AT9*(1-'Wk1. DMVPop-Active-Inactive'!$T180)</f>
        <v>1928.7826718059725</v>
      </c>
      <c r="BI6" s="24">
        <f>'Wk4. DMV+Forecast_from2010'!AU9*(1-'Wk1. DMVPop-Active-Inactive'!$T180)</f>
        <v>1951.9280638676441</v>
      </c>
      <c r="BJ6" s="24">
        <f>'Wk4. DMV+Forecast_from2010'!AV9*(1-'Wk1. DMVPop-Active-Inactive'!$T180)</f>
        <v>1975.3512006340557</v>
      </c>
      <c r="BK6" s="24">
        <f>'Wk4. DMV+Forecast_from2010'!AW9*(1-'Wk1. DMVPop-Active-Inactive'!$T180)</f>
        <v>1999.0554150416647</v>
      </c>
      <c r="BL6" s="24">
        <f>'Wk4. DMV+Forecast_from2010'!AX9*(1-'Wk1. DMVPop-Active-Inactive'!$T180)</f>
        <v>2023.044080022165</v>
      </c>
      <c r="BM6" s="24">
        <f>'Wk4. DMV+Forecast_from2010'!AY9*(1-'Wk1. DMVPop-Active-Inactive'!$T180)</f>
        <v>2047.3206089824305</v>
      </c>
      <c r="BN6" s="24">
        <f>'Wk4. DMV+Forecast_from2010'!AZ9*(1-'Wk1. DMVPop-Active-Inactive'!$T180)</f>
        <v>2071.8884562902194</v>
      </c>
      <c r="BO6" s="24">
        <f>'Wk4. DMV+Forecast_from2010'!BA9*(1-'Wk1. DMVPop-Active-Inactive'!$T180)</f>
        <v>2096.7511177657025</v>
      </c>
      <c r="BP6" s="24">
        <f>'Wk4. DMV+Forecast_from2010'!BB9*(1-'Wk1. DMVPop-Active-Inactive'!$T180)</f>
        <v>2121.9121311788908</v>
      </c>
    </row>
    <row r="7" spans="1:68" x14ac:dyDescent="0.2">
      <c r="A7" t="s">
        <v>32</v>
      </c>
      <c r="B7" t="s">
        <v>12</v>
      </c>
      <c r="C7">
        <v>1990</v>
      </c>
      <c r="D7">
        <v>5</v>
      </c>
      <c r="E7" s="24">
        <f t="shared" si="0"/>
        <v>1904.0065626162034</v>
      </c>
      <c r="G7">
        <v>4</v>
      </c>
      <c r="H7" s="24">
        <f>'Wk4. DMV+Forecast_from2010'!D67*(1-'Wk1. DMVPop-Active-Inactive'!$T181)</f>
        <v>1257.3047463522003</v>
      </c>
      <c r="I7" s="24">
        <f>'Wk4. DMV+Forecast_from2010'!E67*(1-'Wk1. DMVPop-Active-Inactive'!$T181)</f>
        <v>1136.0412128529292</v>
      </c>
      <c r="J7" s="24">
        <f>'Wk4. DMV+Forecast_from2010'!F67*(1-'Wk1. DMVPop-Active-Inactive'!$T181)</f>
        <v>1450.1371414998314</v>
      </c>
      <c r="K7" s="24">
        <f>'Wk4. DMV+Forecast_from2010'!G67*(1-'Wk1. DMVPop-Active-Inactive'!$T181)</f>
        <v>1020.7641058952921</v>
      </c>
      <c r="L7" s="24">
        <f>'Wk4. DMV+Forecast_from2010'!H67*(1-'Wk1. DMVPop-Active-Inactive'!$T181)</f>
        <v>727.69081537959948</v>
      </c>
      <c r="M7" s="24">
        <f>'Wk4. DMV+Forecast_from2010'!I67*(1-'Wk1. DMVPop-Active-Inactive'!$T181)</f>
        <v>869.07511782439974</v>
      </c>
      <c r="N7" s="24">
        <f>'Wk4. DMV+Forecast_from2010'!J67*(1-'Wk1. DMVPop-Active-Inactive'!$T181)</f>
        <v>864.02643060978426</v>
      </c>
      <c r="O7" s="24">
        <f>'Wk4. DMV+Forecast_from2010'!K67*(1-'Wk1. DMVPop-Active-Inactive'!$T181)</f>
        <v>553.62205850865155</v>
      </c>
      <c r="P7" s="24">
        <f>'Wk4. DMV+Forecast_from2010'!L67*(1-'Wk1. DMVPop-Active-Inactive'!$T181)</f>
        <v>629.26537001503709</v>
      </c>
      <c r="Q7" s="24">
        <f>'Wk4. DMV+Forecast_from2010'!M67*(1-'Wk1. DMVPop-Active-Inactive'!$T181)</f>
        <v>489.41097398493366</v>
      </c>
      <c r="R7" s="24">
        <f>'Wk4. DMV+Forecast_from2010'!N67*(1-'Wk1. DMVPop-Active-Inactive'!$T181)</f>
        <v>610.7306914101988</v>
      </c>
      <c r="S7" s="24">
        <f>'Wk4. DMV+Forecast_from2010'!O67*(1-'Wk1. DMVPop-Active-Inactive'!$T181)</f>
        <v>662.13926870392777</v>
      </c>
      <c r="T7" s="24">
        <f>'Wk4. DMV+Forecast_from2010'!P67*(1-'Wk1. DMVPop-Active-Inactive'!$T181)</f>
        <v>562.19164825088274</v>
      </c>
      <c r="U7" s="24">
        <f>'Wk4. DMV+Forecast_from2010'!Q67*(1-'Wk1. DMVPop-Active-Inactive'!$T181)</f>
        <v>716.7566553027782</v>
      </c>
      <c r="V7" s="24">
        <f>'Wk4. DMV+Forecast_from2010'!H10*(1-'Wk1. DMVPop-Active-Inactive'!T181)</f>
        <v>798.52118889286248</v>
      </c>
      <c r="W7" s="24">
        <f>'Wk4. DMV+Forecast_from2010'!I10*(1-'Wk1. DMVPop-Active-Inactive'!T181)</f>
        <v>783.08690345139314</v>
      </c>
      <c r="X7" s="24">
        <f>'Wk4. DMV+Forecast_from2010'!J10*(1-'Wk1. DMVPop-Active-Inactive'!T181)</f>
        <v>1007.2902077590534</v>
      </c>
      <c r="Y7" s="24">
        <f>'Wk4. DMV+Forecast_from2010'!K10*(1-'Wk1. DMVPop-Active-Inactive'!T181)</f>
        <v>680.73322105007003</v>
      </c>
      <c r="Z7" s="24">
        <f>'Wk4. DMV+Forecast_from2010'!L10*(1-'Wk1. DMVPop-Active-Inactive'!T181)</f>
        <v>1311.1019317121873</v>
      </c>
      <c r="AA7" s="24">
        <f>'Wk4. DMV+Forecast_from2010'!M10*(1-'Wk1. DMVPop-Active-Inactive'!T181)</f>
        <v>4017.7881996582887</v>
      </c>
      <c r="AB7" s="24">
        <f>'Wk4. DMV+Forecast_from2010'!N10*(1-'Wk1. DMVPop-Active-Inactive'!$T181)</f>
        <v>3796.0218877887555</v>
      </c>
      <c r="AC7" s="24">
        <f>'Wk4. DMV+Forecast_from2010'!O10*(1-'Wk1. DMVPop-Active-Inactive'!$T181)</f>
        <v>3080.358441792202</v>
      </c>
      <c r="AD7" s="24">
        <f>'Wk4. DMV+Forecast_from2010'!P10*(1-'Wk1. DMVPop-Active-Inactive'!$T181)</f>
        <v>1432.9515536185245</v>
      </c>
      <c r="AE7" s="24">
        <f>'Wk4. DMV+Forecast_from2010'!Q10*(1-'Wk1. DMVPop-Active-Inactive'!$T181)</f>
        <v>804.20750458182488</v>
      </c>
      <c r="AF7" s="24">
        <f>'Wk4. DMV+Forecast_from2010'!R10*(1-'Wk1. DMVPop-Active-Inactive'!$T181)</f>
        <v>411.85172204341944</v>
      </c>
      <c r="AG7" s="24">
        <f>'Wk4. DMV+Forecast_from2010'!S10*(1-'Wk1. DMVPop-Active-Inactive'!$T181)</f>
        <v>454.9052551169919</v>
      </c>
      <c r="AH7" s="24">
        <f>'Wk4. DMV+Forecast_from2010'!T10*(1-'Wk1. DMVPop-Active-Inactive'!$T181)</f>
        <v>745.71968606678308</v>
      </c>
      <c r="AI7" s="24">
        <f>'Wk4. DMV+Forecast_from2010'!U10*(1-'Wk1. DMVPop-Active-Inactive'!$T181)</f>
        <v>887.09481204927874</v>
      </c>
      <c r="AJ7" s="24">
        <f>'Wk4. DMV+Forecast_from2010'!V10*(1-'Wk1. DMVPop-Active-Inactive'!$T181)</f>
        <v>1133.4583880271987</v>
      </c>
      <c r="AK7" s="24">
        <f>'Wk4. DMV+Forecast_from2010'!W10*(1-'Wk1. DMVPop-Active-Inactive'!$T181)</f>
        <v>1323.0741661663353</v>
      </c>
      <c r="AL7" s="24">
        <f>'Wk4. DMV+Forecast_from2010'!X10*(1-'Wk1. DMVPop-Active-Inactive'!$T181)</f>
        <v>1278.8859809138335</v>
      </c>
      <c r="AM7" s="24">
        <f>'Wk4. DMV+Forecast_from2010'!Y10*(1-'Wk1. DMVPop-Active-Inactive'!$T181)</f>
        <v>1527.574913360542</v>
      </c>
      <c r="AN7" s="24">
        <f>'Wk4. DMV+Forecast_from2010'!Z10*(1-'Wk1. DMVPop-Active-Inactive'!$T181)</f>
        <v>1545.905812320869</v>
      </c>
      <c r="AO7" s="24">
        <f>'Wk4. DMV+Forecast_from2010'!AA10*(1-'Wk1. DMVPop-Active-Inactive'!$T181)</f>
        <v>1564.4566820687191</v>
      </c>
      <c r="AP7" s="24">
        <f>'Wk4. DMV+Forecast_from2010'!AB10*(1-'Wk1. DMVPop-Active-Inactive'!$T181)</f>
        <v>1583.2301622535438</v>
      </c>
      <c r="AQ7" s="24">
        <f>'Wk4. DMV+Forecast_from2010'!AC10*(1-'Wk1. DMVPop-Active-Inactive'!$T181)</f>
        <v>1602.2289242005863</v>
      </c>
      <c r="AR7" s="24">
        <f>'Wk4. DMV+Forecast_from2010'!AD10*(1-'Wk1. DMVPop-Active-Inactive'!$T181)</f>
        <v>1621.455671290993</v>
      </c>
      <c r="AS7" s="24">
        <f>'Wk4. DMV+Forecast_from2010'!AE10*(1-'Wk1. DMVPop-Active-Inactive'!$T181)</f>
        <v>1640.9131393464852</v>
      </c>
      <c r="AT7" s="24">
        <f>'Wk4. DMV+Forecast_from2010'!AF10*(1-'Wk1. DMVPop-Active-Inactive'!$T181)</f>
        <v>1660.604097018643</v>
      </c>
      <c r="AU7" s="24">
        <f>'Wk4. DMV+Forecast_from2010'!AG10*(1-'Wk1. DMVPop-Active-Inactive'!$T181)</f>
        <v>1680.5313461828666</v>
      </c>
      <c r="AV7" s="24">
        <f>'Wk4. DMV+Forecast_from2010'!AH10*(1-'Wk1. DMVPop-Active-Inactive'!$T181)</f>
        <v>1700.6977223370611</v>
      </c>
      <c r="AW7" s="24">
        <f>'Wk4. DMV+Forecast_from2010'!AI10*(1-'Wk1. DMVPop-Active-Inactive'!$T181)</f>
        <v>1721.1060950051055</v>
      </c>
      <c r="AX7" s="24">
        <f>'Wk4. DMV+Forecast_from2010'!AJ10*(1-'Wk1. DMVPop-Active-Inactive'!$T181)</f>
        <v>1741.7593681451672</v>
      </c>
      <c r="AY7" s="24">
        <f>'Wk4. DMV+Forecast_from2010'!AK10*(1-'Wk1. DMVPop-Active-Inactive'!$T181)</f>
        <v>1762.6604805629088</v>
      </c>
      <c r="AZ7" s="24">
        <f>'Wk4. DMV+Forecast_from2010'!AL10*(1-'Wk1. DMVPop-Active-Inactive'!$T181)</f>
        <v>1783.8124063296639</v>
      </c>
      <c r="BA7" s="24">
        <f>'Wk4. DMV+Forecast_from2010'!AM10*(1-'Wk1. DMVPop-Active-Inactive'!$T181)</f>
        <v>1805.2181552056202</v>
      </c>
      <c r="BB7" s="24">
        <f>'Wk4. DMV+Forecast_from2010'!AN10*(1-'Wk1. DMVPop-Active-Inactive'!$T181)</f>
        <v>1826.8807730680876</v>
      </c>
      <c r="BC7" s="24">
        <f>'Wk4. DMV+Forecast_from2010'!AO10*(1-'Wk1. DMVPop-Active-Inactive'!$T181)</f>
        <v>1848.8033423449051</v>
      </c>
      <c r="BD7" s="24">
        <f>'Wk4. DMV+Forecast_from2010'!AP10*(1-'Wk1. DMVPop-Active-Inactive'!$T181)</f>
        <v>1870.9889824530437</v>
      </c>
      <c r="BE7" s="24">
        <f>'Wk4. DMV+Forecast_from2010'!AQ10*(1-'Wk1. DMVPop-Active-Inactive'!$T181)</f>
        <v>1893.4408502424801</v>
      </c>
      <c r="BF7" s="24">
        <f>'Wk4. DMV+Forecast_from2010'!AR10*(1-'Wk1. DMVPop-Active-Inactive'!$T181)</f>
        <v>1916.1621404453899</v>
      </c>
      <c r="BG7" s="24">
        <f>'Wk4. DMV+Forecast_from2010'!AS10*(1-'Wk1. DMVPop-Active-Inactive'!$T181)</f>
        <v>1939.1560861307348</v>
      </c>
      <c r="BH7" s="24">
        <f>'Wk4. DMV+Forecast_from2010'!AT10*(1-'Wk1. DMVPop-Active-Inactive'!$T181)</f>
        <v>1962.4259591643033</v>
      </c>
      <c r="BI7" s="24">
        <f>'Wk4. DMV+Forecast_from2010'!AU10*(1-'Wk1. DMVPop-Active-Inactive'!$T181)</f>
        <v>1985.9750706742748</v>
      </c>
      <c r="BJ7" s="24">
        <f>'Wk4. DMV+Forecast_from2010'!AV10*(1-'Wk1. DMVPop-Active-Inactive'!$T181)</f>
        <v>2009.806771522366</v>
      </c>
      <c r="BK7" s="24">
        <f>'Wk4. DMV+Forecast_from2010'!AW10*(1-'Wk1. DMVPop-Active-Inactive'!$T181)</f>
        <v>2033.9244527806345</v>
      </c>
      <c r="BL7" s="24">
        <f>'Wk4. DMV+Forecast_from2010'!AX10*(1-'Wk1. DMVPop-Active-Inactive'!$T181)</f>
        <v>2058.3315462140026</v>
      </c>
      <c r="BM7" s="24">
        <f>'Wk4. DMV+Forecast_from2010'!AY10*(1-'Wk1. DMVPop-Active-Inactive'!$T181)</f>
        <v>2083.0315247685708</v>
      </c>
      <c r="BN7" s="24">
        <f>'Wk4. DMV+Forecast_from2010'!AZ10*(1-'Wk1. DMVPop-Active-Inactive'!$T181)</f>
        <v>2108.027903065793</v>
      </c>
      <c r="BO7" s="24">
        <f>'Wk4. DMV+Forecast_from2010'!BA10*(1-'Wk1. DMVPop-Active-Inactive'!$T181)</f>
        <v>2133.3242379025828</v>
      </c>
      <c r="BP7" s="24">
        <f>'Wk4. DMV+Forecast_from2010'!BB10*(1-'Wk1. DMVPop-Active-Inactive'!$T181)</f>
        <v>2158.9241287574137</v>
      </c>
    </row>
    <row r="8" spans="1:68" x14ac:dyDescent="0.2">
      <c r="A8" t="s">
        <v>32</v>
      </c>
      <c r="B8" t="s">
        <v>12</v>
      </c>
      <c r="C8">
        <v>1990</v>
      </c>
      <c r="D8">
        <v>6</v>
      </c>
      <c r="E8" s="24">
        <f t="shared" si="0"/>
        <v>1096.1629526383304</v>
      </c>
      <c r="G8">
        <v>5</v>
      </c>
      <c r="H8" s="24">
        <f>'Wk4. DMV+Forecast_from2010'!D68*(1-'Wk1. DMVPop-Active-Inactive'!$T182)</f>
        <v>1904.0065626162034</v>
      </c>
      <c r="I8" s="24">
        <f>'Wk4. DMV+Forecast_from2010'!E68*(1-'Wk1. DMVPop-Active-Inactive'!$T182)</f>
        <v>1291.3510601158441</v>
      </c>
      <c r="J8" s="24">
        <f>'Wk4. DMV+Forecast_from2010'!F68*(1-'Wk1. DMVPop-Active-Inactive'!$T182)</f>
        <v>1166.8038546813623</v>
      </c>
      <c r="K8" s="24">
        <f>'Wk4. DMV+Forecast_from2010'!G68*(1-'Wk1. DMVPop-Active-Inactive'!$T182)</f>
        <v>1489.4051266586075</v>
      </c>
      <c r="L8" s="24">
        <f>'Wk4. DMV+Forecast_from2010'!H68*(1-'Wk1. DMVPop-Active-Inactive'!$T182)</f>
        <v>1048.4051810831538</v>
      </c>
      <c r="M8" s="24">
        <f>'Wk4. DMV+Forecast_from2010'!I68*(1-'Wk1. DMVPop-Active-Inactive'!$T182)</f>
        <v>747.395815217718</v>
      </c>
      <c r="N8" s="24">
        <f>'Wk4. DMV+Forecast_from2010'!J68*(1-'Wk1. DMVPop-Active-Inactive'!$T182)</f>
        <v>892.60863603585244</v>
      </c>
      <c r="O8" s="24">
        <f>'Wk4. DMV+Forecast_from2010'!K68*(1-'Wk1. DMVPop-Active-Inactive'!$T182)</f>
        <v>887.42323638974244</v>
      </c>
      <c r="P8" s="24">
        <f>'Wk4. DMV+Forecast_from2010'!L68*(1-'Wk1. DMVPop-Active-Inactive'!$T182)</f>
        <v>568.61348390901344</v>
      </c>
      <c r="Q8" s="24">
        <f>'Wk4. DMV+Forecast_from2010'!M68*(1-'Wk1. DMVPop-Active-Inactive'!$T182)</f>
        <v>646.30512612053587</v>
      </c>
      <c r="R8" s="24">
        <f>'Wk4. DMV+Forecast_from2010'!N68*(1-'Wk1. DMVPop-Active-Inactive'!$T182)</f>
        <v>502.66363975908638</v>
      </c>
      <c r="S8" s="24">
        <f>'Wk4. DMV+Forecast_from2010'!O68*(1-'Wk1. DMVPop-Active-Inactive'!$T182)</f>
        <v>627.2685505133046</v>
      </c>
      <c r="T8" s="24">
        <f>'Wk4. DMV+Forecast_from2010'!P68*(1-'Wk1. DMVPop-Active-Inactive'!$T182)</f>
        <v>680.06921079865731</v>
      </c>
      <c r="U8" s="24">
        <f>'Wk4. DMV+Forecast_from2010'!Q68*(1-'Wk1. DMVPop-Active-Inactive'!$T182)</f>
        <v>577.41512792610229</v>
      </c>
      <c r="V8" s="24">
        <f>'Wk4. DMV+Forecast_from2010'!H11*(1-'Wk1. DMVPop-Active-Inactive'!T182)</f>
        <v>736.16557112005978</v>
      </c>
      <c r="W8" s="24">
        <f>'Wk4. DMV+Forecast_from2010'!I11*(1-'Wk1. DMVPop-Active-Inactive'!T182)</f>
        <v>847.80755625001188</v>
      </c>
      <c r="X8" s="24">
        <f>'Wk4. DMV+Forecast_from2010'!J11*(1-'Wk1. DMVPop-Active-Inactive'!T182)</f>
        <v>799.12157777228845</v>
      </c>
      <c r="Y8" s="24">
        <f>'Wk4. DMV+Forecast_from2010'!K11*(1-'Wk1. DMVPop-Active-Inactive'!T182)</f>
        <v>843.61048913986326</v>
      </c>
      <c r="Z8" s="24">
        <f>'Wk4. DMV+Forecast_from2010'!L11*(1-'Wk1. DMVPop-Active-Inactive'!T182)</f>
        <v>694.194900018574</v>
      </c>
      <c r="AA8" s="24">
        <f>'Wk4. DMV+Forecast_from2010'!M11*(1-'Wk1. DMVPop-Active-Inactive'!T182)</f>
        <v>1335.5067544492761</v>
      </c>
      <c r="AB8" s="24">
        <f>'Wk4. DMV+Forecast_from2010'!N11*(1-'Wk1. DMVPop-Active-Inactive'!$T182)</f>
        <v>3779.8786393998053</v>
      </c>
      <c r="AC8" s="24">
        <f>'Wk4. DMV+Forecast_from2010'!O11*(1-'Wk1. DMVPop-Active-Inactive'!$T182)</f>
        <v>3960.3525251361939</v>
      </c>
      <c r="AD8" s="24">
        <f>'Wk4. DMV+Forecast_from2010'!P11*(1-'Wk1. DMVPop-Active-Inactive'!$T182)</f>
        <v>3456.704471918365</v>
      </c>
      <c r="AE8" s="24">
        <f>'Wk4. DMV+Forecast_from2010'!Q11*(1-'Wk1. DMVPop-Active-Inactive'!$T182)</f>
        <v>1525.2141878279915</v>
      </c>
      <c r="AF8" s="24">
        <f>'Wk4. DMV+Forecast_from2010'!R11*(1-'Wk1. DMVPop-Active-Inactive'!$T182)</f>
        <v>823.46456701115017</v>
      </c>
      <c r="AG8" s="24">
        <f>'Wk4. DMV+Forecast_from2010'!S11*(1-'Wk1. DMVPop-Active-Inactive'!$T182)</f>
        <v>411.31257679456019</v>
      </c>
      <c r="AH8" s="24">
        <f>'Wk4. DMV+Forecast_from2010'!T11*(1-'Wk1. DMVPop-Active-Inactive'!$T182)</f>
        <v>533.86693641089857</v>
      </c>
      <c r="AI8" s="24">
        <f>'Wk4. DMV+Forecast_from2010'!U11*(1-'Wk1. DMVPop-Active-Inactive'!$T182)</f>
        <v>770.19181008262035</v>
      </c>
      <c r="AJ8" s="24">
        <f>'Wk4. DMV+Forecast_from2010'!V11*(1-'Wk1. DMVPop-Active-Inactive'!$T182)</f>
        <v>911.11628210000117</v>
      </c>
      <c r="AK8" s="24">
        <f>'Wk4. DMV+Forecast_from2010'!W11*(1-'Wk1. DMVPop-Active-Inactive'!$T182)</f>
        <v>1164.151090038202</v>
      </c>
      <c r="AL8" s="24">
        <f>'Wk4. DMV+Forecast_from2010'!X11*(1-'Wk1. DMVPop-Active-Inactive'!$T182)</f>
        <v>1358.9014374182425</v>
      </c>
      <c r="AM8" s="24">
        <f>'Wk4. DMV+Forecast_from2010'!Y11*(1-'Wk1. DMVPop-Active-Inactive'!$T182)</f>
        <v>1313.5166887835396</v>
      </c>
      <c r="AN8" s="24">
        <f>'Wk4. DMV+Forecast_from2010'!Z11*(1-'Wk1. DMVPop-Active-Inactive'!$T182)</f>
        <v>1568.9398210717673</v>
      </c>
      <c r="AO8" s="24">
        <f>'Wk4. DMV+Forecast_from2010'!AA11*(1-'Wk1. DMVPop-Active-Inactive'!$T182)</f>
        <v>1587.767098924629</v>
      </c>
      <c r="AP8" s="24">
        <f>'Wk4. DMV+Forecast_from2010'!AB11*(1-'Wk1. DMVPop-Active-Inactive'!$T182)</f>
        <v>1606.8203041117242</v>
      </c>
      <c r="AQ8" s="24">
        <f>'Wk4. DMV+Forecast_from2010'!AC11*(1-'Wk1. DMVPop-Active-Inactive'!$T182)</f>
        <v>1626.102147761065</v>
      </c>
      <c r="AR8" s="24">
        <f>'Wk4. DMV+Forecast_from2010'!AD11*(1-'Wk1. DMVPop-Active-Inactive'!$T182)</f>
        <v>1645.6153735341975</v>
      </c>
      <c r="AS8" s="24">
        <f>'Wk4. DMV+Forecast_from2010'!AE11*(1-'Wk1. DMVPop-Active-Inactive'!$T182)</f>
        <v>1665.3627580166078</v>
      </c>
      <c r="AT8" s="24">
        <f>'Wk4. DMV+Forecast_from2010'!AF11*(1-'Wk1. DMVPop-Active-Inactive'!$T182)</f>
        <v>1685.3471111128074</v>
      </c>
      <c r="AU8" s="24">
        <f>'Wk4. DMV+Forecast_from2010'!AG11*(1-'Wk1. DMVPop-Active-Inactive'!$T182)</f>
        <v>1705.5712764461609</v>
      </c>
      <c r="AV8" s="24">
        <f>'Wk4. DMV+Forecast_from2010'!AH11*(1-'Wk1. DMVPop-Active-Inactive'!$T182)</f>
        <v>1726.0381317635147</v>
      </c>
      <c r="AW8" s="24">
        <f>'Wk4. DMV+Forecast_from2010'!AI11*(1-'Wk1. DMVPop-Active-Inactive'!$T182)</f>
        <v>1746.7505893446773</v>
      </c>
      <c r="AX8" s="24">
        <f>'Wk4. DMV+Forecast_from2010'!AJ11*(1-'Wk1. DMVPop-Active-Inactive'!$T182)</f>
        <v>1767.7115964168127</v>
      </c>
      <c r="AY8" s="24">
        <f>'Wk4. DMV+Forecast_from2010'!AK11*(1-'Wk1. DMVPop-Active-Inactive'!$T182)</f>
        <v>1788.9241355738152</v>
      </c>
      <c r="AZ8" s="24">
        <f>'Wk4. DMV+Forecast_from2010'!AL11*(1-'Wk1. DMVPop-Active-Inactive'!$T182)</f>
        <v>1810.3912252007005</v>
      </c>
      <c r="BA8" s="24">
        <f>'Wk4. DMV+Forecast_from2010'!AM11*(1-'Wk1. DMVPop-Active-Inactive'!$T182)</f>
        <v>1832.115919903109</v>
      </c>
      <c r="BB8" s="24">
        <f>'Wk4. DMV+Forecast_from2010'!AN11*(1-'Wk1. DMVPop-Active-Inactive'!$T182)</f>
        <v>1854.1013109419466</v>
      </c>
      <c r="BC8" s="24">
        <f>'Wk4. DMV+Forecast_from2010'!AO11*(1-'Wk1. DMVPop-Active-Inactive'!$T182)</f>
        <v>1876.35052667325</v>
      </c>
      <c r="BD8" s="24">
        <f>'Wk4. DMV+Forecast_from2010'!AP11*(1-'Wk1. DMVPop-Active-Inactive'!$T182)</f>
        <v>1898.8667329933292</v>
      </c>
      <c r="BE8" s="24">
        <f>'Wk4. DMV+Forecast_from2010'!AQ11*(1-'Wk1. DMVPop-Active-Inactive'!$T182)</f>
        <v>1921.6531337892491</v>
      </c>
      <c r="BF8" s="24">
        <f>'Wk4. DMV+Forecast_from2010'!AR11*(1-'Wk1. DMVPop-Active-Inactive'!$T182)</f>
        <v>1944.7129713947199</v>
      </c>
      <c r="BG8" s="24">
        <f>'Wk4. DMV+Forecast_from2010'!AS11*(1-'Wk1. DMVPop-Active-Inactive'!$T182)</f>
        <v>1968.0495270514566</v>
      </c>
      <c r="BH8" s="24">
        <f>'Wk4. DMV+Forecast_from2010'!AT11*(1-'Wk1. DMVPop-Active-Inactive'!$T182)</f>
        <v>1991.6661213760744</v>
      </c>
      <c r="BI8" s="24">
        <f>'Wk4. DMV+Forecast_from2010'!AU11*(1-'Wk1. DMVPop-Active-Inactive'!$T182)</f>
        <v>2015.5661148325871</v>
      </c>
      <c r="BJ8" s="24">
        <f>'Wk4. DMV+Forecast_from2010'!AV11*(1-'Wk1. DMVPop-Active-Inactive'!$T182)</f>
        <v>2039.7529082105777</v>
      </c>
      <c r="BK8" s="24">
        <f>'Wk4. DMV+Forecast_from2010'!AW11*(1-'Wk1. DMVPop-Active-Inactive'!$T182)</f>
        <v>2064.2299431091051</v>
      </c>
      <c r="BL8" s="24">
        <f>'Wk4. DMV+Forecast_from2010'!AX11*(1-'Wk1. DMVPop-Active-Inactive'!$T182)</f>
        <v>2089.0007024264141</v>
      </c>
      <c r="BM8" s="24">
        <f>'Wk4. DMV+Forecast_from2010'!AY11*(1-'Wk1. DMVPop-Active-Inactive'!$T182)</f>
        <v>2114.0687108555312</v>
      </c>
      <c r="BN8" s="24">
        <f>'Wk4. DMV+Forecast_from2010'!AZ11*(1-'Wk1. DMVPop-Active-Inactive'!$T182)</f>
        <v>2139.4375353857981</v>
      </c>
      <c r="BO8" s="24">
        <f>'Wk4. DMV+Forecast_from2010'!BA11*(1-'Wk1. DMVPop-Active-Inactive'!$T182)</f>
        <v>2165.1107858104269</v>
      </c>
      <c r="BP8" s="24">
        <f>'Wk4. DMV+Forecast_from2010'!BB11*(1-'Wk1. DMVPop-Active-Inactive'!$T182)</f>
        <v>2191.0921152401525</v>
      </c>
    </row>
    <row r="9" spans="1:68" x14ac:dyDescent="0.2">
      <c r="A9" t="s">
        <v>32</v>
      </c>
      <c r="B9" t="s">
        <v>12</v>
      </c>
      <c r="C9">
        <v>1990</v>
      </c>
      <c r="D9">
        <v>7</v>
      </c>
      <c r="E9" s="24">
        <f t="shared" si="0"/>
        <v>735.48959667448025</v>
      </c>
      <c r="G9">
        <v>6</v>
      </c>
      <c r="H9" s="24">
        <f>'Wk4. DMV+Forecast_from2010'!D69*(1-'Wk1. DMVPop-Active-Inactive'!$T183)</f>
        <v>1096.1629526383304</v>
      </c>
      <c r="I9" s="24">
        <f>'Wk4. DMV+Forecast_from2010'!E69*(1-'Wk1. DMVPop-Active-Inactive'!$T183)</f>
        <v>1779.862184262339</v>
      </c>
      <c r="J9" s="24">
        <f>'Wk4. DMV+Forecast_from2010'!F69*(1-'Wk1. DMVPop-Active-Inactive'!$T183)</f>
        <v>1207.1528342576278</v>
      </c>
      <c r="K9" s="24">
        <f>'Wk4. DMV+Forecast_from2010'!G69*(1-'Wk1. DMVPop-Active-Inactive'!$T183)</f>
        <v>1090.7263126999542</v>
      </c>
      <c r="L9" s="24">
        <f>'Wk4. DMV+Forecast_from2010'!H69*(1-'Wk1. DMVPop-Active-Inactive'!$T183)</f>
        <v>1392.2934479509315</v>
      </c>
      <c r="M9" s="24">
        <f>'Wk4. DMV+Forecast_from2010'!I69*(1-'Wk1. DMVPop-Active-Inactive'!$T183)</f>
        <v>980.0474285291391</v>
      </c>
      <c r="N9" s="24">
        <f>'Wk4. DMV+Forecast_from2010'!J69*(1-'Wk1. DMVPop-Active-Inactive'!$T183)</f>
        <v>698.66437138435651</v>
      </c>
      <c r="O9" s="24">
        <f>'Wk4. DMV+Forecast_from2010'!K69*(1-'Wk1. DMVPop-Active-Inactive'!$T183)</f>
        <v>834.40907600823368</v>
      </c>
      <c r="P9" s="24">
        <f>'Wk4. DMV+Forecast_from2010'!L69*(1-'Wk1. DMVPop-Active-Inactive'!$T183)</f>
        <v>829.56177299909029</v>
      </c>
      <c r="Q9" s="24">
        <f>'Wk4. DMV+Forecast_from2010'!M69*(1-'Wk1. DMVPop-Active-Inactive'!$T183)</f>
        <v>531.53894389980519</v>
      </c>
      <c r="R9" s="24">
        <f>'Wk4. DMV+Forecast_from2010'!N69*(1-'Wk1. DMVPop-Active-Inactive'!$T183)</f>
        <v>604.16496248638191</v>
      </c>
      <c r="S9" s="24">
        <f>'Wk4. DMV+Forecast_from2010'!O69*(1-'Wk1. DMVPop-Active-Inactive'!$T183)</f>
        <v>469.88913871259956</v>
      </c>
      <c r="T9" s="24">
        <f>'Wk4. DMV+Forecast_from2010'!P69*(1-'Wk1. DMVPop-Active-Inactive'!$T183)</f>
        <v>586.36960310768018</v>
      </c>
      <c r="U9" s="24">
        <f>'Wk4. DMV+Forecast_from2010'!Q69*(1-'Wk1. DMVPop-Active-Inactive'!$T183)</f>
        <v>635.727572975626</v>
      </c>
      <c r="V9" s="24">
        <f>'Wk4. DMV+Forecast_from2010'!H12*(1-'Wk1. DMVPop-Active-Inactive'!T183)</f>
        <v>539.76670616330807</v>
      </c>
      <c r="W9" s="24">
        <f>'Wk4. DMV+Forecast_from2010'!I12*(1-'Wk1. DMVPop-Active-Inactive'!T183)</f>
        <v>772.62337970632052</v>
      </c>
      <c r="X9" s="24">
        <f>'Wk4. DMV+Forecast_from2010'!J12*(1-'Wk1. DMVPop-Active-Inactive'!T183)</f>
        <v>821.16947065698389</v>
      </c>
      <c r="Y9" s="24">
        <f>'Wk4. DMV+Forecast_from2010'!K12*(1-'Wk1. DMVPop-Active-Inactive'!T183)</f>
        <v>653.31519008180874</v>
      </c>
      <c r="Z9" s="24">
        <f>'Wk4. DMV+Forecast_from2010'!L12*(1-'Wk1. DMVPop-Active-Inactive'!T183)</f>
        <v>738.06514547025506</v>
      </c>
      <c r="AA9" s="24">
        <f>'Wk4. DMV+Forecast_from2010'!M12*(1-'Wk1. DMVPop-Active-Inactive'!T183)</f>
        <v>687.05060921701556</v>
      </c>
      <c r="AB9" s="24">
        <f>'Wk4. DMV+Forecast_from2010'!N12*(1-'Wk1. DMVPop-Active-Inactive'!$T183)</f>
        <v>1174.1571489253668</v>
      </c>
      <c r="AC9" s="24">
        <f>'Wk4. DMV+Forecast_from2010'!O12*(1-'Wk1. DMVPop-Active-Inactive'!$T183)</f>
        <v>3324.1730074691532</v>
      </c>
      <c r="AD9" s="24">
        <f>'Wk4. DMV+Forecast_from2010'!P12*(1-'Wk1. DMVPop-Active-Inactive'!$T183)</f>
        <v>4011.2236166861685</v>
      </c>
      <c r="AE9" s="24">
        <f>'Wk4. DMV+Forecast_from2010'!Q12*(1-'Wk1. DMVPop-Active-Inactive'!$T183)</f>
        <v>3136.5711644733692</v>
      </c>
      <c r="AF9" s="24">
        <f>'Wk4. DMV+Forecast_from2010'!R12*(1-'Wk1. DMVPop-Active-Inactive'!$T183)</f>
        <v>1406.1910073675203</v>
      </c>
      <c r="AG9" s="24">
        <f>'Wk4. DMV+Forecast_from2010'!S12*(1-'Wk1. DMVPop-Active-Inactive'!$T183)</f>
        <v>746.29329647884208</v>
      </c>
      <c r="AH9" s="24">
        <f>'Wk4. DMV+Forecast_from2010'!T12*(1-'Wk1. DMVPop-Active-Inactive'!$T183)</f>
        <v>415.52162593364415</v>
      </c>
      <c r="AI9" s="24">
        <f>'Wk4. DMV+Forecast_from2010'!U12*(1-'Wk1. DMVPop-Active-Inactive'!$T183)</f>
        <v>780.43644388395091</v>
      </c>
      <c r="AJ9" s="24">
        <f>'Wk4. DMV+Forecast_from2010'!V12*(1-'Wk1. DMVPop-Active-Inactive'!$T183)</f>
        <v>719.97402966459265</v>
      </c>
      <c r="AK9" s="24">
        <f>'Wk4. DMV+Forecast_from2010'!W12*(1-'Wk1. DMVPop-Active-Inactive'!$T183)</f>
        <v>851.70999292525698</v>
      </c>
      <c r="AL9" s="24">
        <f>'Wk4. DMV+Forecast_from2010'!X12*(1-'Wk1. DMVPop-Active-Inactive'!$T183)</f>
        <v>1088.2465127009345</v>
      </c>
      <c r="AM9" s="24">
        <f>'Wk4. DMV+Forecast_from2010'!Y12*(1-'Wk1. DMVPop-Active-Inactive'!$T183)</f>
        <v>1270.2988151874358</v>
      </c>
      <c r="AN9" s="24">
        <f>'Wk4. DMV+Forecast_from2010'!Z12*(1-'Wk1. DMVPop-Active-Inactive'!$T183)</f>
        <v>1227.8732272597526</v>
      </c>
      <c r="AO9" s="24">
        <f>'Wk4. DMV+Forecast_from2010'!AA12*(1-'Wk1. DMVPop-Active-Inactive'!$T183)</f>
        <v>1466.6423486859858</v>
      </c>
      <c r="AP9" s="24">
        <f>'Wk4. DMV+Forecast_from2010'!AB12*(1-'Wk1. DMVPop-Active-Inactive'!$T183)</f>
        <v>1484.242056870218</v>
      </c>
      <c r="AQ9" s="24">
        <f>'Wk4. DMV+Forecast_from2010'!AC12*(1-'Wk1. DMVPop-Active-Inactive'!$T183)</f>
        <v>1502.0529615526605</v>
      </c>
      <c r="AR9" s="24">
        <f>'Wk4. DMV+Forecast_from2010'!AD12*(1-'Wk1. DMVPop-Active-Inactive'!$T183)</f>
        <v>1520.0775970912925</v>
      </c>
      <c r="AS9" s="24">
        <f>'Wk4. DMV+Forecast_from2010'!AE12*(1-'Wk1. DMVPop-Active-Inactive'!$T183)</f>
        <v>1538.3185282563879</v>
      </c>
      <c r="AT9" s="24">
        <f>'Wk4. DMV+Forecast_from2010'!AF12*(1-'Wk1. DMVPop-Active-Inactive'!$T183)</f>
        <v>1556.7783505954644</v>
      </c>
      <c r="AU9" s="24">
        <f>'Wk4. DMV+Forecast_from2010'!AG12*(1-'Wk1. DMVPop-Active-Inactive'!$T183)</f>
        <v>1575.4596908026101</v>
      </c>
      <c r="AV9" s="24">
        <f>'Wk4. DMV+Forecast_from2010'!AH12*(1-'Wk1. DMVPop-Active-Inactive'!$T183)</f>
        <v>1594.3652070922412</v>
      </c>
      <c r="AW9" s="24">
        <f>'Wk4. DMV+Forecast_from2010'!AI12*(1-'Wk1. DMVPop-Active-Inactive'!$T183)</f>
        <v>1613.497589577348</v>
      </c>
      <c r="AX9" s="24">
        <f>'Wk4. DMV+Forecast_from2010'!AJ12*(1-'Wk1. DMVPop-Active-Inactive'!$T183)</f>
        <v>1632.8595606522767</v>
      </c>
      <c r="AY9" s="24">
        <f>'Wk4. DMV+Forecast_from2010'!AK12*(1-'Wk1. DMVPop-Active-Inactive'!$T183)</f>
        <v>1652.4538753801032</v>
      </c>
      <c r="AZ9" s="24">
        <f>'Wk4. DMV+Forecast_from2010'!AL12*(1-'Wk1. DMVPop-Active-Inactive'!$T183)</f>
        <v>1672.2833218846652</v>
      </c>
      <c r="BA9" s="24">
        <f>'Wk4. DMV+Forecast_from2010'!AM12*(1-'Wk1. DMVPop-Active-Inactive'!$T183)</f>
        <v>1692.3507217472809</v>
      </c>
      <c r="BB9" s="24">
        <f>'Wk4. DMV+Forecast_from2010'!AN12*(1-'Wk1. DMVPop-Active-Inactive'!$T183)</f>
        <v>1712.6589304082484</v>
      </c>
      <c r="BC9" s="24">
        <f>'Wk4. DMV+Forecast_from2010'!AO12*(1-'Wk1. DMVPop-Active-Inactive'!$T183)</f>
        <v>1733.2108375731475</v>
      </c>
      <c r="BD9" s="24">
        <f>'Wk4. DMV+Forecast_from2010'!AP12*(1-'Wk1. DMVPop-Active-Inactive'!$T183)</f>
        <v>1754.0093676240251</v>
      </c>
      <c r="BE9" s="24">
        <f>'Wk4. DMV+Forecast_from2010'!AQ12*(1-'Wk1. DMVPop-Active-Inactive'!$T183)</f>
        <v>1775.0574800355137</v>
      </c>
      <c r="BF9" s="24">
        <f>'Wk4. DMV+Forecast_from2010'!AR12*(1-'Wk1. DMVPop-Active-Inactive'!$T183)</f>
        <v>1796.3581697959401</v>
      </c>
      <c r="BG9" s="24">
        <f>'Wk4. DMV+Forecast_from2010'!AS12*(1-'Wk1. DMVPop-Active-Inactive'!$T183)</f>
        <v>1817.914467833491</v>
      </c>
      <c r="BH9" s="24">
        <f>'Wk4. DMV+Forecast_from2010'!AT12*(1-'Wk1. DMVPop-Active-Inactive'!$T183)</f>
        <v>1839.7294414474932</v>
      </c>
      <c r="BI9" s="24">
        <f>'Wk4. DMV+Forecast_from2010'!AU12*(1-'Wk1. DMVPop-Active-Inactive'!$T183)</f>
        <v>1861.8061947448634</v>
      </c>
      <c r="BJ9" s="24">
        <f>'Wk4. DMV+Forecast_from2010'!AV12*(1-'Wk1. DMVPop-Active-Inactive'!$T183)</f>
        <v>1884.1478690818014</v>
      </c>
      <c r="BK9" s="24">
        <f>'Wk4. DMV+Forecast_from2010'!AW12*(1-'Wk1. DMVPop-Active-Inactive'!$T183)</f>
        <v>1906.7576435107828</v>
      </c>
      <c r="BL9" s="24">
        <f>'Wk4. DMV+Forecast_from2010'!AX12*(1-'Wk1. DMVPop-Active-Inactive'!$T183)</f>
        <v>1929.638735232912</v>
      </c>
      <c r="BM9" s="24">
        <f>'Wk4. DMV+Forecast_from2010'!AY12*(1-'Wk1. DMVPop-Active-Inactive'!$T183)</f>
        <v>1952.7944000557072</v>
      </c>
      <c r="BN9" s="24">
        <f>'Wk4. DMV+Forecast_from2010'!AZ12*(1-'Wk1. DMVPop-Active-Inactive'!$T183)</f>
        <v>1976.2279328563757</v>
      </c>
      <c r="BO9" s="24">
        <f>'Wk4. DMV+Forecast_from2010'!BA12*(1-'Wk1. DMVPop-Active-Inactive'!$T183)</f>
        <v>1999.9426680506529</v>
      </c>
      <c r="BP9" s="24">
        <f>'Wk4. DMV+Forecast_from2010'!BB12*(1-'Wk1. DMVPop-Active-Inactive'!$T183)</f>
        <v>2023.9419800672601</v>
      </c>
    </row>
    <row r="10" spans="1:68" x14ac:dyDescent="0.2">
      <c r="A10" t="s">
        <v>32</v>
      </c>
      <c r="B10" t="s">
        <v>12</v>
      </c>
      <c r="C10">
        <v>1990</v>
      </c>
      <c r="D10">
        <v>8</v>
      </c>
      <c r="E10" s="24">
        <f t="shared" si="0"/>
        <v>1076.8310318637823</v>
      </c>
      <c r="G10">
        <v>7</v>
      </c>
      <c r="H10" s="24">
        <f>'Wk4. DMV+Forecast_from2010'!D70*(1-'Wk1. DMVPop-Active-Inactive'!$T184)</f>
        <v>735.48959667448025</v>
      </c>
      <c r="I10" s="24">
        <f>'Wk4. DMV+Forecast_from2010'!E70*(1-'Wk1. DMVPop-Active-Inactive'!$T184)</f>
        <v>1064.7169193422924</v>
      </c>
      <c r="J10" s="24">
        <f>'Wk4. DMV+Forecast_from2010'!F70*(1-'Wk1. DMVPop-Active-Inactive'!$T184)</f>
        <v>1728.8026174580057</v>
      </c>
      <c r="K10" s="24">
        <f>'Wk4. DMV+Forecast_from2010'!G70*(1-'Wk1. DMVPop-Active-Inactive'!$T184)</f>
        <v>1172.5227930506098</v>
      </c>
      <c r="L10" s="24">
        <f>'Wk4. DMV+Forecast_from2010'!H70*(1-'Wk1. DMVPop-Active-Inactive'!$T184)</f>
        <v>1059.4362423108082</v>
      </c>
      <c r="M10" s="24">
        <f>'Wk4. DMV+Forecast_from2010'!I70*(1-'Wk1. DMVPop-Active-Inactive'!$T184)</f>
        <v>1352.352209272191</v>
      </c>
      <c r="N10" s="24">
        <f>'Wk4. DMV+Forecast_from2010'!J70*(1-'Wk1. DMVPop-Active-Inactive'!$T184)</f>
        <v>951.9324443517894</v>
      </c>
      <c r="O10" s="24">
        <f>'Wk4. DMV+Forecast_from2010'!K70*(1-'Wk1. DMVPop-Active-Inactive'!$T184)</f>
        <v>678.62152735972654</v>
      </c>
      <c r="P10" s="24">
        <f>'Wk4. DMV+Forecast_from2010'!L70*(1-'Wk1. DMVPop-Active-Inactive'!$T184)</f>
        <v>810.47207328111415</v>
      </c>
      <c r="Q10" s="24">
        <f>'Wk4. DMV+Forecast_from2010'!M70*(1-'Wk1. DMVPop-Active-Inactive'!$T184)</f>
        <v>805.76382665173128</v>
      </c>
      <c r="R10" s="24">
        <f>'Wk4. DMV+Forecast_from2010'!N70*(1-'Wk1. DMVPop-Active-Inactive'!$T184)</f>
        <v>516.29048901653846</v>
      </c>
      <c r="S10" s="24">
        <f>'Wk4. DMV+Forecast_from2010'!O70*(1-'Wk1. DMVPop-Active-Inactive'!$T184)</f>
        <v>586.83305806385158</v>
      </c>
      <c r="T10" s="24">
        <f>'Wk4. DMV+Forecast_from2010'!P70*(1-'Wk1. DMVPop-Active-Inactive'!$T184)</f>
        <v>456.409254662661</v>
      </c>
      <c r="U10" s="24">
        <f>'Wk4. DMV+Forecast_from2010'!Q70*(1-'Wk1. DMVPop-Active-Inactive'!$T184)</f>
        <v>569.54820076168016</v>
      </c>
      <c r="V10" s="24">
        <f>'Wk4. DMV+Forecast_from2010'!H13*(1-'Wk1. DMVPop-Active-Inactive'!T184)</f>
        <v>617.49022023634154</v>
      </c>
      <c r="W10" s="24">
        <f>'Wk4. DMV+Forecast_from2010'!I13*(1-'Wk1. DMVPop-Active-Inactive'!T184)</f>
        <v>539.99478538692085</v>
      </c>
      <c r="X10" s="24">
        <f>'Wk4. DMV+Forecast_from2010'!J13*(1-'Wk1. DMVPop-Active-Inactive'!T184)</f>
        <v>746.92408482526764</v>
      </c>
      <c r="Y10" s="24">
        <f>'Wk4. DMV+Forecast_from2010'!K13*(1-'Wk1. DMVPop-Active-Inactive'!T184)</f>
        <v>798.86251456477294</v>
      </c>
      <c r="Z10" s="24">
        <f>'Wk4. DMV+Forecast_from2010'!L13*(1-'Wk1. DMVPop-Active-Inactive'!T184)</f>
        <v>632.32977159048596</v>
      </c>
      <c r="AA10" s="24">
        <f>'Wk4. DMV+Forecast_from2010'!M13*(1-'Wk1. DMVPop-Active-Inactive'!T184)</f>
        <v>726.31359683340042</v>
      </c>
      <c r="AB10" s="24">
        <f>'Wk4. DMV+Forecast_from2010'!N13*(1-'Wk1. DMVPop-Active-Inactive'!$T184)</f>
        <v>629.03209351178714</v>
      </c>
      <c r="AC10" s="24">
        <f>'Wk4. DMV+Forecast_from2010'!O13*(1-'Wk1. DMVPop-Active-Inactive'!$T184)</f>
        <v>1164.9047813003347</v>
      </c>
      <c r="AD10" s="24">
        <f>'Wk4. DMV+Forecast_from2010'!P13*(1-'Wk1. DMVPop-Active-Inactive'!$T184)</f>
        <v>3367.7537378711017</v>
      </c>
      <c r="AE10" s="24">
        <f>'Wk4. DMV+Forecast_from2010'!Q13*(1-'Wk1. DMVPop-Active-Inactive'!$T184)</f>
        <v>3859.107771597216</v>
      </c>
      <c r="AF10" s="24">
        <f>'Wk4. DMV+Forecast_from2010'!R13*(1-'Wk1. DMVPop-Active-Inactive'!$T184)</f>
        <v>2964.6125927501789</v>
      </c>
      <c r="AG10" s="24">
        <f>'Wk4. DMV+Forecast_from2010'!S13*(1-'Wk1. DMVPop-Active-Inactive'!$T184)</f>
        <v>1350.3991732271395</v>
      </c>
      <c r="AH10" s="24">
        <f>'Wk4. DMV+Forecast_from2010'!T13*(1-'Wk1. DMVPop-Active-Inactive'!$T184)</f>
        <v>727.96243587274978</v>
      </c>
      <c r="AI10" s="24">
        <f>'Wk4. DMV+Forecast_from2010'!U13*(1-'Wk1. DMVPop-Active-Inactive'!$T184)</f>
        <v>786.59892960622767</v>
      </c>
      <c r="AJ10" s="24">
        <f>'Wk4. DMV+Forecast_from2010'!V13*(1-'Wk1. DMVPop-Active-Inactive'!$T184)</f>
        <v>758.04777407829158</v>
      </c>
      <c r="AK10" s="24">
        <f>'Wk4. DMV+Forecast_from2010'!W13*(1-'Wk1. DMVPop-Active-Inactive'!$T184)</f>
        <v>699.31986756704782</v>
      </c>
      <c r="AL10" s="24">
        <f>'Wk4. DMV+Forecast_from2010'!X13*(1-'Wk1. DMVPop-Active-Inactive'!$T184)</f>
        <v>827.27667237594198</v>
      </c>
      <c r="AM10" s="24">
        <f>'Wk4. DMV+Forecast_from2010'!Y13*(1-'Wk1. DMVPop-Active-Inactive'!$T184)</f>
        <v>1057.0275812543603</v>
      </c>
      <c r="AN10" s="24">
        <f>'Wk4. DMV+Forecast_from2010'!Z13*(1-'Wk1. DMVPop-Active-Inactive'!$T184)</f>
        <v>1233.8572817984839</v>
      </c>
      <c r="AO10" s="24">
        <f>'Wk4. DMV+Forecast_from2010'!AA13*(1-'Wk1. DMVPop-Active-Inactive'!$T184)</f>
        <v>1192.6487724514689</v>
      </c>
      <c r="AP10" s="24">
        <f>'Wk4. DMV+Forecast_from2010'!AB13*(1-'Wk1. DMVPop-Active-Inactive'!$T184)</f>
        <v>1424.5682355086033</v>
      </c>
      <c r="AQ10" s="24">
        <f>'Wk4. DMV+Forecast_from2010'!AC13*(1-'Wk1. DMVPop-Active-Inactive'!$T184)</f>
        <v>1441.6630543347071</v>
      </c>
      <c r="AR10" s="24">
        <f>'Wk4. DMV+Forecast_from2010'!AD13*(1-'Wk1. DMVPop-Active-Inactive'!$T184)</f>
        <v>1458.9630109867235</v>
      </c>
      <c r="AS10" s="24">
        <f>'Wk4. DMV+Forecast_from2010'!AE13*(1-'Wk1. DMVPop-Active-Inactive'!$T184)</f>
        <v>1476.4705671185641</v>
      </c>
      <c r="AT10" s="24">
        <f>'Wk4. DMV+Forecast_from2010'!AF13*(1-'Wk1. DMVPop-Active-Inactive'!$T184)</f>
        <v>1494.1882139239867</v>
      </c>
      <c r="AU10" s="24">
        <f>'Wk4. DMV+Forecast_from2010'!AG13*(1-'Wk1. DMVPop-Active-Inactive'!$T184)</f>
        <v>1512.1184724910745</v>
      </c>
      <c r="AV10" s="24">
        <f>'Wk4. DMV+Forecast_from2010'!AH13*(1-'Wk1. DMVPop-Active-Inactive'!$T184)</f>
        <v>1530.2638941609675</v>
      </c>
      <c r="AW10" s="24">
        <f>'Wk4. DMV+Forecast_from2010'!AI13*(1-'Wk1. DMVPop-Active-Inactive'!$T184)</f>
        <v>1548.627060890899</v>
      </c>
      <c r="AX10" s="24">
        <f>'Wk4. DMV+Forecast_from2010'!AJ13*(1-'Wk1. DMVPop-Active-Inactive'!$T184)</f>
        <v>1567.2105856215896</v>
      </c>
      <c r="AY10" s="24">
        <f>'Wk4. DMV+Forecast_from2010'!AK13*(1-'Wk1. DMVPop-Active-Inactive'!$T184)</f>
        <v>1586.0171126490493</v>
      </c>
      <c r="AZ10" s="24">
        <f>'Wk4. DMV+Forecast_from2010'!AL13*(1-'Wk1. DMVPop-Active-Inactive'!$T184)</f>
        <v>1605.049318000837</v>
      </c>
      <c r="BA10" s="24">
        <f>'Wk4. DMV+Forecast_from2010'!AM13*(1-'Wk1. DMVPop-Active-Inactive'!$T184)</f>
        <v>1624.3099098168477</v>
      </c>
      <c r="BB10" s="24">
        <f>'Wk4. DMV+Forecast_from2010'!AN13*(1-'Wk1. DMVPop-Active-Inactive'!$T184)</f>
        <v>1643.8016287346497</v>
      </c>
      <c r="BC10" s="24">
        <f>'Wk4. DMV+Forecast_from2010'!AO13*(1-'Wk1. DMVPop-Active-Inactive'!$T184)</f>
        <v>1663.5272482794655</v>
      </c>
      <c r="BD10" s="24">
        <f>'Wk4. DMV+Forecast_from2010'!AP13*(1-'Wk1. DMVPop-Active-Inactive'!$T184)</f>
        <v>1683.4895752588191</v>
      </c>
      <c r="BE10" s="24">
        <f>'Wk4. DMV+Forecast_from2010'!AQ13*(1-'Wk1. DMVPop-Active-Inactive'!$T184)</f>
        <v>1703.6914501619251</v>
      </c>
      <c r="BF10" s="24">
        <f>'Wk4. DMV+Forecast_from2010'!AR13*(1-'Wk1. DMVPop-Active-Inactive'!$T184)</f>
        <v>1724.1357475638683</v>
      </c>
      <c r="BG10" s="24">
        <f>'Wk4. DMV+Forecast_from2010'!AS13*(1-'Wk1. DMVPop-Active-Inactive'!$T184)</f>
        <v>1744.8253765346349</v>
      </c>
      <c r="BH10" s="24">
        <f>'Wk4. DMV+Forecast_from2010'!AT13*(1-'Wk1. DMVPop-Active-Inactive'!$T184)</f>
        <v>1765.7632810530502</v>
      </c>
      <c r="BI10" s="24">
        <f>'Wk4. DMV+Forecast_from2010'!AU13*(1-'Wk1. DMVPop-Active-Inactive'!$T184)</f>
        <v>1786.9524404256872</v>
      </c>
      <c r="BJ10" s="24">
        <f>'Wk4. DMV+Forecast_from2010'!AV13*(1-'Wk1. DMVPop-Active-Inactive'!$T184)</f>
        <v>1808.3958697107955</v>
      </c>
      <c r="BK10" s="24">
        <f>'Wk4. DMV+Forecast_from2010'!AW13*(1-'Wk1. DMVPop-Active-Inactive'!$T184)</f>
        <v>1830.096620147325</v>
      </c>
      <c r="BL10" s="24">
        <f>'Wk4. DMV+Forecast_from2010'!AX13*(1-'Wk1. DMVPop-Active-Inactive'!$T184)</f>
        <v>1852.0577795890927</v>
      </c>
      <c r="BM10" s="24">
        <f>'Wk4. DMV+Forecast_from2010'!AY13*(1-'Wk1. DMVPop-Active-Inactive'!$T184)</f>
        <v>1874.2824729441618</v>
      </c>
      <c r="BN10" s="24">
        <f>'Wk4. DMV+Forecast_from2010'!AZ13*(1-'Wk1. DMVPop-Active-Inactive'!$T184)</f>
        <v>1896.7738626194916</v>
      </c>
      <c r="BO10" s="24">
        <f>'Wk4. DMV+Forecast_from2010'!BA13*(1-'Wk1. DMVPop-Active-Inactive'!$T184)</f>
        <v>1919.5351489709255</v>
      </c>
      <c r="BP10" s="24">
        <f>'Wk4. DMV+Forecast_from2010'!BB13*(1-'Wk1. DMVPop-Active-Inactive'!$T184)</f>
        <v>1942.5695707585774</v>
      </c>
    </row>
    <row r="11" spans="1:68" x14ac:dyDescent="0.2">
      <c r="A11" t="s">
        <v>32</v>
      </c>
      <c r="B11" t="s">
        <v>12</v>
      </c>
      <c r="C11">
        <v>1990</v>
      </c>
      <c r="D11">
        <v>9</v>
      </c>
      <c r="E11" s="24">
        <f t="shared" si="0"/>
        <v>668.08462806510329</v>
      </c>
      <c r="G11">
        <v>8</v>
      </c>
      <c r="H11" s="24">
        <f>'Wk4. DMV+Forecast_from2010'!D71*(1-'Wk1. DMVPop-Active-Inactive'!$T185)</f>
        <v>1076.8310318637823</v>
      </c>
      <c r="I11" s="24">
        <f>'Wk4. DMV+Forecast_from2010'!E71*(1-'Wk1. DMVPop-Active-Inactive'!$T185)</f>
        <v>705.72649113783632</v>
      </c>
      <c r="J11" s="24">
        <f>'Wk4. DMV+Forecast_from2010'!F71*(1-'Wk1. DMVPop-Active-Inactive'!$T185)</f>
        <v>1021.6309502404611</v>
      </c>
      <c r="K11" s="24">
        <f>'Wk4. DMV+Forecast_from2010'!G71*(1-'Wk1. DMVPop-Active-Inactive'!$T185)</f>
        <v>1658.8430490452358</v>
      </c>
      <c r="L11" s="24">
        <f>'Wk4. DMV+Forecast_from2010'!H71*(1-'Wk1. DMVPop-Active-Inactive'!$T185)</f>
        <v>1125.0742366176205</v>
      </c>
      <c r="M11" s="24">
        <f>'Wk4. DMV+Forecast_from2010'!I71*(1-'Wk1. DMVPop-Active-Inactive'!$T185)</f>
        <v>1016.5639667112423</v>
      </c>
      <c r="N11" s="24">
        <f>'Wk4. DMV+Forecast_from2010'!J71*(1-'Wk1. DMVPop-Active-Inactive'!$T185)</f>
        <v>1297.6264841099683</v>
      </c>
      <c r="O11" s="24">
        <f>'Wk4. DMV+Forecast_from2010'!K71*(1-'Wk1. DMVPop-Active-Inactive'!$T185)</f>
        <v>913.4105319643088</v>
      </c>
      <c r="P11" s="24">
        <f>'Wk4. DMV+Forecast_from2010'!L71*(1-'Wk1. DMVPop-Active-Inactive'!$T185)</f>
        <v>651.15970569757008</v>
      </c>
      <c r="Q11" s="24">
        <f>'Wk4. DMV+Forecast_from2010'!M71*(1-'Wk1. DMVPop-Active-Inactive'!$T185)</f>
        <v>777.67464696721811</v>
      </c>
      <c r="R11" s="24">
        <f>'Wk4. DMV+Forecast_from2010'!N71*(1-'Wk1. DMVPop-Active-Inactive'!$T185)</f>
        <v>773.15692926163842</v>
      </c>
      <c r="S11" s="24">
        <f>'Wk4. DMV+Forecast_from2010'!O71*(1-'Wk1. DMVPop-Active-Inactive'!$T185)</f>
        <v>495.39772808335329</v>
      </c>
      <c r="T11" s="24">
        <f>'Wk4. DMV+Forecast_from2010'!P71*(1-'Wk1. DMVPop-Active-Inactive'!$T185)</f>
        <v>563.08564638254654</v>
      </c>
      <c r="U11" s="24">
        <f>'Wk4. DMV+Forecast_from2010'!Q71*(1-'Wk1. DMVPop-Active-Inactive'!$T185)</f>
        <v>437.93971155036337</v>
      </c>
      <c r="V11" s="24">
        <f>'Wk4. DMV+Forecast_from2010'!H14*(1-'Wk1. DMVPop-Active-Inactive'!T185)</f>
        <v>546.50025652953616</v>
      </c>
      <c r="W11" s="24">
        <f>'Wk4. DMV+Forecast_from2010'!I14*(1-'Wk1. DMVPop-Active-Inactive'!T185)</f>
        <v>552.37660337393982</v>
      </c>
      <c r="X11" s="24">
        <f>'Wk4. DMV+Forecast_from2010'!J14*(1-'Wk1. DMVPop-Active-Inactive'!T185)</f>
        <v>532.22912847884174</v>
      </c>
      <c r="Y11" s="24">
        <f>'Wk4. DMV+Forecast_from2010'!K14*(1-'Wk1. DMVPop-Active-Inactive'!T185)</f>
        <v>687.532580795223</v>
      </c>
      <c r="Z11" s="24">
        <f>'Wk4. DMV+Forecast_from2010'!L14*(1-'Wk1. DMVPop-Active-Inactive'!T185)</f>
        <v>775.67778346127716</v>
      </c>
      <c r="AA11" s="24">
        <f>'Wk4. DMV+Forecast_from2010'!M14*(1-'Wk1. DMVPop-Active-Inactive'!T185)</f>
        <v>638.84284979873587</v>
      </c>
      <c r="AB11" s="24">
        <f>'Wk4. DMV+Forecast_from2010'!N14*(1-'Wk1. DMVPop-Active-Inactive'!$T185)</f>
        <v>646.39815288439763</v>
      </c>
      <c r="AC11" s="24">
        <f>'Wk4. DMV+Forecast_from2010'!O14*(1-'Wk1. DMVPop-Active-Inactive'!$T185)</f>
        <v>661.50875905572127</v>
      </c>
      <c r="AD11" s="24">
        <f>'Wk4. DMV+Forecast_from2010'!P14*(1-'Wk1. DMVPop-Active-Inactive'!$T185)</f>
        <v>1162.6771970712866</v>
      </c>
      <c r="AE11" s="24">
        <f>'Wk4. DMV+Forecast_from2010'!Q14*(1-'Wk1. DMVPop-Active-Inactive'!$T185)</f>
        <v>3284.8778860216207</v>
      </c>
      <c r="AF11" s="24">
        <f>'Wk4. DMV+Forecast_from2010'!R14*(1-'Wk1. DMVPop-Active-Inactive'!$T185)</f>
        <v>3547.6345377785256</v>
      </c>
      <c r="AG11" s="24">
        <f>'Wk4. DMV+Forecast_from2010'!S14*(1-'Wk1. DMVPop-Active-Inactive'!$T185)</f>
        <v>2729.9828482857938</v>
      </c>
      <c r="AH11" s="24">
        <f>'Wk4. DMV+Forecast_from2010'!T14*(1-'Wk1. DMVPop-Active-Inactive'!$T185)</f>
        <v>1319.6596056289261</v>
      </c>
      <c r="AI11" s="24">
        <f>'Wk4. DMV+Forecast_from2010'!U14*(1-'Wk1. DMVPop-Active-Inactive'!$T185)</f>
        <v>1149.4699258876713</v>
      </c>
      <c r="AJ11" s="24">
        <f>'Wk4. DMV+Forecast_from2010'!V14*(1-'Wk1. DMVPop-Active-Inactive'!$T185)</f>
        <v>754.76757935635726</v>
      </c>
      <c r="AK11" s="24">
        <f>'Wk4. DMV+Forecast_from2010'!W14*(1-'Wk1. DMVPop-Active-Inactive'!$T185)</f>
        <v>727.37180530358194</v>
      </c>
      <c r="AL11" s="24">
        <f>'Wk4. DMV+Forecast_from2010'!X14*(1-'Wk1. DMVPop-Active-Inactive'!$T185)</f>
        <v>671.02044482010467</v>
      </c>
      <c r="AM11" s="24">
        <f>'Wk4. DMV+Forecast_from2010'!Y14*(1-'Wk1. DMVPop-Active-Inactive'!$T185)</f>
        <v>793.79921325312284</v>
      </c>
      <c r="AN11" s="24">
        <f>'Wk4. DMV+Forecast_from2010'!Z14*(1-'Wk1. DMVPop-Active-Inactive'!$T185)</f>
        <v>1014.2527770990529</v>
      </c>
      <c r="AO11" s="24">
        <f>'Wk4. DMV+Forecast_from2010'!AA14*(1-'Wk1. DMVPop-Active-Inactive'!$T185)</f>
        <v>1183.9266986041464</v>
      </c>
      <c r="AP11" s="24">
        <f>'Wk4. DMV+Forecast_from2010'!AB14*(1-'Wk1. DMVPop-Active-Inactive'!$T185)</f>
        <v>1144.3857766958233</v>
      </c>
      <c r="AQ11" s="24">
        <f>'Wk4. DMV+Forecast_from2010'!AC14*(1-'Wk1. DMVPop-Active-Inactive'!$T185)</f>
        <v>1366.9201396969113</v>
      </c>
      <c r="AR11" s="24">
        <f>'Wk4. DMV+Forecast_from2010'!AD14*(1-'Wk1. DMVPop-Active-Inactive'!$T185)</f>
        <v>1383.3231813732748</v>
      </c>
      <c r="AS11" s="24">
        <f>'Wk4. DMV+Forecast_from2010'!AE14*(1-'Wk1. DMVPop-Active-Inactive'!$T185)</f>
        <v>1399.923059549754</v>
      </c>
      <c r="AT11" s="24">
        <f>'Wk4. DMV+Forecast_from2010'!AF14*(1-'Wk1. DMVPop-Active-Inactive'!$T185)</f>
        <v>1416.7221362643511</v>
      </c>
      <c r="AU11" s="24">
        <f>'Wk4. DMV+Forecast_from2010'!AG14*(1-'Wk1. DMVPop-Active-Inactive'!$T185)</f>
        <v>1433.7228018995231</v>
      </c>
      <c r="AV11" s="24">
        <f>'Wk4. DMV+Forecast_from2010'!AH14*(1-'Wk1. DMVPop-Active-Inactive'!$T185)</f>
        <v>1450.9274755223173</v>
      </c>
      <c r="AW11" s="24">
        <f>'Wk4. DMV+Forecast_from2010'!AI14*(1-'Wk1. DMVPop-Active-Inactive'!$T185)</f>
        <v>1468.338605228585</v>
      </c>
      <c r="AX11" s="24">
        <f>'Wk4. DMV+Forecast_from2010'!AJ14*(1-'Wk1. DMVPop-Active-Inactive'!$T185)</f>
        <v>1485.9586684913281</v>
      </c>
      <c r="AY11" s="24">
        <f>'Wk4. DMV+Forecast_from2010'!AK14*(1-'Wk1. DMVPop-Active-Inactive'!$T185)</f>
        <v>1503.790172513224</v>
      </c>
      <c r="AZ11" s="24">
        <f>'Wk4. DMV+Forecast_from2010'!AL14*(1-'Wk1. DMVPop-Active-Inactive'!$T185)</f>
        <v>1521.8356545833833</v>
      </c>
      <c r="BA11" s="24">
        <f>'Wk4. DMV+Forecast_from2010'!AM14*(1-'Wk1. DMVPop-Active-Inactive'!$T185)</f>
        <v>1540.0976824383831</v>
      </c>
      <c r="BB11" s="24">
        <f>'Wk4. DMV+Forecast_from2010'!AN14*(1-'Wk1. DMVPop-Active-Inactive'!$T185)</f>
        <v>1558.5788546276442</v>
      </c>
      <c r="BC11" s="24">
        <f>'Wk4. DMV+Forecast_from2010'!AO14*(1-'Wk1. DMVPop-Active-Inactive'!$T185)</f>
        <v>1577.2818008831757</v>
      </c>
      <c r="BD11" s="24">
        <f>'Wk4. DMV+Forecast_from2010'!AP14*(1-'Wk1. DMVPop-Active-Inactive'!$T185)</f>
        <v>1596.2091824937738</v>
      </c>
      <c r="BE11" s="24">
        <f>'Wk4. DMV+Forecast_from2010'!AQ14*(1-'Wk1. DMVPop-Active-Inactive'!$T185)</f>
        <v>1615.3636926836991</v>
      </c>
      <c r="BF11" s="24">
        <f>'Wk4. DMV+Forecast_from2010'!AR14*(1-'Wk1. DMVPop-Active-Inactive'!$T185)</f>
        <v>1634.7480569959037</v>
      </c>
      <c r="BG11" s="24">
        <f>'Wk4. DMV+Forecast_from2010'!AS14*(1-'Wk1. DMVPop-Active-Inactive'!$T185)</f>
        <v>1654.3650336798546</v>
      </c>
      <c r="BH11" s="24">
        <f>'Wk4. DMV+Forecast_from2010'!AT14*(1-'Wk1. DMVPop-Active-Inactive'!$T185)</f>
        <v>1674.2174140840129</v>
      </c>
      <c r="BI11" s="24">
        <f>'Wk4. DMV+Forecast_from2010'!AU14*(1-'Wk1. DMVPop-Active-Inactive'!$T185)</f>
        <v>1694.3080230530209</v>
      </c>
      <c r="BJ11" s="24">
        <f>'Wk4. DMV+Forecast_from2010'!AV14*(1-'Wk1. DMVPop-Active-Inactive'!$T185)</f>
        <v>1714.6397193296575</v>
      </c>
      <c r="BK11" s="24">
        <f>'Wk4. DMV+Forecast_from2010'!AW14*(1-'Wk1. DMVPop-Active-Inactive'!$T185)</f>
        <v>1735.2153959616137</v>
      </c>
      <c r="BL11" s="24">
        <f>'Wk4. DMV+Forecast_from2010'!AX14*(1-'Wk1. DMVPop-Active-Inactive'!$T185)</f>
        <v>1756.0379807131528</v>
      </c>
      <c r="BM11" s="24">
        <f>'Wk4. DMV+Forecast_from2010'!AY14*(1-'Wk1. DMVPop-Active-Inactive'!$T185)</f>
        <v>1777.1104364817104</v>
      </c>
      <c r="BN11" s="24">
        <f>'Wk4. DMV+Forecast_from2010'!AZ14*(1-'Wk1. DMVPop-Active-Inactive'!$T185)</f>
        <v>1798.435761719491</v>
      </c>
      <c r="BO11" s="24">
        <f>'Wk4. DMV+Forecast_from2010'!BA14*(1-'Wk1. DMVPop-Active-Inactive'!$T185)</f>
        <v>1820.0169908601247</v>
      </c>
      <c r="BP11" s="24">
        <f>'Wk4. DMV+Forecast_from2010'!BB14*(1-'Wk1. DMVPop-Active-Inactive'!$T185)</f>
        <v>1841.8571947504465</v>
      </c>
    </row>
    <row r="12" spans="1:68" x14ac:dyDescent="0.2">
      <c r="A12" t="s">
        <v>32</v>
      </c>
      <c r="B12" t="s">
        <v>12</v>
      </c>
      <c r="C12">
        <v>1990</v>
      </c>
      <c r="D12">
        <v>10</v>
      </c>
      <c r="E12" s="24">
        <f t="shared" si="0"/>
        <v>575.69607882648165</v>
      </c>
      <c r="G12">
        <v>9</v>
      </c>
      <c r="H12" s="24">
        <f>'Wk4. DMV+Forecast_from2010'!D72*(1-'Wk1. DMVPop-Active-Inactive'!$T186)</f>
        <v>668.08462806510329</v>
      </c>
      <c r="I12" s="24">
        <f>'Wk4. DMV+Forecast_from2010'!E72*(1-'Wk1. DMVPop-Active-Inactive'!$T186)</f>
        <v>1025.6216493191105</v>
      </c>
      <c r="J12" s="24">
        <f>'Wk4. DMV+Forecast_from2010'!F72*(1-'Wk1. DMVPop-Active-Inactive'!$T186)</f>
        <v>672.1652203467861</v>
      </c>
      <c r="K12" s="24">
        <f>'Wk4. DMV+Forecast_from2010'!G72*(1-'Wk1. DMVPop-Active-Inactive'!$T186)</f>
        <v>973.04664258005698</v>
      </c>
      <c r="L12" s="24">
        <f>'Wk4. DMV+Forecast_from2010'!H72*(1-'Wk1. DMVPop-Active-Inactive'!$T186)</f>
        <v>1579.9557159665274</v>
      </c>
      <c r="M12" s="24">
        <f>'Wk4. DMV+Forecast_from2010'!I72*(1-'Wk1. DMVPop-Active-Inactive'!$T186)</f>
        <v>1071.5706178796022</v>
      </c>
      <c r="N12" s="24">
        <f>'Wk4. DMV+Forecast_from2010'!J72*(1-'Wk1. DMVPop-Active-Inactive'!$T186)</f>
        <v>968.22062266557202</v>
      </c>
      <c r="O12" s="24">
        <f>'Wk4. DMV+Forecast_from2010'!K72*(1-'Wk1. DMVPop-Active-Inactive'!$T186)</f>
        <v>1235.9170338261367</v>
      </c>
      <c r="P12" s="24">
        <f>'Wk4. DMV+Forecast_from2010'!L72*(1-'Wk1. DMVPop-Active-Inactive'!$T186)</f>
        <v>869.97271491818037</v>
      </c>
      <c r="Q12" s="24">
        <f>'Wk4. DMV+Forecast_from2010'!M72*(1-'Wk1. DMVPop-Active-Inactive'!$T186)</f>
        <v>620.19339298922591</v>
      </c>
      <c r="R12" s="24">
        <f>'Wk4. DMV+Forecast_from2010'!N72*(1-'Wk1. DMVPop-Active-Inactive'!$T186)</f>
        <v>740.69183600298629</v>
      </c>
      <c r="S12" s="24">
        <f>'Wk4. DMV+Forecast_from2010'!O72*(1-'Wk1. DMVPop-Active-Inactive'!$T186)</f>
        <v>736.3889612276048</v>
      </c>
      <c r="T12" s="24">
        <f>'Wk4. DMV+Forecast_from2010'!P72*(1-'Wk1. DMVPop-Active-Inactive'!$T186)</f>
        <v>471.83877498996685</v>
      </c>
      <c r="U12" s="24">
        <f>'Wk4. DMV+Forecast_from2010'!Q72*(1-'Wk1. DMVPop-Active-Inactive'!$T186)</f>
        <v>536.30775141316633</v>
      </c>
      <c r="V12" s="24">
        <f>'Wk4. DMV+Forecast_from2010'!H15*(1-'Wk1. DMVPop-Active-Inactive'!T186)</f>
        <v>417.11321086764269</v>
      </c>
      <c r="W12" s="24">
        <f>'Wk4. DMV+Forecast_from2010'!I15*(1-'Wk1. DMVPop-Active-Inactive'!T186)</f>
        <v>489.72806134257644</v>
      </c>
      <c r="X12" s="24">
        <f>'Wk4. DMV+Forecast_from2010'!J15*(1-'Wk1. DMVPop-Active-Inactive'!T186)</f>
        <v>516.74754058906342</v>
      </c>
      <c r="Y12" s="24">
        <f>'Wk4. DMV+Forecast_from2010'!K15*(1-'Wk1. DMVPop-Active-Inactive'!T186)</f>
        <v>492.26113752193459</v>
      </c>
      <c r="Z12" s="24">
        <f>'Wk4. DMV+Forecast_from2010'!L15*(1-'Wk1. DMVPop-Active-Inactive'!T186)</f>
        <v>669.57647007700541</v>
      </c>
      <c r="AA12" s="24">
        <f>'Wk4. DMV+Forecast_from2010'!M15*(1-'Wk1. DMVPop-Active-Inactive'!T186)</f>
        <v>778.49874578940603</v>
      </c>
      <c r="AB12" s="24">
        <f>'Wk4. DMV+Forecast_from2010'!N15*(1-'Wk1. DMVPop-Active-Inactive'!$T186)</f>
        <v>601.18341323433526</v>
      </c>
      <c r="AC12" s="24">
        <f>'Wk4. DMV+Forecast_from2010'!O15*(1-'Wk1. DMVPop-Active-Inactive'!$T186)</f>
        <v>649.31186064214012</v>
      </c>
      <c r="AD12" s="24">
        <f>'Wk4. DMV+Forecast_from2010'!P15*(1-'Wk1. DMVPop-Active-Inactive'!$T186)</f>
        <v>685.61928587960699</v>
      </c>
      <c r="AE12" s="24">
        <f>'Wk4. DMV+Forecast_from2010'!Q15*(1-'Wk1. DMVPop-Active-Inactive'!$T186)</f>
        <v>1154.2383790608656</v>
      </c>
      <c r="AF12" s="24">
        <f>'Wk4. DMV+Forecast_from2010'!R15*(1-'Wk1. DMVPop-Active-Inactive'!$T186)</f>
        <v>3141.8588211305637</v>
      </c>
      <c r="AG12" s="24">
        <f>'Wk4. DMV+Forecast_from2010'!S15*(1-'Wk1. DMVPop-Active-Inactive'!$T186)</f>
        <v>3412.0536135954335</v>
      </c>
      <c r="AH12" s="24">
        <f>'Wk4. DMV+Forecast_from2010'!T15*(1-'Wk1. DMVPop-Active-Inactive'!$T186)</f>
        <v>2190.2665364183504</v>
      </c>
      <c r="AI12" s="24">
        <f>'Wk4. DMV+Forecast_from2010'!U15*(1-'Wk1. DMVPop-Active-Inactive'!$T186)</f>
        <v>1355.7762813085503</v>
      </c>
      <c r="AJ12" s="24">
        <f>'Wk4. DMV+Forecast_from2010'!V15*(1-'Wk1. DMVPop-Active-Inactive'!$T186)</f>
        <v>1094.8061546769773</v>
      </c>
      <c r="AK12" s="24">
        <f>'Wk4. DMV+Forecast_from2010'!W15*(1-'Wk1. DMVPop-Active-Inactive'!$T186)</f>
        <v>718.87412851785564</v>
      </c>
      <c r="AL12" s="24">
        <f>'Wk4. DMV+Forecast_from2010'!X15*(1-'Wk1. DMVPop-Active-Inactive'!$T186)</f>
        <v>692.78117787196868</v>
      </c>
      <c r="AM12" s="24">
        <f>'Wk4. DMV+Forecast_from2010'!Y15*(1-'Wk1. DMVPop-Active-Inactive'!$T186)</f>
        <v>639.10964206898609</v>
      </c>
      <c r="AN12" s="24">
        <f>'Wk4. DMV+Forecast_from2010'!Z15*(1-'Wk1. DMVPop-Active-Inactive'!$T186)</f>
        <v>756.04958831448994</v>
      </c>
      <c r="AO12" s="24">
        <f>'Wk4. DMV+Forecast_from2010'!AA15*(1-'Wk1. DMVPop-Active-Inactive'!$T186)</f>
        <v>966.01934314092796</v>
      </c>
      <c r="AP12" s="24">
        <f>'Wk4. DMV+Forecast_from2010'!AB15*(1-'Wk1. DMVPop-Active-Inactive'!$T186)</f>
        <v>1127.6243137176941</v>
      </c>
      <c r="AQ12" s="24">
        <f>'Wk4. DMV+Forecast_from2010'!AC15*(1-'Wk1. DMVPop-Active-Inactive'!$T186)</f>
        <v>1089.9637854238342</v>
      </c>
      <c r="AR12" s="24">
        <f>'Wk4. DMV+Forecast_from2010'!AD15*(1-'Wk1. DMVPop-Active-Inactive'!$T186)</f>
        <v>1301.9153856821606</v>
      </c>
      <c r="AS12" s="24">
        <f>'Wk4. DMV+Forecast_from2010'!AE15*(1-'Wk1. DMVPop-Active-Inactive'!$T186)</f>
        <v>1317.5383703103469</v>
      </c>
      <c r="AT12" s="24">
        <f>'Wk4. DMV+Forecast_from2010'!AF15*(1-'Wk1. DMVPop-Active-Inactive'!$T186)</f>
        <v>1333.3488307540708</v>
      </c>
      <c r="AU12" s="24">
        <f>'Wk4. DMV+Forecast_from2010'!AG15*(1-'Wk1. DMVPop-Active-Inactive'!$T186)</f>
        <v>1349.3490167231198</v>
      </c>
      <c r="AV12" s="24">
        <f>'Wk4. DMV+Forecast_from2010'!AH15*(1-'Wk1. DMVPop-Active-Inactive'!$T186)</f>
        <v>1365.5412049237973</v>
      </c>
      <c r="AW12" s="24">
        <f>'Wk4. DMV+Forecast_from2010'!AI15*(1-'Wk1. DMVPop-Active-Inactive'!$T186)</f>
        <v>1381.9276993828826</v>
      </c>
      <c r="AX12" s="24">
        <f>'Wk4. DMV+Forecast_from2010'!AJ15*(1-'Wk1. DMVPop-Active-Inactive'!$T186)</f>
        <v>1398.5108317754773</v>
      </c>
      <c r="AY12" s="24">
        <f>'Wk4. DMV+Forecast_from2010'!AK15*(1-'Wk1. DMVPop-Active-Inactive'!$T186)</f>
        <v>1415.2929617567829</v>
      </c>
      <c r="AZ12" s="24">
        <f>'Wk4. DMV+Forecast_from2010'!AL15*(1-'Wk1. DMVPop-Active-Inactive'!$T186)</f>
        <v>1432.2764772978642</v>
      </c>
      <c r="BA12" s="24">
        <f>'Wk4. DMV+Forecast_from2010'!AM15*(1-'Wk1. DMVPop-Active-Inactive'!$T186)</f>
        <v>1449.4637950254391</v>
      </c>
      <c r="BB12" s="24">
        <f>'Wk4. DMV+Forecast_from2010'!AN15*(1-'Wk1. DMVPop-Active-Inactive'!$T186)</f>
        <v>1466.8573605657436</v>
      </c>
      <c r="BC12" s="24">
        <f>'Wk4. DMV+Forecast_from2010'!AO15*(1-'Wk1. DMVPop-Active-Inactive'!$T186)</f>
        <v>1484.4596488925331</v>
      </c>
      <c r="BD12" s="24">
        <f>'Wk4. DMV+Forecast_from2010'!AP15*(1-'Wk1. DMVPop-Active-Inactive'!$T186)</f>
        <v>1502.2731646792433</v>
      </c>
      <c r="BE12" s="24">
        <f>'Wk4. DMV+Forecast_from2010'!AQ15*(1-'Wk1. DMVPop-Active-Inactive'!$T186)</f>
        <v>1520.3004426553944</v>
      </c>
      <c r="BF12" s="24">
        <f>'Wk4. DMV+Forecast_from2010'!AR15*(1-'Wk1. DMVPop-Active-Inactive'!$T186)</f>
        <v>1538.5440479672591</v>
      </c>
      <c r="BG12" s="24">
        <f>'Wk4. DMV+Forecast_from2010'!AS15*(1-'Wk1. DMVPop-Active-Inactive'!$T186)</f>
        <v>1557.0065765428662</v>
      </c>
      <c r="BH12" s="24">
        <f>'Wk4. DMV+Forecast_from2010'!AT15*(1-'Wk1. DMVPop-Active-Inactive'!$T186)</f>
        <v>1575.6906554613806</v>
      </c>
      <c r="BI12" s="24">
        <f>'Wk4. DMV+Forecast_from2010'!AU15*(1-'Wk1. DMVPop-Active-Inactive'!$T186)</f>
        <v>1594.5989433269174</v>
      </c>
      <c r="BJ12" s="24">
        <f>'Wk4. DMV+Forecast_from2010'!AV15*(1-'Wk1. DMVPop-Active-Inactive'!$T186)</f>
        <v>1613.7341306468402</v>
      </c>
      <c r="BK12" s="24">
        <f>'Wk4. DMV+Forecast_from2010'!AW15*(1-'Wk1. DMVPop-Active-Inactive'!$T186)</f>
        <v>1633.0989402146024</v>
      </c>
      <c r="BL12" s="24">
        <f>'Wk4. DMV+Forecast_from2010'!AX15*(1-'Wk1. DMVPop-Active-Inactive'!$T186)</f>
        <v>1652.6961274971782</v>
      </c>
      <c r="BM12" s="24">
        <f>'Wk4. DMV+Forecast_from2010'!AY15*(1-'Wk1. DMVPop-Active-Inactive'!$T186)</f>
        <v>1672.5284810271442</v>
      </c>
      <c r="BN12" s="24">
        <f>'Wk4. DMV+Forecast_from2010'!AZ15*(1-'Wk1. DMVPop-Active-Inactive'!$T186)</f>
        <v>1692.5988227994694</v>
      </c>
      <c r="BO12" s="24">
        <f>'Wk4. DMV+Forecast_from2010'!BA15*(1-'Wk1. DMVPop-Active-Inactive'!$T186)</f>
        <v>1712.9100086730632</v>
      </c>
      <c r="BP12" s="24">
        <f>'Wk4. DMV+Forecast_from2010'!BB15*(1-'Wk1. DMVPop-Active-Inactive'!$T186)</f>
        <v>1733.4649287771399</v>
      </c>
    </row>
    <row r="13" spans="1:68" x14ac:dyDescent="0.2">
      <c r="A13" t="s">
        <v>32</v>
      </c>
      <c r="B13" t="s">
        <v>12</v>
      </c>
      <c r="C13">
        <v>1990</v>
      </c>
      <c r="D13">
        <v>11</v>
      </c>
      <c r="E13" s="24">
        <f t="shared" si="0"/>
        <v>568.33493598131236</v>
      </c>
      <c r="G13">
        <v>10</v>
      </c>
      <c r="H13" s="24">
        <f>'Wk4. DMV+Forecast_from2010'!D73*(1-'Wk1. DMVPop-Active-Inactive'!$T187)</f>
        <v>575.69607882648165</v>
      </c>
      <c r="I13" s="24">
        <f>'Wk4. DMV+Forecast_from2010'!E73*(1-'Wk1. DMVPop-Active-Inactive'!$T187)</f>
        <v>587.62115595353271</v>
      </c>
      <c r="J13" s="24">
        <f>'Wk4. DMV+Forecast_from2010'!F73*(1-'Wk1. DMVPop-Active-Inactive'!$T187)</f>
        <v>902.09676113837338</v>
      </c>
      <c r="K13" s="24">
        <f>'Wk4. DMV+Forecast_from2010'!G73*(1-'Wk1. DMVPop-Active-Inactive'!$T187)</f>
        <v>591.21028561287255</v>
      </c>
      <c r="L13" s="24">
        <f>'Wk4. DMV+Forecast_from2010'!H73*(1-'Wk1. DMVPop-Active-Inactive'!$T187)</f>
        <v>855.85383780732377</v>
      </c>
      <c r="M13" s="24">
        <f>'Wk4. DMV+Forecast_from2010'!I73*(1-'Wk1. DMVPop-Active-Inactive'!$T187)</f>
        <v>1389.667364238727</v>
      </c>
      <c r="N13" s="24">
        <f>'Wk4. DMV+Forecast_from2010'!J73*(1-'Wk1. DMVPop-Active-Inactive'!$T187)</f>
        <v>942.51167997670609</v>
      </c>
      <c r="O13" s="24">
        <f>'Wk4. DMV+Forecast_from2010'!K73*(1-'Wk1. DMVPop-Active-Inactive'!$T187)</f>
        <v>851.60905910463509</v>
      </c>
      <c r="P13" s="24">
        <f>'Wk4. DMV+Forecast_from2010'!L73*(1-'Wk1. DMVPop-Active-Inactive'!$T187)</f>
        <v>1087.0643711455139</v>
      </c>
      <c r="Q13" s="24">
        <f>'Wk4. DMV+Forecast_from2010'!M73*(1-'Wk1. DMVPop-Active-Inactive'!$T187)</f>
        <v>765.19403517609112</v>
      </c>
      <c r="R13" s="24">
        <f>'Wk4. DMV+Forecast_from2010'!N73*(1-'Wk1. DMVPop-Active-Inactive'!$T187)</f>
        <v>545.49789531687725</v>
      </c>
      <c r="S13" s="24">
        <f>'Wk4. DMV+Forecast_from2010'!O73*(1-'Wk1. DMVPop-Active-Inactive'!$T187)</f>
        <v>651.48362137589186</v>
      </c>
      <c r="T13" s="24">
        <f>'Wk4. DMV+Forecast_from2010'!P73*(1-'Wk1. DMVPop-Active-Inactive'!$T187)</f>
        <v>647.69898071329214</v>
      </c>
      <c r="U13" s="24">
        <f>'Wk4. DMV+Forecast_from2010'!Q73*(1-'Wk1. DMVPop-Active-Inactive'!$T187)</f>
        <v>415.01096528190823</v>
      </c>
      <c r="V13" s="24">
        <f>'Wk4. DMV+Forecast_from2010'!H16*(1-'Wk1. DMVPop-Active-Inactive'!T187)</f>
        <v>471.71535999109153</v>
      </c>
      <c r="W13" s="24">
        <f>'Wk4. DMV+Forecast_from2010'!I16*(1-'Wk1. DMVPop-Active-Inactive'!T187)</f>
        <v>382.71246187956484</v>
      </c>
      <c r="X13" s="24">
        <f>'Wk4. DMV+Forecast_from2010'!J16*(1-'Wk1. DMVPop-Active-Inactive'!T187)</f>
        <v>437.73243525759949</v>
      </c>
      <c r="Y13" s="24">
        <f>'Wk4. DMV+Forecast_from2010'!K16*(1-'Wk1. DMVPop-Active-Inactive'!T187)</f>
        <v>457.96036664658288</v>
      </c>
      <c r="Z13" s="24">
        <f>'Wk4. DMV+Forecast_from2010'!L16*(1-'Wk1. DMVPop-Active-Inactive'!T187)</f>
        <v>457.1512493910235</v>
      </c>
      <c r="AA13" s="24">
        <f>'Wk4. DMV+Forecast_from2010'!M16*(1-'Wk1. DMVPop-Active-Inactive'!T187)</f>
        <v>640.01174914743297</v>
      </c>
      <c r="AB13" s="24">
        <f>'Wk4. DMV+Forecast_from2010'!N16*(1-'Wk1. DMVPop-Active-Inactive'!$T187)</f>
        <v>670.75820485868758</v>
      </c>
      <c r="AC13" s="24">
        <f>'Wk4. DMV+Forecast_from2010'!O16*(1-'Wk1. DMVPop-Active-Inactive'!$T187)</f>
        <v>573.66413419156754</v>
      </c>
      <c r="AD13" s="24">
        <f>'Wk4. DMV+Forecast_from2010'!P16*(1-'Wk1. DMVPop-Active-Inactive'!$T187)</f>
        <v>635.15704561407688</v>
      </c>
      <c r="AE13" s="24">
        <f>'Wk4. DMV+Forecast_from2010'!Q16*(1-'Wk1. DMVPop-Active-Inactive'!$T187)</f>
        <v>633.53881110295822</v>
      </c>
      <c r="AF13" s="24">
        <f>'Wk4. DMV+Forecast_from2010'!R16*(1-'Wk1. DMVPop-Active-Inactive'!$T187)</f>
        <v>990.35952080462437</v>
      </c>
      <c r="AG13" s="24">
        <f>'Wk4. DMV+Forecast_from2010'!S16*(1-'Wk1. DMVPop-Active-Inactive'!$T187)</f>
        <v>2711.3519233793272</v>
      </c>
      <c r="AH13" s="24">
        <f>'Wk4. DMV+Forecast_from2010'!T16*(1-'Wk1. DMVPop-Active-Inactive'!$T187)</f>
        <v>1820.5138250085008</v>
      </c>
      <c r="AI13" s="24">
        <f>'Wk4. DMV+Forecast_from2010'!U16*(1-'Wk1. DMVPop-Active-Inactive'!$T187)</f>
        <v>1892.4215019575415</v>
      </c>
      <c r="AJ13" s="24">
        <f>'Wk4. DMV+Forecast_from2010'!V16*(1-'Wk1. DMVPop-Active-Inactive'!$T187)</f>
        <v>1192.4878857701806</v>
      </c>
      <c r="AK13" s="24">
        <f>'Wk4. DMV+Forecast_from2010'!W16*(1-'Wk1. DMVPop-Active-Inactive'!$T187)</f>
        <v>962.94875099810929</v>
      </c>
      <c r="AL13" s="24">
        <f>'Wk4. DMV+Forecast_from2010'!X16*(1-'Wk1. DMVPop-Active-Inactive'!$T187)</f>
        <v>632.29361766363888</v>
      </c>
      <c r="AM13" s="24">
        <f>'Wk4. DMV+Forecast_from2010'!Y16*(1-'Wk1. DMVPop-Active-Inactive'!$T187)</f>
        <v>609.3432769782363</v>
      </c>
      <c r="AN13" s="24">
        <f>'Wk4. DMV+Forecast_from2010'!Z16*(1-'Wk1. DMVPop-Active-Inactive'!$T187)</f>
        <v>562.13588949247503</v>
      </c>
      <c r="AO13" s="24">
        <f>'Wk4. DMV+Forecast_from2010'!AA16*(1-'Wk1. DMVPop-Active-Inactive'!$T187)</f>
        <v>664.99170072247193</v>
      </c>
      <c r="AP13" s="24">
        <f>'Wk4. DMV+Forecast_from2010'!AB16*(1-'Wk1. DMVPop-Active-Inactive'!$T187)</f>
        <v>849.67289957557296</v>
      </c>
      <c r="AQ13" s="24">
        <f>'Wk4. DMV+Forecast_from2010'!AC16*(1-'Wk1. DMVPop-Active-Inactive'!$T187)</f>
        <v>991.81432242672429</v>
      </c>
      <c r="AR13" s="24">
        <f>'Wk4. DMV+Forecast_from2010'!AD16*(1-'Wk1. DMVPop-Active-Inactive'!$T187)</f>
        <v>958.68959205543638</v>
      </c>
      <c r="AS13" s="24">
        <f>'Wk4. DMV+Forecast_from2010'!AE16*(1-'Wk1. DMVPop-Active-Inactive'!$T187)</f>
        <v>1145.1139447766038</v>
      </c>
      <c r="AT13" s="24">
        <f>'Wk4. DMV+Forecast_from2010'!AF16*(1-'Wk1. DMVPop-Active-Inactive'!$T187)</f>
        <v>1158.8553121139234</v>
      </c>
      <c r="AU13" s="24">
        <f>'Wk4. DMV+Forecast_from2010'!AG16*(1-'Wk1. DMVPop-Active-Inactive'!$T187)</f>
        <v>1172.7615758592904</v>
      </c>
      <c r="AV13" s="24">
        <f>'Wk4. DMV+Forecast_from2010'!AH16*(1-'Wk1. DMVPop-Active-Inactive'!$T187)</f>
        <v>1186.834714769602</v>
      </c>
      <c r="AW13" s="24">
        <f>'Wk4. DMV+Forecast_from2010'!AI16*(1-'Wk1. DMVPop-Active-Inactive'!$T187)</f>
        <v>1201.0767313468373</v>
      </c>
      <c r="AX13" s="24">
        <f>'Wk4. DMV+Forecast_from2010'!AJ16*(1-'Wk1. DMVPop-Active-Inactive'!$T187)</f>
        <v>1215.4896521229991</v>
      </c>
      <c r="AY13" s="24">
        <f>'Wk4. DMV+Forecast_from2010'!AK16*(1-'Wk1. DMVPop-Active-Inactive'!$T187)</f>
        <v>1230.0755279484752</v>
      </c>
      <c r="AZ13" s="24">
        <f>'Wk4. DMV+Forecast_from2010'!AL16*(1-'Wk1. DMVPop-Active-Inactive'!$T187)</f>
        <v>1244.8364342838568</v>
      </c>
      <c r="BA13" s="24">
        <f>'Wk4. DMV+Forecast_from2010'!AM16*(1-'Wk1. DMVPop-Active-Inactive'!$T187)</f>
        <v>1259.774471495263</v>
      </c>
      <c r="BB13" s="24">
        <f>'Wk4. DMV+Forecast_from2010'!AN16*(1-'Wk1. DMVPop-Active-Inactive'!$T187)</f>
        <v>1274.8917651532067</v>
      </c>
      <c r="BC13" s="24">
        <f>'Wk4. DMV+Forecast_from2010'!AO16*(1-'Wk1. DMVPop-Active-Inactive'!$T187)</f>
        <v>1290.1904663350444</v>
      </c>
      <c r="BD13" s="24">
        <f>'Wk4. DMV+Forecast_from2010'!AP16*(1-'Wk1. DMVPop-Active-Inactive'!$T187)</f>
        <v>1305.6727519310655</v>
      </c>
      <c r="BE13" s="24">
        <f>'Wk4. DMV+Forecast_from2010'!AQ16*(1-'Wk1. DMVPop-Active-Inactive'!$T187)</f>
        <v>1321.3408249542381</v>
      </c>
      <c r="BF13" s="24">
        <f>'Wk4. DMV+Forecast_from2010'!AR16*(1-'Wk1. DMVPop-Active-Inactive'!$T187)</f>
        <v>1337.1969148536889</v>
      </c>
      <c r="BG13" s="24">
        <f>'Wk4. DMV+Forecast_from2010'!AS16*(1-'Wk1. DMVPop-Active-Inactive'!$T187)</f>
        <v>1353.243277831933</v>
      </c>
      <c r="BH13" s="24">
        <f>'Wk4. DMV+Forecast_from2010'!AT16*(1-'Wk1. DMVPop-Active-Inactive'!$T187)</f>
        <v>1369.4821971659164</v>
      </c>
      <c r="BI13" s="24">
        <f>'Wk4. DMV+Forecast_from2010'!AU16*(1-'Wk1. DMVPop-Active-Inactive'!$T187)</f>
        <v>1385.9159835319074</v>
      </c>
      <c r="BJ13" s="24">
        <f>'Wk4. DMV+Forecast_from2010'!AV16*(1-'Wk1. DMVPop-Active-Inactive'!$T187)</f>
        <v>1402.5469753342907</v>
      </c>
      <c r="BK13" s="24">
        <f>'Wk4. DMV+Forecast_from2010'!AW16*(1-'Wk1. DMVPop-Active-Inactive'!$T187)</f>
        <v>1419.3775390383018</v>
      </c>
      <c r="BL13" s="24">
        <f>'Wk4. DMV+Forecast_from2010'!AX16*(1-'Wk1. DMVPop-Active-Inactive'!$T187)</f>
        <v>1436.4100695067616</v>
      </c>
      <c r="BM13" s="24">
        <f>'Wk4. DMV+Forecast_from2010'!AY16*(1-'Wk1. DMVPop-Active-Inactive'!$T187)</f>
        <v>1453.6469903408433</v>
      </c>
      <c r="BN13" s="24">
        <f>'Wk4. DMV+Forecast_from2010'!AZ16*(1-'Wk1. DMVPop-Active-Inactive'!$T187)</f>
        <v>1471.0907542249331</v>
      </c>
      <c r="BO13" s="24">
        <f>'Wk4. DMV+Forecast_from2010'!BA16*(1-'Wk1. DMVPop-Active-Inactive'!$T187)</f>
        <v>1488.7438432756321</v>
      </c>
      <c r="BP13" s="24">
        <f>'Wk4. DMV+Forecast_from2010'!BB16*(1-'Wk1. DMVPop-Active-Inactive'!$T187)</f>
        <v>1506.6087693949398</v>
      </c>
    </row>
    <row r="14" spans="1:68" x14ac:dyDescent="0.2">
      <c r="A14" t="s">
        <v>32</v>
      </c>
      <c r="B14" t="s">
        <v>12</v>
      </c>
      <c r="C14">
        <v>1990</v>
      </c>
      <c r="D14">
        <v>12</v>
      </c>
      <c r="E14" s="24">
        <f t="shared" si="0"/>
        <v>394.634574764673</v>
      </c>
      <c r="G14">
        <v>11</v>
      </c>
      <c r="H14" s="24">
        <f>'Wk4. DMV+Forecast_from2010'!D74*(1-'Wk1. DMVPop-Active-Inactive'!$T188)</f>
        <v>568.33493598131236</v>
      </c>
      <c r="I14" s="24">
        <f>'Wk4. DMV+Forecast_from2010'!E74*(1-'Wk1. DMVPop-Active-Inactive'!$T188)</f>
        <v>531.74878115170793</v>
      </c>
      <c r="J14" s="24">
        <f>'Wk4. DMV+Forecast_from2010'!F74*(1-'Wk1. DMVPop-Active-Inactive'!$T188)</f>
        <v>542.7635256682513</v>
      </c>
      <c r="K14" s="24">
        <f>'Wk4. DMV+Forecast_from2010'!G74*(1-'Wk1. DMVPop-Active-Inactive'!$T188)</f>
        <v>833.23279566893598</v>
      </c>
      <c r="L14" s="24">
        <f>'Wk4. DMV+Forecast_from2010'!H74*(1-'Wk1. DMVPop-Active-Inactive'!$T188)</f>
        <v>546.078669529644</v>
      </c>
      <c r="M14" s="24">
        <f>'Wk4. DMV+Forecast_from2010'!I74*(1-'Wk1. DMVPop-Active-Inactive'!$T188)</f>
        <v>790.51994939021574</v>
      </c>
      <c r="N14" s="24">
        <f>'Wk4. DMV+Forecast_from2010'!J74*(1-'Wk1. DMVPop-Active-Inactive'!$T188)</f>
        <v>1283.5833946386404</v>
      </c>
      <c r="O14" s="24">
        <f>'Wk4. DMV+Forecast_from2010'!K74*(1-'Wk1. DMVPop-Active-Inactive'!$T188)</f>
        <v>870.56253374260109</v>
      </c>
      <c r="P14" s="24">
        <f>'Wk4. DMV+Forecast_from2010'!L74*(1-'Wk1. DMVPop-Active-Inactive'!$T188)</f>
        <v>786.59920720622438</v>
      </c>
      <c r="Q14" s="24">
        <f>'Wk4. DMV+Forecast_from2010'!M74*(1-'Wk1. DMVPop-Active-Inactive'!$T188)</f>
        <v>1004.0804091776718</v>
      </c>
      <c r="R14" s="24">
        <f>'Wk4. DMV+Forecast_from2010'!N74*(1-'Wk1. DMVPop-Active-Inactive'!$T188)</f>
        <v>706.78090491577416</v>
      </c>
      <c r="S14" s="24">
        <f>'Wk4. DMV+Forecast_from2010'!O74*(1-'Wk1. DMVPop-Active-Inactive'!$T188)</f>
        <v>503.85585662986546</v>
      </c>
      <c r="T14" s="24">
        <f>'Wk4. DMV+Forecast_from2010'!P74*(1-'Wk1. DMVPop-Active-Inactive'!$T188)</f>
        <v>601.75087923665728</v>
      </c>
      <c r="U14" s="24">
        <f>'Wk4. DMV+Forecast_from2010'!Q74*(1-'Wk1. DMVPop-Active-Inactive'!$T188)</f>
        <v>598.25514922658522</v>
      </c>
      <c r="V14" s="24">
        <f>'Wk4. DMV+Forecast_from2010'!H17*(1-'Wk1. DMVPop-Active-Inactive'!T188)</f>
        <v>383.32999488739489</v>
      </c>
      <c r="W14" s="24">
        <f>'Wk4. DMV+Forecast_from2010'!I17*(1-'Wk1. DMVPop-Active-Inactive'!T188)</f>
        <v>399.13741735697818</v>
      </c>
      <c r="X14" s="24">
        <f>'Wk4. DMV+Forecast_from2010'!J17*(1-'Wk1. DMVPop-Active-Inactive'!T188)</f>
        <v>331.95587186124919</v>
      </c>
      <c r="Y14" s="24">
        <f>'Wk4. DMV+Forecast_from2010'!K17*(1-'Wk1. DMVPop-Active-Inactive'!T188)</f>
        <v>396.76630398654066</v>
      </c>
      <c r="Z14" s="24">
        <f>'Wk4. DMV+Forecast_from2010'!L17*(1-'Wk1. DMVPop-Active-Inactive'!T188)</f>
        <v>422.05817993787394</v>
      </c>
      <c r="AA14" s="24">
        <f>'Wk4. DMV+Forecast_from2010'!M17*(1-'Wk1. DMVPop-Active-Inactive'!T188)</f>
        <v>465.52859172922803</v>
      </c>
      <c r="AB14" s="24">
        <f>'Wk4. DMV+Forecast_from2010'!N17*(1-'Wk1. DMVPop-Active-Inactive'!$T188)</f>
        <v>569.85758002847774</v>
      </c>
      <c r="AC14" s="24">
        <f>'Wk4. DMV+Forecast_from2010'!O17*(1-'Wk1. DMVPop-Active-Inactive'!$T188)</f>
        <v>644.15246563551921</v>
      </c>
      <c r="AD14" s="24">
        <f>'Wk4. DMV+Forecast_from2010'!P17*(1-'Wk1. DMVPop-Active-Inactive'!$T188)</f>
        <v>578.5516623867486</v>
      </c>
      <c r="AE14" s="24">
        <f>'Wk4. DMV+Forecast_from2010'!Q17*(1-'Wk1. DMVPop-Active-Inactive'!$T188)</f>
        <v>622.81244530158176</v>
      </c>
      <c r="AF14" s="24">
        <f>'Wk4. DMV+Forecast_from2010'!R17*(1-'Wk1. DMVPop-Active-Inactive'!$T188)</f>
        <v>596.7301982267694</v>
      </c>
      <c r="AG14" s="24">
        <f>'Wk4. DMV+Forecast_from2010'!S17*(1-'Wk1. DMVPop-Active-Inactive'!$T188)</f>
        <v>921.57272997670611</v>
      </c>
      <c r="AH14" s="24">
        <f>'Wk4. DMV+Forecast_from2010'!T17*(1-'Wk1. DMVPop-Active-Inactive'!$T188)</f>
        <v>2201.1835788894737</v>
      </c>
      <c r="AI14" s="24">
        <f>'Wk4. DMV+Forecast_from2010'!U17*(1-'Wk1. DMVPop-Active-Inactive'!$T188)</f>
        <v>2065.4674713694253</v>
      </c>
      <c r="AJ14" s="24">
        <f>'Wk4. DMV+Forecast_from2010'!V17*(1-'Wk1. DMVPop-Active-Inactive'!$T188)</f>
        <v>1747.958452561408</v>
      </c>
      <c r="AK14" s="24">
        <f>'Wk4. DMV+Forecast_from2010'!W17*(1-'Wk1. DMVPop-Active-Inactive'!$T188)</f>
        <v>1101.4561382614411</v>
      </c>
      <c r="AL14" s="24">
        <f>'Wk4. DMV+Forecast_from2010'!X17*(1-'Wk1. DMVPop-Active-Inactive'!$T188)</f>
        <v>889.43948636679568</v>
      </c>
      <c r="AM14" s="24">
        <f>'Wk4. DMV+Forecast_from2010'!Y17*(1-'Wk1. DMVPop-Active-Inactive'!$T188)</f>
        <v>584.02579570805665</v>
      </c>
      <c r="AN14" s="24">
        <f>'Wk4. DMV+Forecast_from2010'!Z17*(1-'Wk1. DMVPop-Active-Inactive'!$T188)</f>
        <v>562.82743057179243</v>
      </c>
      <c r="AO14" s="24">
        <f>'Wk4. DMV+Forecast_from2010'!AA17*(1-'Wk1. DMVPop-Active-Inactive'!$T188)</f>
        <v>519.22374508538155</v>
      </c>
      <c r="AP14" s="24">
        <f>'Wk4. DMV+Forecast_from2010'!AB17*(1-'Wk1. DMVPop-Active-Inactive'!$T188)</f>
        <v>614.22778327061633</v>
      </c>
      <c r="AQ14" s="24">
        <f>'Wk4. DMV+Forecast_from2010'!AC17*(1-'Wk1. DMVPop-Active-Inactive'!$T188)</f>
        <v>784.81084958566748</v>
      </c>
      <c r="AR14" s="24">
        <f>'Wk4. DMV+Forecast_from2010'!AD17*(1-'Wk1. DMVPop-Active-Inactive'!$T188)</f>
        <v>916.10152730982588</v>
      </c>
      <c r="AS14" s="24">
        <f>'Wk4. DMV+Forecast_from2010'!AE17*(1-'Wk1. DMVPop-Active-Inactive'!$T188)</f>
        <v>885.50546169684401</v>
      </c>
      <c r="AT14" s="24">
        <f>'Wk4. DMV+Forecast_from2010'!AF17*(1-'Wk1. DMVPop-Active-Inactive'!$T188)</f>
        <v>1057.6986135740442</v>
      </c>
      <c r="AU14" s="24">
        <f>'Wk4. DMV+Forecast_from2010'!AG17*(1-'Wk1. DMVPop-Active-Inactive'!$T188)</f>
        <v>1070.3909969369329</v>
      </c>
      <c r="AV14" s="24">
        <f>'Wk4. DMV+Forecast_from2010'!AH17*(1-'Wk1. DMVPop-Active-Inactive'!$T188)</f>
        <v>1083.235688900176</v>
      </c>
      <c r="AW14" s="24">
        <f>'Wk4. DMV+Forecast_from2010'!AI17*(1-'Wk1. DMVPop-Active-Inactive'!$T188)</f>
        <v>1096.2345171669785</v>
      </c>
      <c r="AX14" s="24">
        <f>'Wk4. DMV+Forecast_from2010'!AJ17*(1-'Wk1. DMVPop-Active-Inactive'!$T188)</f>
        <v>1109.389331372982</v>
      </c>
      <c r="AY14" s="24">
        <f>'Wk4. DMV+Forecast_from2010'!AK17*(1-'Wk1. DMVPop-Active-Inactive'!$T188)</f>
        <v>1122.7020033494575</v>
      </c>
      <c r="AZ14" s="24">
        <f>'Wk4. DMV+Forecast_from2010'!AL17*(1-'Wk1. DMVPop-Active-Inactive'!$T188)</f>
        <v>1136.1744273896513</v>
      </c>
      <c r="BA14" s="24">
        <f>'Wk4. DMV+Forecast_from2010'!AM17*(1-'Wk1. DMVPop-Active-Inactive'!$T188)</f>
        <v>1149.808520518327</v>
      </c>
      <c r="BB14" s="24">
        <f>'Wk4. DMV+Forecast_from2010'!AN17*(1-'Wk1. DMVPop-Active-Inactive'!$T188)</f>
        <v>1163.6062227645468</v>
      </c>
      <c r="BC14" s="24">
        <f>'Wk4. DMV+Forecast_from2010'!AO17*(1-'Wk1. DMVPop-Active-Inactive'!$T188)</f>
        <v>1177.569497437722</v>
      </c>
      <c r="BD14" s="24">
        <f>'Wk4. DMV+Forecast_from2010'!AP17*(1-'Wk1. DMVPop-Active-Inactive'!$T188)</f>
        <v>1191.7003314069739</v>
      </c>
      <c r="BE14" s="24">
        <f>'Wk4. DMV+Forecast_from2010'!AQ17*(1-'Wk1. DMVPop-Active-Inactive'!$T188)</f>
        <v>1206.000735383858</v>
      </c>
      <c r="BF14" s="24">
        <f>'Wk4. DMV+Forecast_from2010'!AR17*(1-'Wk1. DMVPop-Active-Inactive'!$T188)</f>
        <v>1220.4727442084641</v>
      </c>
      <c r="BG14" s="24">
        <f>'Wk4. DMV+Forecast_from2010'!AS17*(1-'Wk1. DMVPop-Active-Inactive'!$T188)</f>
        <v>1235.1184171389657</v>
      </c>
      <c r="BH14" s="24">
        <f>'Wk4. DMV+Forecast_from2010'!AT17*(1-'Wk1. DMVPop-Active-Inactive'!$T188)</f>
        <v>1249.9398381446333</v>
      </c>
      <c r="BI14" s="24">
        <f>'Wk4. DMV+Forecast_from2010'!AU17*(1-'Wk1. DMVPop-Active-Inactive'!$T188)</f>
        <v>1264.939116202369</v>
      </c>
      <c r="BJ14" s="24">
        <f>'Wk4. DMV+Forecast_from2010'!AV17*(1-'Wk1. DMVPop-Active-Inactive'!$T188)</f>
        <v>1280.1183855967975</v>
      </c>
      <c r="BK14" s="24">
        <f>'Wk4. DMV+Forecast_from2010'!AW17*(1-'Wk1. DMVPop-Active-Inactive'!$T188)</f>
        <v>1295.4798062239593</v>
      </c>
      <c r="BL14" s="24">
        <f>'Wk4. DMV+Forecast_from2010'!AX17*(1-'Wk1. DMVPop-Active-Inactive'!$T188)</f>
        <v>1311.0255638986464</v>
      </c>
      <c r="BM14" s="24">
        <f>'Wk4. DMV+Forecast_from2010'!AY17*(1-'Wk1. DMVPop-Active-Inactive'!$T188)</f>
        <v>1326.7578706654306</v>
      </c>
      <c r="BN14" s="24">
        <f>'Wk4. DMV+Forecast_from2010'!AZ17*(1-'Wk1. DMVPop-Active-Inactive'!$T188)</f>
        <v>1342.6789651134159</v>
      </c>
      <c r="BO14" s="24">
        <f>'Wk4. DMV+Forecast_from2010'!BA17*(1-'Wk1. DMVPop-Active-Inactive'!$T188)</f>
        <v>1358.7911126947768</v>
      </c>
      <c r="BP14" s="24">
        <f>'Wk4. DMV+Forecast_from2010'!BB17*(1-'Wk1. DMVPop-Active-Inactive'!$T188)</f>
        <v>1375.0966060471137</v>
      </c>
    </row>
    <row r="15" spans="1:68" x14ac:dyDescent="0.2">
      <c r="A15" t="s">
        <v>32</v>
      </c>
      <c r="B15" t="s">
        <v>12</v>
      </c>
      <c r="C15">
        <v>1990</v>
      </c>
      <c r="D15">
        <v>13</v>
      </c>
      <c r="E15" s="24">
        <f t="shared" si="0"/>
        <v>301.73385662855674</v>
      </c>
      <c r="G15">
        <v>12</v>
      </c>
      <c r="H15" s="24">
        <f>'Wk4. DMV+Forecast_from2010'!D75*(1-'Wk1. DMVPop-Active-Inactive'!$T189)</f>
        <v>394.634574764673</v>
      </c>
      <c r="I15" s="24">
        <f>'Wk4. DMV+Forecast_from2010'!E75*(1-'Wk1. DMVPop-Active-Inactive'!$T189)</f>
        <v>523.8073171799565</v>
      </c>
      <c r="J15" s="24">
        <f>'Wk4. DMV+Forecast_from2010'!F75*(1-'Wk1. DMVPop-Active-Inactive'!$T189)</f>
        <v>490.08759594878501</v>
      </c>
      <c r="K15" s="24">
        <f>'Wk4. DMV+Forecast_from2010'!G75*(1-'Wk1. DMVPop-Active-Inactive'!$T189)</f>
        <v>500.23936281961994</v>
      </c>
      <c r="L15" s="24">
        <f>'Wk4. DMV+Forecast_from2010'!H75*(1-'Wk1. DMVPop-Active-Inactive'!$T189)</f>
        <v>767.9510930154247</v>
      </c>
      <c r="M15" s="24">
        <f>'Wk4. DMV+Forecast_from2010'!I75*(1-'Wk1. DMVPop-Active-Inactive'!$T189)</f>
        <v>503.29477346247154</v>
      </c>
      <c r="N15" s="24">
        <f>'Wk4. DMV+Forecast_from2010'!J75*(1-'Wk1. DMVPop-Active-Inactive'!$T189)</f>
        <v>728.58469126546788</v>
      </c>
      <c r="O15" s="24">
        <f>'Wk4. DMV+Forecast_from2010'!K75*(1-'Wk1. DMVPop-Active-Inactive'!$T189)</f>
        <v>1183.0178504889859</v>
      </c>
      <c r="P15" s="24">
        <f>'Wk4. DMV+Forecast_from2010'!L75*(1-'Wk1. DMVPop-Active-Inactive'!$T189)</f>
        <v>802.35613960583873</v>
      </c>
      <c r="Q15" s="24">
        <f>'Wk4. DMV+Forecast_from2010'!M75*(1-'Wk1. DMVPop-Active-Inactive'!$T189)</f>
        <v>724.97112941183173</v>
      </c>
      <c r="R15" s="24">
        <f>'Wk4. DMV+Forecast_from2010'!N75*(1-'Wk1. DMVPop-Active-Inactive'!$T189)</f>
        <v>925.41322390500204</v>
      </c>
      <c r="S15" s="24">
        <f>'Wk4. DMV+Forecast_from2010'!O75*(1-'Wk1. DMVPop-Active-Inactive'!$T189)</f>
        <v>651.40639119557284</v>
      </c>
      <c r="T15" s="24">
        <f>'Wk4. DMV+Forecast_from2010'!P75*(1-'Wk1. DMVPop-Active-Inactive'!$T189)</f>
        <v>464.38001220353766</v>
      </c>
      <c r="U15" s="24">
        <f>'Wk4. DMV+Forecast_from2010'!Q75*(1-'Wk1. DMVPop-Active-Inactive'!$T189)</f>
        <v>554.60520497370544</v>
      </c>
      <c r="V15" s="24">
        <f>'Wk4. DMV+Forecast_from2010'!H18*(1-'Wk1. DMVPop-Active-Inactive'!T189)</f>
        <v>551.3833566546333</v>
      </c>
      <c r="W15" s="24">
        <f>'Wk4. DMV+Forecast_from2010'!I18*(1-'Wk1. DMVPop-Active-Inactive'!T189)</f>
        <v>325.19432775072988</v>
      </c>
      <c r="X15" s="24">
        <f>'Wk4. DMV+Forecast_from2010'!J18*(1-'Wk1. DMVPop-Active-Inactive'!T189)</f>
        <v>329.76380308212185</v>
      </c>
      <c r="Y15" s="24">
        <f>'Wk4. DMV+Forecast_from2010'!K18*(1-'Wk1. DMVPop-Active-Inactive'!T189)</f>
        <v>291.68484198718863</v>
      </c>
      <c r="Z15" s="24">
        <f>'Wk4. DMV+Forecast_from2010'!L18*(1-'Wk1. DMVPop-Active-Inactive'!T189)</f>
        <v>360.98855117996709</v>
      </c>
      <c r="AA15" s="24">
        <f>'Wk4. DMV+Forecast_from2010'!M18*(1-'Wk1. DMVPop-Active-Inactive'!T189)</f>
        <v>413.53751749097495</v>
      </c>
      <c r="AB15" s="24">
        <f>'Wk4. DMV+Forecast_from2010'!N18*(1-'Wk1. DMVPop-Active-Inactive'!$T189)</f>
        <v>407.44488371578564</v>
      </c>
      <c r="AC15" s="24">
        <f>'Wk4. DMV+Forecast_from2010'!O18*(1-'Wk1. DMVPop-Active-Inactive'!$T189)</f>
        <v>545.29072287944393</v>
      </c>
      <c r="AD15" s="24">
        <f>'Wk4. DMV+Forecast_from2010'!P18*(1-'Wk1. DMVPop-Active-Inactive'!$T189)</f>
        <v>639.72654639487837</v>
      </c>
      <c r="AE15" s="24">
        <f>'Wk4. DMV+Forecast_from2010'!Q18*(1-'Wk1. DMVPop-Active-Inactive'!$T189)</f>
        <v>562.80704498311331</v>
      </c>
      <c r="AF15" s="24">
        <f>'Wk4. DMV+Forecast_from2010'!R18*(1-'Wk1. DMVPop-Active-Inactive'!$T189)</f>
        <v>572.70757486779587</v>
      </c>
      <c r="AG15" s="24">
        <f>'Wk4. DMV+Forecast_from2010'!S18*(1-'Wk1. DMVPop-Active-Inactive'!$T189)</f>
        <v>539.19808910425468</v>
      </c>
      <c r="AH15" s="24">
        <f>'Wk4. DMV+Forecast_from2010'!T18*(1-'Wk1. DMVPop-Active-Inactive'!$T189)</f>
        <v>917.70296238789103</v>
      </c>
      <c r="AI15" s="24">
        <f>'Wk4. DMV+Forecast_from2010'!U18*(1-'Wk1. DMVPop-Active-Inactive'!$T189)</f>
        <v>1710.5011282967002</v>
      </c>
      <c r="AJ15" s="24">
        <f>'Wk4. DMV+Forecast_from2010'!V18*(1-'Wk1. DMVPop-Active-Inactive'!$T189)</f>
        <v>1903.6432680887701</v>
      </c>
      <c r="AK15" s="24">
        <f>'Wk4. DMV+Forecast_from2010'!W18*(1-'Wk1. DMVPop-Active-Inactive'!$T189)</f>
        <v>1611.0102856818314</v>
      </c>
      <c r="AL15" s="24">
        <f>'Wk4. DMV+Forecast_from2010'!X18*(1-'Wk1. DMVPop-Active-Inactive'!$T189)</f>
        <v>1015.1598084990707</v>
      </c>
      <c r="AM15" s="24">
        <f>'Wk4. DMV+Forecast_from2010'!Y18*(1-'Wk1. DMVPop-Active-Inactive'!$T189)</f>
        <v>819.75413027051547</v>
      </c>
      <c r="AN15" s="24">
        <f>'Wk4. DMV+Forecast_from2010'!Z18*(1-'Wk1. DMVPop-Active-Inactive'!$T189)</f>
        <v>538.26883734591593</v>
      </c>
      <c r="AO15" s="24">
        <f>'Wk4. DMV+Forecast_from2010'!AA18*(1-'Wk1. DMVPop-Active-Inactive'!$T189)</f>
        <v>518.73131102535763</v>
      </c>
      <c r="AP15" s="24">
        <f>'Wk4. DMV+Forecast_from2010'!AB18*(1-'Wk1. DMVPop-Active-Inactive'!$T189)</f>
        <v>478.54386508846648</v>
      </c>
      <c r="AQ15" s="24">
        <f>'Wk4. DMV+Forecast_from2010'!AC18*(1-'Wk1. DMVPop-Active-Inactive'!$T189)</f>
        <v>566.10457482584263</v>
      </c>
      <c r="AR15" s="24">
        <f>'Wk4. DMV+Forecast_from2010'!AD18*(1-'Wk1. DMVPop-Active-Inactive'!$T189)</f>
        <v>723.32288513178446</v>
      </c>
      <c r="AS15" s="24">
        <f>'Wk4. DMV+Forecast_from2010'!AE18*(1-'Wk1. DMVPop-Active-Inactive'!$T189)</f>
        <v>844.32726708252028</v>
      </c>
      <c r="AT15" s="24">
        <f>'Wk4. DMV+Forecast_from2010'!AF18*(1-'Wk1. DMVPop-Active-Inactive'!$T189)</f>
        <v>816.12832658042714</v>
      </c>
      <c r="AU15" s="24">
        <f>'Wk4. DMV+Forecast_from2010'!AG18*(1-'Wk1. DMVPop-Active-Inactive'!$T189)</f>
        <v>974.83057627729033</v>
      </c>
      <c r="AV15" s="24">
        <f>'Wk4. DMV+Forecast_from2010'!AH18*(1-'Wk1. DMVPop-Active-Inactive'!$T189)</f>
        <v>986.52854319261803</v>
      </c>
      <c r="AW15" s="24">
        <f>'Wk4. DMV+Forecast_from2010'!AI18*(1-'Wk1. DMVPop-Active-Inactive'!$T189)</f>
        <v>998.36688571092941</v>
      </c>
      <c r="AX15" s="24">
        <f>'Wk4. DMV+Forecast_from2010'!AJ18*(1-'Wk1. DMVPop-Active-Inactive'!$T189)</f>
        <v>1010.3472883394608</v>
      </c>
      <c r="AY15" s="24">
        <f>'Wk4. DMV+Forecast_from2010'!AK18*(1-'Wk1. DMVPop-Active-Inactive'!$T189)</f>
        <v>1022.4714557995342</v>
      </c>
      <c r="AZ15" s="24">
        <f>'Wk4. DMV+Forecast_from2010'!AL18*(1-'Wk1. DMVPop-Active-Inactive'!$T189)</f>
        <v>1034.7411132691284</v>
      </c>
      <c r="BA15" s="24">
        <f>'Wk4. DMV+Forecast_from2010'!AM18*(1-'Wk1. DMVPop-Active-Inactive'!$T189)</f>
        <v>1047.158006628358</v>
      </c>
      <c r="BB15" s="24">
        <f>'Wk4. DMV+Forecast_from2010'!AN18*(1-'Wk1. DMVPop-Active-Inactive'!$T189)</f>
        <v>1059.7239027078983</v>
      </c>
      <c r="BC15" s="24">
        <f>'Wk4. DMV+Forecast_from2010'!AO18*(1-'Wk1. DMVPop-Active-Inactive'!$T189)</f>
        <v>1072.4405895403929</v>
      </c>
      <c r="BD15" s="24">
        <f>'Wk4. DMV+Forecast_from2010'!AP18*(1-'Wk1. DMVPop-Active-Inactive'!$T189)</f>
        <v>1085.3098766148782</v>
      </c>
      <c r="BE15" s="24">
        <f>'Wk4. DMV+Forecast_from2010'!AQ18*(1-'Wk1. DMVPop-Active-Inactive'!$T189)</f>
        <v>1098.3335951342563</v>
      </c>
      <c r="BF15" s="24">
        <f>'Wk4. DMV+Forecast_from2010'!AR18*(1-'Wk1. DMVPop-Active-Inactive'!$T189)</f>
        <v>1111.5135982758677</v>
      </c>
      <c r="BG15" s="24">
        <f>'Wk4. DMV+Forecast_from2010'!AS18*(1-'Wk1. DMVPop-Active-Inactive'!$T189)</f>
        <v>1124.8517614551779</v>
      </c>
      <c r="BH15" s="24">
        <f>'Wk4. DMV+Forecast_from2010'!AT18*(1-'Wk1. DMVPop-Active-Inactive'!$T189)</f>
        <v>1138.3499825926401</v>
      </c>
      <c r="BI15" s="24">
        <f>'Wk4. DMV+Forecast_from2010'!AU18*(1-'Wk1. DMVPop-Active-Inactive'!$T189)</f>
        <v>1152.0101823837517</v>
      </c>
      <c r="BJ15" s="24">
        <f>'Wk4. DMV+Forecast_from2010'!AV18*(1-'Wk1. DMVPop-Active-Inactive'!$T189)</f>
        <v>1165.8343045723568</v>
      </c>
      <c r="BK15" s="24">
        <f>'Wk4. DMV+Forecast_from2010'!AW18*(1-'Wk1. DMVPop-Active-Inactive'!$T189)</f>
        <v>1179.8243162272249</v>
      </c>
      <c r="BL15" s="24">
        <f>'Wk4. DMV+Forecast_from2010'!AX18*(1-'Wk1. DMVPop-Active-Inactive'!$T189)</f>
        <v>1193.9822080219519</v>
      </c>
      <c r="BM15" s="24">
        <f>'Wk4. DMV+Forecast_from2010'!AY18*(1-'Wk1. DMVPop-Active-Inactive'!$T189)</f>
        <v>1208.3099945182153</v>
      </c>
      <c r="BN15" s="24">
        <f>'Wk4. DMV+Forecast_from2010'!AZ18*(1-'Wk1. DMVPop-Active-Inactive'!$T189)</f>
        <v>1222.809714452434</v>
      </c>
      <c r="BO15" s="24">
        <f>'Wk4. DMV+Forecast_from2010'!BA18*(1-'Wk1. DMVPop-Active-Inactive'!$T189)</f>
        <v>1237.4834310258636</v>
      </c>
      <c r="BP15" s="24">
        <f>'Wk4. DMV+Forecast_from2010'!BB18*(1-'Wk1. DMVPop-Active-Inactive'!$T189)</f>
        <v>1252.3332321981738</v>
      </c>
    </row>
    <row r="16" spans="1:68" x14ac:dyDescent="0.2">
      <c r="A16" t="s">
        <v>32</v>
      </c>
      <c r="B16" t="s">
        <v>12</v>
      </c>
      <c r="C16">
        <v>1990</v>
      </c>
      <c r="D16">
        <v>14</v>
      </c>
      <c r="E16" s="24">
        <f t="shared" si="0"/>
        <v>244.80519314822092</v>
      </c>
      <c r="G16">
        <v>13</v>
      </c>
      <c r="H16" s="24">
        <f>'Wk4. DMV+Forecast_from2010'!D76*(1-'Wk1. DMVPop-Active-Inactive'!$T190)</f>
        <v>301.73385662855674</v>
      </c>
      <c r="I16" s="24">
        <f>'Wk4. DMV+Forecast_from2010'!E76*(1-'Wk1. DMVPop-Active-Inactive'!$T190)</f>
        <v>368.10747682723962</v>
      </c>
      <c r="J16" s="24">
        <f>'Wk4. DMV+Forecast_from2010'!F76*(1-'Wk1. DMVPop-Active-Inactive'!$T190)</f>
        <v>488.59730545844735</v>
      </c>
      <c r="K16" s="24">
        <f>'Wk4. DMV+Forecast_from2010'!G76*(1-'Wk1. DMVPop-Active-Inactive'!$T190)</f>
        <v>457.1442035371922</v>
      </c>
      <c r="L16" s="24">
        <f>'Wk4. DMV+Forecast_from2010'!H76*(1-'Wk1. DMVPop-Active-Inactive'!$T190)</f>
        <v>466.61357476597976</v>
      </c>
      <c r="M16" s="24">
        <f>'Wk4. DMV+Forecast_from2010'!I76*(1-'Wk1. DMVPop-Active-Inactive'!$T190)</f>
        <v>716.32988403309719</v>
      </c>
      <c r="N16" s="24">
        <f>'Wk4. DMV+Forecast_from2010'!J76*(1-'Wk1. DMVPop-Active-Inactive'!$T190)</f>
        <v>469.46360254948519</v>
      </c>
      <c r="O16" s="24">
        <f>'Wk4. DMV+Forecast_from2010'!K76*(1-'Wk1. DMVPop-Active-Inactive'!$T190)</f>
        <v>679.60966804952466</v>
      </c>
      <c r="P16" s="24">
        <f>'Wk4. DMV+Forecast_from2010'!L76*(1-'Wk1. DMVPop-Active-Inactive'!$T190)</f>
        <v>1103.4961045791986</v>
      </c>
      <c r="Q16" s="24">
        <f>'Wk4. DMV+Forecast_from2010'!M76*(1-'Wk1. DMVPop-Active-Inactive'!$T190)</f>
        <v>748.42224415656858</v>
      </c>
      <c r="R16" s="24">
        <f>'Wk4. DMV+Forecast_from2010'!N76*(1-'Wk1. DMVPop-Active-Inactive'!$T190)</f>
        <v>676.23900764275629</v>
      </c>
      <c r="S16" s="24">
        <f>'Wk4. DMV+Forecast_from2010'!O76*(1-'Wk1. DMVPop-Active-Inactive'!$T190)</f>
        <v>863.20750551916967</v>
      </c>
      <c r="T16" s="24">
        <f>'Wk4. DMV+Forecast_from2010'!P76*(1-'Wk1. DMVPop-Active-Inactive'!$T190)</f>
        <v>607.61924673003966</v>
      </c>
      <c r="U16" s="24">
        <f>'Wk4. DMV+Forecast_from2010'!Q76*(1-'Wk1. DMVPop-Active-Inactive'!$T190)</f>
        <v>433.16466805571292</v>
      </c>
      <c r="V16" s="24">
        <f>'Wk4. DMV+Forecast_from2010'!H19*(1-'Wk1. DMVPop-Active-Inactive'!T190)</f>
        <v>517.32497782249641</v>
      </c>
      <c r="W16" s="24">
        <f>'Wk4. DMV+Forecast_from2010'!I19*(1-'Wk1. DMVPop-Active-Inactive'!T190)</f>
        <v>459.1818246954723</v>
      </c>
      <c r="X16" s="24">
        <f>'Wk4. DMV+Forecast_from2010'!J19*(1-'Wk1. DMVPop-Active-Inactive'!T190)</f>
        <v>281.02524011394974</v>
      </c>
      <c r="Y16" s="24">
        <f>'Wk4. DMV+Forecast_from2010'!K19*(1-'Wk1. DMVPop-Active-Inactive'!T190)</f>
        <v>301.89714123647121</v>
      </c>
      <c r="Z16" s="24">
        <f>'Wk4. DMV+Forecast_from2010'!L19*(1-'Wk1. DMVPop-Active-Inactive'!T190)</f>
        <v>266.86216435223878</v>
      </c>
      <c r="AA16" s="24">
        <f>'Wk4. DMV+Forecast_from2010'!M19*(1-'Wk1. DMVPop-Active-Inactive'!T190)</f>
        <v>349.60434380223455</v>
      </c>
      <c r="AB16" s="24">
        <f>'Wk4. DMV+Forecast_from2010'!N19*(1-'Wk1. DMVPop-Active-Inactive'!$T190)</f>
        <v>364.51284460403559</v>
      </c>
      <c r="AC16" s="24">
        <f>'Wk4. DMV+Forecast_from2010'!O19*(1-'Wk1. DMVPop-Active-Inactive'!$T190)</f>
        <v>385.38474572655707</v>
      </c>
      <c r="AD16" s="24">
        <f>'Wk4. DMV+Forecast_from2010'!P19*(1-'Wk1. DMVPop-Active-Inactive'!$T190)</f>
        <v>554.59622982699898</v>
      </c>
      <c r="AE16" s="24">
        <f>'Wk4. DMV+Forecast_from2010'!Q19*(1-'Wk1. DMVPop-Active-Inactive'!$T190)</f>
        <v>622.42990847519377</v>
      </c>
      <c r="AF16" s="24">
        <f>'Wk4. DMV+Forecast_from2010'!R19*(1-'Wk1. DMVPop-Active-Inactive'!$T190)</f>
        <v>539.68772902519788</v>
      </c>
      <c r="AG16" s="24">
        <f>'Wk4. DMV+Forecast_from2010'!S19*(1-'Wk1. DMVPop-Active-Inactive'!$T190)</f>
        <v>538.19687894501783</v>
      </c>
      <c r="AH16" s="24">
        <f>'Wk4. DMV+Forecast_from2010'!T19*(1-'Wk1. DMVPop-Active-Inactive'!$T190)</f>
        <v>529.25177846393717</v>
      </c>
      <c r="AI16" s="24">
        <f>'Wk4. DMV+Forecast_from2010'!U19*(1-'Wk1. DMVPop-Active-Inactive'!$T190)</f>
        <v>698.64024231765654</v>
      </c>
      <c r="AJ16" s="24">
        <f>'Wk4. DMV+Forecast_from2010'!V19*(1-'Wk1. DMVPop-Active-Inactive'!$T190)</f>
        <v>1595.5222748105998</v>
      </c>
      <c r="AK16" s="24">
        <f>'Wk4. DMV+Forecast_from2010'!W19*(1-'Wk1. DMVPop-Active-Inactive'!$T190)</f>
        <v>1775.6815165350968</v>
      </c>
      <c r="AL16" s="24">
        <f>'Wk4. DMV+Forecast_from2010'!X19*(1-'Wk1. DMVPop-Active-Inactive'!$T190)</f>
        <v>1502.7191465894741</v>
      </c>
      <c r="AM16" s="24">
        <f>'Wk4. DMV+Forecast_from2010'!Y19*(1-'Wk1. DMVPop-Active-Inactive'!$T190)</f>
        <v>946.92137886259172</v>
      </c>
      <c r="AN16" s="24">
        <f>'Wk4. DMV+Forecast_from2010'!Z19*(1-'Wk1. DMVPop-Active-Inactive'!$T190)</f>
        <v>764.65075238917098</v>
      </c>
      <c r="AO16" s="24">
        <f>'Wk4. DMV+Forecast_from2010'!AA19*(1-'Wk1. DMVPop-Active-Inactive'!$T190)</f>
        <v>502.08673096697493</v>
      </c>
      <c r="AP16" s="24">
        <f>'Wk4. DMV+Forecast_from2010'!AB19*(1-'Wk1. DMVPop-Active-Inactive'!$T190)</f>
        <v>483.86250537398143</v>
      </c>
      <c r="AQ16" s="24">
        <f>'Wk4. DMV+Forecast_from2010'!AC19*(1-'Wk1. DMVPop-Active-Inactive'!$T190)</f>
        <v>446.37643529818638</v>
      </c>
      <c r="AR16" s="24">
        <f>'Wk4. DMV+Forecast_from2010'!AD19*(1-'Wk1. DMVPop-Active-Inactive'!$T190)</f>
        <v>528.05136697351713</v>
      </c>
      <c r="AS16" s="24">
        <f>'Wk4. DMV+Forecast_from2010'!AE19*(1-'Wk1. DMVPop-Active-Inactive'!$T190)</f>
        <v>674.70155734843036</v>
      </c>
      <c r="AT16" s="24">
        <f>'Wk4. DMV+Forecast_from2010'!AF19*(1-'Wk1. DMVPop-Active-Inactive'!$T190)</f>
        <v>787.57209777557466</v>
      </c>
      <c r="AU16" s="24">
        <f>'Wk4. DMV+Forecast_from2010'!AG19*(1-'Wk1. DMVPop-Active-Inactive'!$T190)</f>
        <v>761.26867303480822</v>
      </c>
      <c r="AV16" s="24">
        <f>'Wk4. DMV+Forecast_from2010'!AH19*(1-'Wk1. DMVPop-Active-Inactive'!$T190)</f>
        <v>909.3030532904038</v>
      </c>
      <c r="AW16" s="24">
        <f>'Wk4. DMV+Forecast_from2010'!AI19*(1-'Wk1. DMVPop-Active-Inactive'!$T190)</f>
        <v>920.21468992988889</v>
      </c>
      <c r="AX16" s="24">
        <f>'Wk4. DMV+Forecast_from2010'!AJ19*(1-'Wk1. DMVPop-Active-Inactive'!$T190)</f>
        <v>931.25726620904754</v>
      </c>
      <c r="AY16" s="24">
        <f>'Wk4. DMV+Forecast_from2010'!AK19*(1-'Wk1. DMVPop-Active-Inactive'!$T190)</f>
        <v>942.43235340355636</v>
      </c>
      <c r="AZ16" s="24">
        <f>'Wk4. DMV+Forecast_from2010'!AL19*(1-'Wk1. DMVPop-Active-Inactive'!$T190)</f>
        <v>953.74154164439892</v>
      </c>
      <c r="BA16" s="24">
        <f>'Wk4. DMV+Forecast_from2010'!AM19*(1-'Wk1. DMVPop-Active-Inactive'!$T190)</f>
        <v>965.18644014413144</v>
      </c>
      <c r="BB16" s="24">
        <f>'Wk4. DMV+Forecast_from2010'!AN19*(1-'Wk1. DMVPop-Active-Inactive'!$T190)</f>
        <v>976.76867742586114</v>
      </c>
      <c r="BC16" s="24">
        <f>'Wk4. DMV+Forecast_from2010'!AO19*(1-'Wk1. DMVPop-Active-Inactive'!$T190)</f>
        <v>988.48990155497142</v>
      </c>
      <c r="BD16" s="24">
        <f>'Wk4. DMV+Forecast_from2010'!AP19*(1-'Wk1. DMVPop-Active-Inactive'!$T190)</f>
        <v>1000.3517803736311</v>
      </c>
      <c r="BE16" s="24">
        <f>'Wk4. DMV+Forecast_from2010'!AQ19*(1-'Wk1. DMVPop-Active-Inactive'!$T190)</f>
        <v>1012.3560017381152</v>
      </c>
      <c r="BF16" s="24">
        <f>'Wk4. DMV+Forecast_from2010'!AR19*(1-'Wk1. DMVPop-Active-Inactive'!$T190)</f>
        <v>1024.504273758972</v>
      </c>
      <c r="BG16" s="24">
        <f>'Wk4. DMV+Forecast_from2010'!AS19*(1-'Wk1. DMVPop-Active-Inactive'!$T190)</f>
        <v>1036.7983250440798</v>
      </c>
      <c r="BH16" s="24">
        <f>'Wk4. DMV+Forecast_from2010'!AT19*(1-'Wk1. DMVPop-Active-Inactive'!$T190)</f>
        <v>1049.2399049446087</v>
      </c>
      <c r="BI16" s="24">
        <f>'Wk4. DMV+Forecast_from2010'!AU19*(1-'Wk1. DMVPop-Active-Inactive'!$T190)</f>
        <v>1061.8307838039441</v>
      </c>
      <c r="BJ16" s="24">
        <f>'Wk4. DMV+Forecast_from2010'!AV19*(1-'Wk1. DMVPop-Active-Inactive'!$T190)</f>
        <v>1074.5727532095912</v>
      </c>
      <c r="BK16" s="24">
        <f>'Wk4. DMV+Forecast_from2010'!AW19*(1-'Wk1. DMVPop-Active-Inactive'!$T190)</f>
        <v>1087.4676262481064</v>
      </c>
      <c r="BL16" s="24">
        <f>'Wk4. DMV+Forecast_from2010'!AX19*(1-'Wk1. DMVPop-Active-Inactive'!$T190)</f>
        <v>1100.5172377630836</v>
      </c>
      <c r="BM16" s="24">
        <f>'Wk4. DMV+Forecast_from2010'!AY19*(1-'Wk1. DMVPop-Active-Inactive'!$T190)</f>
        <v>1113.7234446162411</v>
      </c>
      <c r="BN16" s="24">
        <f>'Wk4. DMV+Forecast_from2010'!AZ19*(1-'Wk1. DMVPop-Active-Inactive'!$T190)</f>
        <v>1127.0881259516357</v>
      </c>
      <c r="BO16" s="24">
        <f>'Wk4. DMV+Forecast_from2010'!BA19*(1-'Wk1. DMVPop-Active-Inactive'!$T190)</f>
        <v>1140.6131834630555</v>
      </c>
      <c r="BP16" s="24">
        <f>'Wk4. DMV+Forecast_from2010'!BB19*(1-'Wk1. DMVPop-Active-Inactive'!$T190)</f>
        <v>1154.3005416646124</v>
      </c>
    </row>
    <row r="17" spans="1:68" x14ac:dyDescent="0.2">
      <c r="A17" t="s">
        <v>32</v>
      </c>
      <c r="B17" t="s">
        <v>12</v>
      </c>
      <c r="C17">
        <v>1990</v>
      </c>
      <c r="D17">
        <v>15</v>
      </c>
      <c r="E17" s="24">
        <f t="shared" si="0"/>
        <v>182.89727140041575</v>
      </c>
      <c r="G17">
        <v>14</v>
      </c>
      <c r="H17" s="24">
        <f>'Wk4. DMV+Forecast_from2010'!D77*(1-'Wk1. DMVPop-Active-Inactive'!$T191)</f>
        <v>244.80519314822092</v>
      </c>
      <c r="I17" s="24">
        <f>'Wk4. DMV+Forecast_from2010'!E77*(1-'Wk1. DMVPop-Active-Inactive'!$T191)</f>
        <v>277.60260478977068</v>
      </c>
      <c r="J17" s="24">
        <f>'Wk4. DMV+Forecast_from2010'!F77*(1-'Wk1. DMVPop-Active-Inactive'!$T191)</f>
        <v>338.66797565123028</v>
      </c>
      <c r="K17" s="24">
        <f>'Wk4. DMV+Forecast_from2010'!G77*(1-'Wk1. DMVPop-Active-Inactive'!$T191)</f>
        <v>449.52159563419491</v>
      </c>
      <c r="L17" s="24">
        <f>'Wk4. DMV+Forecast_from2010'!H77*(1-'Wk1. DMVPop-Active-Inactive'!$T191)</f>
        <v>420.58396457210546</v>
      </c>
      <c r="M17" s="24">
        <f>'Wk4. DMV+Forecast_from2010'!I77*(1-'Wk1. DMVPop-Active-Inactive'!$T191)</f>
        <v>429.29602011736296</v>
      </c>
      <c r="N17" s="24">
        <f>'Wk4. DMV+Forecast_from2010'!J77*(1-'Wk1. DMVPop-Active-Inactive'!$T191)</f>
        <v>659.04119583483975</v>
      </c>
      <c r="O17" s="24">
        <f>'Wk4. DMV+Forecast_from2010'!K77*(1-'Wk1. DMVPop-Active-Inactive'!$T191)</f>
        <v>431.91811611038327</v>
      </c>
      <c r="P17" s="24">
        <f>'Wk4. DMV+Forecast_from2010'!L77*(1-'Wk1. DMVPop-Active-Inactive'!$T191)</f>
        <v>625.25768967022873</v>
      </c>
      <c r="Q17" s="24">
        <f>'Wk4. DMV+Forecast_from2010'!M77*(1-'Wk1. DMVPop-Active-Inactive'!$T191)</f>
        <v>1015.2436867025372</v>
      </c>
      <c r="R17" s="24">
        <f>'Wk4. DMV+Forecast_from2010'!N77*(1-'Wk1. DMVPop-Active-Inactive'!$T191)</f>
        <v>688.56696024083476</v>
      </c>
      <c r="S17" s="24">
        <f>'Wk4. DMV+Forecast_from2010'!O77*(1-'Wk1. DMVPop-Active-Inactive'!$T191)</f>
        <v>622.15659879751138</v>
      </c>
      <c r="T17" s="24">
        <f>'Wk4. DMV+Forecast_from2010'!P77*(1-'Wk1. DMVPop-Active-Inactive'!$T191)</f>
        <v>794.17223736079359</v>
      </c>
      <c r="U17" s="24">
        <f>'Wk4. DMV+Forecast_from2010'!Q77*(1-'Wk1. DMVPop-Active-Inactive'!$T191)</f>
        <v>559.02472297069176</v>
      </c>
      <c r="V17" s="24">
        <f>'Wk4. DMV+Forecast_from2010'!H20*(1-'Wk1. DMVPop-Active-Inactive'!T191)</f>
        <v>398.52219932743793</v>
      </c>
      <c r="W17" s="24">
        <f>'Wk4. DMV+Forecast_from2010'!I20*(1-'Wk1. DMVPop-Active-Inactive'!T191)</f>
        <v>408.83515827491323</v>
      </c>
      <c r="X17" s="24">
        <f>'Wk4. DMV+Forecast_from2010'!J20*(1-'Wk1. DMVPop-Active-Inactive'!T191)</f>
        <v>389.68252022960195</v>
      </c>
      <c r="Y17" s="24">
        <f>'Wk4. DMV+Forecast_from2010'!K20*(1-'Wk1. DMVPop-Active-Inactive'!T191)</f>
        <v>232.77821624301365</v>
      </c>
      <c r="Z17" s="24">
        <f>'Wk4. DMV+Forecast_from2010'!L20*(1-'Wk1. DMVPop-Active-Inactive'!T191)</f>
        <v>271.82013225845583</v>
      </c>
      <c r="AA17" s="24">
        <f>'Wk4. DMV+Forecast_from2010'!M20*(1-'Wk1. DMVPop-Active-Inactive'!T191)</f>
        <v>262.24381323580019</v>
      </c>
      <c r="AB17" s="24">
        <f>'Wk4. DMV+Forecast_from2010'!N20*(1-'Wk1. DMVPop-Active-Inactive'!$T191)</f>
        <v>294.65596992786539</v>
      </c>
      <c r="AC17" s="24">
        <f>'Wk4. DMV+Forecast_from2010'!O20*(1-'Wk1. DMVPop-Active-Inactive'!$T191)</f>
        <v>363.16348293609406</v>
      </c>
      <c r="AD17" s="24">
        <f>'Wk4. DMV+Forecast_from2010'!P20*(1-'Wk1. DMVPop-Active-Inactive'!$T191)</f>
        <v>369.79324225947107</v>
      </c>
      <c r="AE17" s="24">
        <f>'Wk4. DMV+Forecast_from2010'!Q20*(1-'Wk1. DMVPop-Active-Inactive'!$T191)</f>
        <v>537.01050519353464</v>
      </c>
      <c r="AF17" s="24">
        <f>'Wk4. DMV+Forecast_from2010'!R20*(1-'Wk1. DMVPop-Active-Inactive'!$T191)</f>
        <v>568.68602196078018</v>
      </c>
      <c r="AG17" s="24">
        <f>'Wk4. DMV+Forecast_from2010'!S20*(1-'Wk1. DMVPop-Active-Inactive'!$T191)</f>
        <v>516.38458729858405</v>
      </c>
      <c r="AH17" s="24">
        <f>'Wk4. DMV+Forecast_from2010'!T20*(1-'Wk1. DMVPop-Active-Inactive'!$T191)</f>
        <v>566.47610218632121</v>
      </c>
      <c r="AI17" s="24">
        <f>'Wk4. DMV+Forecast_from2010'!U20*(1-'Wk1. DMVPop-Active-Inactive'!$T191)</f>
        <v>513.13996884443827</v>
      </c>
      <c r="AJ17" s="24">
        <f>'Wk4. DMV+Forecast_from2010'!V20*(1-'Wk1. DMVPop-Active-Inactive'!$T191)</f>
        <v>642.76628829587798</v>
      </c>
      <c r="AK17" s="24">
        <f>'Wk4. DMV+Forecast_from2010'!W20*(1-'Wk1. DMVPop-Active-Inactive'!$T191)</f>
        <v>1467.9199226647336</v>
      </c>
      <c r="AL17" s="24">
        <f>'Wk4. DMV+Forecast_from2010'!X20*(1-'Wk1. DMVPop-Active-Inactive'!$T191)</f>
        <v>1633.6708772923987</v>
      </c>
      <c r="AM17" s="24">
        <f>'Wk4. DMV+Forecast_from2010'!Y20*(1-'Wk1. DMVPop-Active-Inactive'!$T191)</f>
        <v>1382.5387512752138</v>
      </c>
      <c r="AN17" s="24">
        <f>'Wk4. DMV+Forecast_from2010'!Z20*(1-'Wk1. DMVPop-Active-Inactive'!$T191)</f>
        <v>871.19106964179628</v>
      </c>
      <c r="AO17" s="24">
        <f>'Wk4. DMV+Forecast_from2010'!AA20*(1-'Wk1. DMVPop-Active-Inactive'!$T191)</f>
        <v>703.49758886687096</v>
      </c>
      <c r="AP17" s="24">
        <f>'Wk4. DMV+Forecast_from2010'!AB20*(1-'Wk1. DMVPop-Active-Inactive'!$T191)</f>
        <v>461.93220046365116</v>
      </c>
      <c r="AQ17" s="24">
        <f>'Wk4. DMV+Forecast_from2010'!AC20*(1-'Wk1. DMVPop-Active-Inactive'!$T191)</f>
        <v>445.16546254627093</v>
      </c>
      <c r="AR17" s="24">
        <f>'Wk4. DMV+Forecast_from2010'!AD20*(1-'Wk1. DMVPop-Active-Inactive'!$T191)</f>
        <v>410.67735169040844</v>
      </c>
      <c r="AS17" s="24">
        <f>'Wk4. DMV+Forecast_from2010'!AE20*(1-'Wk1. DMVPop-Active-Inactive'!$T191)</f>
        <v>485.82030724878882</v>
      </c>
      <c r="AT17" s="24">
        <f>'Wk4. DMV+Forecast_from2010'!AF20*(1-'Wk1. DMVPop-Active-Inactive'!$T191)</f>
        <v>620.7421065320143</v>
      </c>
      <c r="AU17" s="24">
        <f>'Wk4. DMV+Forecast_from2010'!AG20*(1-'Wk1. DMVPop-Active-Inactive'!$T191)</f>
        <v>724.58579307321804</v>
      </c>
      <c r="AV17" s="24">
        <f>'Wk4. DMV+Forecast_from2010'!AH20*(1-'Wk1. DMVPop-Active-Inactive'!$T191)</f>
        <v>700.38599228017245</v>
      </c>
      <c r="AW17" s="24">
        <f>'Wk4. DMV+Forecast_from2010'!AI20*(1-'Wk1. DMVPop-Active-Inactive'!$T191)</f>
        <v>836.58128046084744</v>
      </c>
      <c r="AX17" s="24">
        <f>'Wk4. DMV+Forecast_from2010'!AJ20*(1-'Wk1. DMVPop-Active-Inactive'!$T191)</f>
        <v>846.62025582637784</v>
      </c>
      <c r="AY17" s="24">
        <f>'Wk4. DMV+Forecast_from2010'!AK20*(1-'Wk1. DMVPop-Active-Inactive'!$T191)</f>
        <v>856.77969889629424</v>
      </c>
      <c r="AZ17" s="24">
        <f>'Wk4. DMV+Forecast_from2010'!AL20*(1-'Wk1. DMVPop-Active-Inactive'!$T191)</f>
        <v>867.06105528305</v>
      </c>
      <c r="BA17" s="24">
        <f>'Wk4. DMV+Forecast_from2010'!AM20*(1-'Wk1. DMVPop-Active-Inactive'!$T191)</f>
        <v>877.46578794644643</v>
      </c>
      <c r="BB17" s="24">
        <f>'Wk4. DMV+Forecast_from2010'!AN20*(1-'Wk1. DMVPop-Active-Inactive'!$T191)</f>
        <v>887.99537740180369</v>
      </c>
      <c r="BC17" s="24">
        <f>'Wk4. DMV+Forecast_from2010'!AO20*(1-'Wk1. DMVPop-Active-Inactive'!$T191)</f>
        <v>898.65132193062539</v>
      </c>
      <c r="BD17" s="24">
        <f>'Wk4. DMV+Forecast_from2010'!AP20*(1-'Wk1. DMVPop-Active-Inactive'!$T191)</f>
        <v>909.43513779379293</v>
      </c>
      <c r="BE17" s="24">
        <f>'Wk4. DMV+Forecast_from2010'!AQ20*(1-'Wk1. DMVPop-Active-Inactive'!$T191)</f>
        <v>920.34835944731833</v>
      </c>
      <c r="BF17" s="24">
        <f>'Wk4. DMV+Forecast_from2010'!AR20*(1-'Wk1. DMVPop-Active-Inactive'!$T191)</f>
        <v>931.39253976068665</v>
      </c>
      <c r="BG17" s="24">
        <f>'Wk4. DMV+Forecast_from2010'!AS20*(1-'Wk1. DMVPop-Active-Inactive'!$T191)</f>
        <v>942.56925023781434</v>
      </c>
      <c r="BH17" s="24">
        <f>'Wk4. DMV+Forecast_from2010'!AT20*(1-'Wk1. DMVPop-Active-Inactive'!$T191)</f>
        <v>953.88008124066835</v>
      </c>
      <c r="BI17" s="24">
        <f>'Wk4. DMV+Forecast_from2010'!AU20*(1-'Wk1. DMVPop-Active-Inactive'!$T191)</f>
        <v>965.32664221555626</v>
      </c>
      <c r="BJ17" s="24">
        <f>'Wk4. DMV+Forecast_from2010'!AV20*(1-'Wk1. DMVPop-Active-Inactive'!$T191)</f>
        <v>976.91056192214285</v>
      </c>
      <c r="BK17" s="24">
        <f>'Wk4. DMV+Forecast_from2010'!AW20*(1-'Wk1. DMVPop-Active-Inactive'!$T191)</f>
        <v>988.63348866520869</v>
      </c>
      <c r="BL17" s="24">
        <f>'Wk4. DMV+Forecast_from2010'!AX20*(1-'Wk1. DMVPop-Active-Inactive'!$T191)</f>
        <v>1000.4970905291912</v>
      </c>
      <c r="BM17" s="24">
        <f>'Wk4. DMV+Forecast_from2010'!AY20*(1-'Wk1. DMVPop-Active-Inactive'!$T191)</f>
        <v>1012.5030556155415</v>
      </c>
      <c r="BN17" s="24">
        <f>'Wk4. DMV+Forecast_from2010'!AZ20*(1-'Wk1. DMVPop-Active-Inactive'!$T191)</f>
        <v>1024.6530922829281</v>
      </c>
      <c r="BO17" s="24">
        <f>'Wk4. DMV+Forecast_from2010'!BA20*(1-'Wk1. DMVPop-Active-Inactive'!$T191)</f>
        <v>1036.9489293903232</v>
      </c>
      <c r="BP17" s="24">
        <f>'Wk4. DMV+Forecast_from2010'!BB20*(1-'Wk1. DMVPop-Active-Inactive'!$T191)</f>
        <v>1049.3923165430074</v>
      </c>
    </row>
    <row r="18" spans="1:68" x14ac:dyDescent="0.2">
      <c r="A18" t="s">
        <v>32</v>
      </c>
      <c r="B18" t="s">
        <v>12</v>
      </c>
      <c r="C18">
        <v>1990</v>
      </c>
      <c r="D18">
        <v>16</v>
      </c>
      <c r="E18" s="24">
        <f t="shared" si="0"/>
        <v>423.26702843777389</v>
      </c>
      <c r="G18">
        <v>15</v>
      </c>
      <c r="H18" s="24">
        <f>'Wk4. DMV+Forecast_from2010'!D78*(1-'Wk1. DMVPop-Active-Inactive'!$T192)</f>
        <v>182.89727140041575</v>
      </c>
      <c r="I18" s="24">
        <f>'Wk4. DMV+Forecast_from2010'!E78*(1-'Wk1. DMVPop-Active-Inactive'!$T192)</f>
        <v>224.8770443931852</v>
      </c>
      <c r="J18" s="24">
        <f>'Wk4. DMV+Forecast_from2010'!F78*(1-'Wk1. DMVPop-Active-Inactive'!$T192)</f>
        <v>255.00461194536868</v>
      </c>
      <c r="K18" s="24">
        <f>'Wk4. DMV+Forecast_from2010'!G78*(1-'Wk1. DMVPop-Active-Inactive'!$T192)</f>
        <v>311.09901066910987</v>
      </c>
      <c r="L18" s="24">
        <f>'Wk4. DMV+Forecast_from2010'!H78*(1-'Wk1. DMVPop-Active-Inactive'!$T192)</f>
        <v>412.92869042987019</v>
      </c>
      <c r="M18" s="24">
        <f>'Wk4. DMV+Forecast_from2010'!I78*(1-'Wk1. DMVPop-Active-Inactive'!$T192)</f>
        <v>386.34670145611875</v>
      </c>
      <c r="N18" s="24">
        <f>'Wk4. DMV+Forecast_from2010'!J78*(1-'Wk1. DMVPop-Active-Inactive'!$T192)</f>
        <v>394.34955987759253</v>
      </c>
      <c r="O18" s="24">
        <f>'Wk4. DMV+Forecast_from2010'!K78*(1-'Wk1. DMVPop-Active-Inactive'!$T192)</f>
        <v>605.39253414839641</v>
      </c>
      <c r="P18" s="24">
        <f>'Wk4. DMV+Forecast_from2010'!L78*(1-'Wk1. DMVPop-Active-Inactive'!$T192)</f>
        <v>396.7582064812151</v>
      </c>
      <c r="Q18" s="24">
        <f>'Wk4. DMV+Forecast_from2010'!M78*(1-'Wk1. DMVPop-Active-Inactive'!$T192)</f>
        <v>574.35914421970779</v>
      </c>
      <c r="R18" s="24">
        <f>'Wk4. DMV+Forecast_from2010'!N78*(1-'Wk1. DMVPop-Active-Inactive'!$T192)</f>
        <v>932.59867843684526</v>
      </c>
      <c r="S18" s="24">
        <f>'Wk4. DMV+Forecast_from2010'!O78*(1-'Wk1. DMVPop-Active-Inactive'!$T192)</f>
        <v>632.51477999491158</v>
      </c>
      <c r="T18" s="24">
        <f>'Wk4. DMV+Forecast_from2010'!P78*(1-'Wk1. DMVPop-Active-Inactive'!$T192)</f>
        <v>571.51049488803642</v>
      </c>
      <c r="U18" s="24">
        <f>'Wk4. DMV+Forecast_from2010'!Q78*(1-'Wk1. DMVPop-Active-Inactive'!$T192)</f>
        <v>729.52335356990488</v>
      </c>
      <c r="V18" s="24">
        <f>'Wk4. DMV+Forecast_from2010'!H21*(1-'Wk1. DMVPop-Active-Inactive'!T192)</f>
        <v>513.51781319546694</v>
      </c>
      <c r="W18" s="24">
        <f>'Wk4. DMV+Forecast_from2010'!I21*(1-'Wk1. DMVPop-Active-Inactive'!T192)</f>
        <v>338.32596256110185</v>
      </c>
      <c r="X18" s="24">
        <f>'Wk4. DMV+Forecast_from2010'!J21*(1-'Wk1. DMVPop-Active-Inactive'!T192)</f>
        <v>339.74452005611693</v>
      </c>
      <c r="Y18" s="24">
        <f>'Wk4. DMV+Forecast_from2010'!K21*(1-'Wk1. DMVPop-Active-Inactive'!T192)</f>
        <v>336.90740506608677</v>
      </c>
      <c r="Z18" s="24">
        <f>'Wk4. DMV+Forecast_from2010'!L21*(1-'Wk1. DMVPop-Active-Inactive'!T192)</f>
        <v>211.36506675725022</v>
      </c>
      <c r="AA18" s="24">
        <f>'Wk4. DMV+Forecast_from2010'!M21*(1-'Wk1. DMVPop-Active-Inactive'!T192)</f>
        <v>252.50323411268818</v>
      </c>
      <c r="AB18" s="24">
        <f>'Wk4. DMV+Forecast_from2010'!N21*(1-'Wk1. DMVPop-Active-Inactive'!$T192)</f>
        <v>227.67847794992389</v>
      </c>
      <c r="AC18" s="24">
        <f>'Wk4. DMV+Forecast_from2010'!O21*(1-'Wk1. DMVPop-Active-Inactive'!$T192)</f>
        <v>273.07231779040717</v>
      </c>
      <c r="AD18" s="24">
        <f>'Wk4. DMV+Forecast_from2010'!P21*(1-'Wk1. DMVPop-Active-Inactive'!$T192)</f>
        <v>359.60432498632838</v>
      </c>
      <c r="AE18" s="24">
        <f>'Wk4. DMV+Forecast_from2010'!Q21*(1-'Wk1. DMVPop-Active-Inactive'!$T192)</f>
        <v>354.63937375377554</v>
      </c>
      <c r="AF18" s="24">
        <f>'Wk4. DMV+Forecast_from2010'!R21*(1-'Wk1. DMVPop-Active-Inactive'!$T192)</f>
        <v>499.33223824531592</v>
      </c>
      <c r="AG18" s="24">
        <f>'Wk4. DMV+Forecast_from2010'!S21*(1-'Wk1. DMVPop-Active-Inactive'!$T192)</f>
        <v>543.30752059078407</v>
      </c>
      <c r="AH18" s="24">
        <f>'Wk4. DMV+Forecast_from2010'!T21*(1-'Wk1. DMVPop-Active-Inactive'!$T192)</f>
        <v>522.73843691306513</v>
      </c>
      <c r="AI18" s="24">
        <f>'Wk4. DMV+Forecast_from2010'!U21*(1-'Wk1. DMVPop-Active-Inactive'!$T192)</f>
        <v>1853.5497282108306</v>
      </c>
      <c r="AJ18" s="24">
        <f>'Wk4. DMV+Forecast_from2010'!V21*(1-'Wk1. DMVPop-Active-Inactive'!$T192)</f>
        <v>471.36826661958008</v>
      </c>
      <c r="AK18" s="24">
        <f>'Wk4. DMV+Forecast_from2010'!W21*(1-'Wk1. DMVPop-Active-Inactive'!$T192)</f>
        <v>590.44247096522633</v>
      </c>
      <c r="AL18" s="24">
        <f>'Wk4. DMV+Forecast_from2010'!X21*(1-'Wk1. DMVPop-Active-Inactive'!$T192)</f>
        <v>1348.4252085079481</v>
      </c>
      <c r="AM18" s="24">
        <f>'Wk4. DMV+Forecast_from2010'!Y21*(1-'Wk1. DMVPop-Active-Inactive'!$T192)</f>
        <v>1500.6833542714264</v>
      </c>
      <c r="AN18" s="24">
        <f>'Wk4. DMV+Forecast_from2010'!Z21*(1-'Wk1. DMVPop-Active-Inactive'!$T192)</f>
        <v>1269.9944153454919</v>
      </c>
      <c r="AO18" s="24">
        <f>'Wk4. DMV+Forecast_from2010'!AA21*(1-'Wk1. DMVPop-Active-Inactive'!$T192)</f>
        <v>800.27253639250864</v>
      </c>
      <c r="AP18" s="24">
        <f>'Wk4. DMV+Forecast_from2010'!AB21*(1-'Wk1. DMVPop-Active-Inactive'!$T192)</f>
        <v>646.22999409301462</v>
      </c>
      <c r="AQ18" s="24">
        <f>'Wk4. DMV+Forecast_from2010'!AC21*(1-'Wk1. DMVPop-Active-Inactive'!$T192)</f>
        <v>424.32902102453261</v>
      </c>
      <c r="AR18" s="24">
        <f>'Wk4. DMV+Forecast_from2010'!AD21*(1-'Wk1. DMVPop-Active-Inactive'!$T192)</f>
        <v>408.9271644769359</v>
      </c>
      <c r="AS18" s="24">
        <f>'Wk4. DMV+Forecast_from2010'!AE21*(1-'Wk1. DMVPop-Active-Inactive'!$T192)</f>
        <v>377.24652757445341</v>
      </c>
      <c r="AT18" s="24">
        <f>'Wk4. DMV+Forecast_from2010'!AF21*(1-'Wk1. DMVPop-Active-Inactive'!$T192)</f>
        <v>446.2725377486164</v>
      </c>
      <c r="AU18" s="24">
        <f>'Wk4. DMV+Forecast_from2010'!AG21*(1-'Wk1. DMVPop-Active-Inactive'!$T192)</f>
        <v>570.21114810584049</v>
      </c>
      <c r="AV18" s="24">
        <f>'Wk4. DMV+Forecast_from2010'!AH21*(1-'Wk1. DMVPop-Active-Inactive'!$T192)</f>
        <v>665.60153181448766</v>
      </c>
      <c r="AW18" s="24">
        <f>'Wk4. DMV+Forecast_from2010'!AI21*(1-'Wk1. DMVPop-Active-Inactive'!$T192)</f>
        <v>643.37169425565367</v>
      </c>
      <c r="AX18" s="24">
        <f>'Wk4. DMV+Forecast_from2010'!AJ21*(1-'Wk1. DMVPop-Active-Inactive'!$T192)</f>
        <v>768.4801262806418</v>
      </c>
      <c r="AY18" s="24">
        <f>'Wk4. DMV+Forecast_from2010'!AK21*(1-'Wk1. DMVPop-Active-Inactive'!$T192)</f>
        <v>777.70188779600971</v>
      </c>
      <c r="AZ18" s="24">
        <f>'Wk4. DMV+Forecast_from2010'!AL21*(1-'Wk1. DMVPop-Active-Inactive'!$T192)</f>
        <v>787.03431044956176</v>
      </c>
      <c r="BA18" s="24">
        <f>'Wk4. DMV+Forecast_from2010'!AM21*(1-'Wk1. DMVPop-Active-Inactive'!$T192)</f>
        <v>796.47872217495672</v>
      </c>
      <c r="BB18" s="24">
        <f>'Wk4. DMV+Forecast_from2010'!AN21*(1-'Wk1. DMVPop-Active-Inactive'!$T192)</f>
        <v>806.03646684105604</v>
      </c>
      <c r="BC18" s="24">
        <f>'Wk4. DMV+Forecast_from2010'!AO21*(1-'Wk1. DMVPop-Active-Inactive'!$T192)</f>
        <v>815.70890444314853</v>
      </c>
      <c r="BD18" s="24">
        <f>'Wk4. DMV+Forecast_from2010'!AP21*(1-'Wk1. DMVPop-Active-Inactive'!$T192)</f>
        <v>825.49741129646634</v>
      </c>
      <c r="BE18" s="24">
        <f>'Wk4. DMV+Forecast_from2010'!AQ21*(1-'Wk1. DMVPop-Active-Inactive'!$T192)</f>
        <v>835.40338023202401</v>
      </c>
      <c r="BF18" s="24">
        <f>'Wk4. DMV+Forecast_from2010'!AR21*(1-'Wk1. DMVPop-Active-Inactive'!$T192)</f>
        <v>845.42822079480823</v>
      </c>
      <c r="BG18" s="24">
        <f>'Wk4. DMV+Forecast_from2010'!AS21*(1-'Wk1. DMVPop-Active-Inactive'!$T192)</f>
        <v>855.57335944434635</v>
      </c>
      <c r="BH18" s="24">
        <f>'Wk4. DMV+Forecast_from2010'!AT21*(1-'Wk1. DMVPop-Active-Inactive'!$T192)</f>
        <v>865.84023975767798</v>
      </c>
      <c r="BI18" s="24">
        <f>'Wk4. DMV+Forecast_from2010'!AU21*(1-'Wk1. DMVPop-Active-Inactive'!$T192)</f>
        <v>876.23032263477035</v>
      </c>
      <c r="BJ18" s="24">
        <f>'Wk4. DMV+Forecast_from2010'!AV21*(1-'Wk1. DMVPop-Active-Inactive'!$T192)</f>
        <v>886.74508650638745</v>
      </c>
      <c r="BK18" s="24">
        <f>'Wk4. DMV+Forecast_from2010'!AW21*(1-'Wk1. DMVPop-Active-Inactive'!$T192)</f>
        <v>897.38602754446413</v>
      </c>
      <c r="BL18" s="24">
        <f>'Wk4. DMV+Forecast_from2010'!AX21*(1-'Wk1. DMVPop-Active-Inactive'!$T192)</f>
        <v>908.15465987499772</v>
      </c>
      <c r="BM18" s="24">
        <f>'Wk4. DMV+Forecast_from2010'!AY21*(1-'Wk1. DMVPop-Active-Inactive'!$T192)</f>
        <v>919.05251579349772</v>
      </c>
      <c r="BN18" s="24">
        <f>'Wk4. DMV+Forecast_from2010'!AZ21*(1-'Wk1. DMVPop-Active-Inactive'!$T192)</f>
        <v>930.08114598301972</v>
      </c>
      <c r="BO18" s="24">
        <f>'Wk4. DMV+Forecast_from2010'!BA21*(1-'Wk1. DMVPop-Active-Inactive'!$T192)</f>
        <v>941.24211973481613</v>
      </c>
      <c r="BP18" s="24">
        <f>'Wk4. DMV+Forecast_from2010'!BB21*(1-'Wk1. DMVPop-Active-Inactive'!$T192)</f>
        <v>952.53702517163379</v>
      </c>
    </row>
    <row r="19" spans="1:68" x14ac:dyDescent="0.2">
      <c r="A19" t="s">
        <v>32</v>
      </c>
      <c r="B19" t="s">
        <v>12</v>
      </c>
      <c r="C19">
        <v>1990</v>
      </c>
      <c r="D19">
        <v>17</v>
      </c>
      <c r="E19" s="24">
        <f t="shared" si="0"/>
        <v>289.30646165981631</v>
      </c>
      <c r="G19">
        <v>16</v>
      </c>
      <c r="H19" s="24">
        <f>'Wk4. DMV+Forecast_from2010'!D79*(1-'Wk1. DMVPop-Active-Inactive'!$T193)</f>
        <v>423.26702843777389</v>
      </c>
      <c r="I19" s="24">
        <f>'Wk4. DMV+Forecast_from2010'!E79*(1-'Wk1. DMVPop-Active-Inactive'!$T193)</f>
        <v>157.316086775809</v>
      </c>
      <c r="J19" s="24">
        <f>'Wk4. DMV+Forecast_from2010'!F79*(1-'Wk1. DMVPop-Active-Inactive'!$T193)</f>
        <v>193.42429965614764</v>
      </c>
      <c r="K19" s="24">
        <f>'Wk4. DMV+Forecast_from2010'!G79*(1-'Wk1. DMVPop-Active-Inactive'!$T193)</f>
        <v>219.33803251335948</v>
      </c>
      <c r="L19" s="24">
        <f>'Wk4. DMV+Forecast_from2010'!H79*(1-'Wk1. DMVPop-Active-Inactive'!$T193)</f>
        <v>267.58670910482908</v>
      </c>
      <c r="M19" s="24">
        <f>'Wk4. DMV+Forecast_from2010'!I79*(1-'Wk1. DMVPop-Active-Inactive'!$T193)</f>
        <v>355.17383719557762</v>
      </c>
      <c r="N19" s="24">
        <f>'Wk4. DMV+Forecast_from2010'!J79*(1-'Wk1. DMVPop-Active-Inactive'!$T193)</f>
        <v>332.30977557208212</v>
      </c>
      <c r="O19" s="24">
        <f>'Wk4. DMV+Forecast_from2010'!K79*(1-'Wk1. DMVPop-Active-Inactive'!$T193)</f>
        <v>339.19330292187408</v>
      </c>
      <c r="P19" s="24">
        <f>'Wk4. DMV+Forecast_from2010'!L79*(1-'Wk1. DMVPop-Active-Inactive'!$T193)</f>
        <v>520.71845416989402</v>
      </c>
      <c r="Q19" s="24">
        <f>'Wk4. DMV+Forecast_from2010'!M79*(1-'Wk1. DMVPop-Active-Inactive'!$T193)</f>
        <v>341.265060773735</v>
      </c>
      <c r="R19" s="24">
        <f>'Wk4. DMV+Forecast_from2010'!N79*(1-'Wk1. DMVPop-Active-Inactive'!$T193)</f>
        <v>494.02559305945755</v>
      </c>
      <c r="S19" s="24">
        <f>'Wk4. DMV+Forecast_from2010'!O79*(1-'Wk1. DMVPop-Active-Inactive'!$T193)</f>
        <v>802.15944995033999</v>
      </c>
      <c r="T19" s="24">
        <f>'Wk4. DMV+Forecast_from2010'!P79*(1-'Wk1. DMVPop-Active-Inactive'!$T193)</f>
        <v>544.04720887725102</v>
      </c>
      <c r="U19" s="24">
        <f>'Wk4. DMV+Forecast_from2010'!Q79*(1-'Wk1. DMVPop-Active-Inactive'!$T193)</f>
        <v>491.57537408120959</v>
      </c>
      <c r="V19" s="24">
        <f>'Wk4. DMV+Forecast_from2010'!H22*(1-'Wk1. DMVPop-Active-Inactive'!T193)</f>
        <v>627.48754159337057</v>
      </c>
      <c r="W19" s="24">
        <f>'Wk4. DMV+Forecast_from2010'!I22*(1-'Wk1. DMVPop-Active-Inactive'!T193)</f>
        <v>418.75584650103411</v>
      </c>
      <c r="X19" s="24">
        <f>'Wk4. DMV+Forecast_from2010'!J22*(1-'Wk1. DMVPop-Active-Inactive'!T193)</f>
        <v>265.59977301222995</v>
      </c>
      <c r="Y19" s="24">
        <f>'Wk4. DMV+Forecast_from2010'!K22*(1-'Wk1. DMVPop-Active-Inactive'!T193)</f>
        <v>263.66108853768816</v>
      </c>
      <c r="Z19" s="24">
        <f>'Wk4. DMV+Forecast_from2010'!L22*(1-'Wk1. DMVPop-Active-Inactive'!T193)</f>
        <v>258.49126327224326</v>
      </c>
      <c r="AA19" s="24">
        <f>'Wk4. DMV+Forecast_from2010'!M22*(1-'Wk1. DMVPop-Active-Inactive'!T193)</f>
        <v>188.6986221887376</v>
      </c>
      <c r="AB19" s="24">
        <f>'Wk4. DMV+Forecast_from2010'!N22*(1-'Wk1. DMVPop-Active-Inactive'!$T193)</f>
        <v>200.33072903598853</v>
      </c>
      <c r="AC19" s="24">
        <f>'Wk4. DMV+Forecast_from2010'!O22*(1-'Wk1. DMVPop-Active-Inactive'!$T193)</f>
        <v>209.37792325051706</v>
      </c>
      <c r="AD19" s="24">
        <f>'Wk4. DMV+Forecast_from2010'!P22*(1-'Wk1. DMVPop-Active-Inactive'!$T193)</f>
        <v>264.30731669586874</v>
      </c>
      <c r="AE19" s="24">
        <f>'Wk4. DMV+Forecast_from2010'!Q22*(1-'Wk1. DMVPop-Active-Inactive'!$T193)</f>
        <v>317.94425382485923</v>
      </c>
      <c r="AF19" s="24">
        <f>'Wk4. DMV+Forecast_from2010'!R22*(1-'Wk1. DMVPop-Active-Inactive'!$T193)</f>
        <v>304.37346250306643</v>
      </c>
      <c r="AG19" s="24">
        <f>'Wk4. DMV+Forecast_from2010'!S22*(1-'Wk1. DMVPop-Active-Inactive'!$T193)</f>
        <v>427.15681255738201</v>
      </c>
      <c r="AH19" s="24">
        <f>'Wk4. DMV+Forecast_from2010'!T22*(1-'Wk1. DMVPop-Active-Inactive'!$T193)</f>
        <v>546.70902182079453</v>
      </c>
      <c r="AI19" s="24">
        <f>'Wk4. DMV+Forecast_from2010'!U22*(1-'Wk1. DMVPop-Active-Inactive'!$T193)</f>
        <v>746.62826348146757</v>
      </c>
      <c r="AJ19" s="24">
        <f>'Wk4. DMV+Forecast_from2010'!V22*(1-'Wk1. DMVPop-Active-Inactive'!$T193)</f>
        <v>1594.3003832359491</v>
      </c>
      <c r="AK19" s="24">
        <f>'Wk4. DMV+Forecast_from2010'!W22*(1-'Wk1. DMVPop-Active-Inactive'!$T193)</f>
        <v>405.43967970164027</v>
      </c>
      <c r="AL19" s="24">
        <f>'Wk4. DMV+Forecast_from2010'!X22*(1-'Wk1. DMVPop-Active-Inactive'!$T193)</f>
        <v>507.85940264321238</v>
      </c>
      <c r="AM19" s="24">
        <f>'Wk4. DMV+Forecast_from2010'!Y22*(1-'Wk1. DMVPop-Active-Inactive'!$T193)</f>
        <v>1159.8258163617552</v>
      </c>
      <c r="AN19" s="24">
        <f>'Wk4. DMV+Forecast_from2010'!Z22*(1-'Wk1. DMVPop-Active-Inactive'!$T193)</f>
        <v>1290.78816198807</v>
      </c>
      <c r="AO19" s="24">
        <f>'Wk4. DMV+Forecast_from2010'!AA22*(1-'Wk1. DMVPop-Active-Inactive'!$T193)</f>
        <v>1092.3648566187965</v>
      </c>
      <c r="AP19" s="24">
        <f>'Wk4. DMV+Forecast_from2010'!AB22*(1-'Wk1. DMVPop-Active-Inactive'!$T193)</f>
        <v>688.34129025248262</v>
      </c>
      <c r="AQ19" s="24">
        <f>'Wk4. DMV+Forecast_from2010'!AC22*(1-'Wk1. DMVPop-Active-Inactive'!$T193)</f>
        <v>555.84412522644186</v>
      </c>
      <c r="AR19" s="24">
        <f>'Wk4. DMV+Forecast_from2010'!AD22*(1-'Wk1. DMVPop-Active-Inactive'!$T193)</f>
        <v>364.97964448494076</v>
      </c>
      <c r="AS19" s="24">
        <f>'Wk4. DMV+Forecast_from2010'!AE22*(1-'Wk1. DMVPop-Active-Inactive'!$T193)</f>
        <v>351.73199030946802</v>
      </c>
      <c r="AT19" s="24">
        <f>'Wk4. DMV+Forecast_from2010'!AF22*(1-'Wk1. DMVPop-Active-Inactive'!$T193)</f>
        <v>324.48241033540336</v>
      </c>
      <c r="AU19" s="24">
        <f>'Wk4. DMV+Forecast_from2010'!AG22*(1-'Wk1. DMVPop-Active-Inactive'!$T193)</f>
        <v>383.85400031704489</v>
      </c>
      <c r="AV19" s="24">
        <f>'Wk4. DMV+Forecast_from2010'!AH22*(1-'Wk1. DMVPop-Active-Inactive'!$T193)</f>
        <v>490.45776226789661</v>
      </c>
      <c r="AW19" s="24">
        <f>'Wk4. DMV+Forecast_from2010'!AI22*(1-'Wk1. DMVPop-Active-Inactive'!$T193)</f>
        <v>572.50623552386855</v>
      </c>
      <c r="AX19" s="24">
        <f>'Wk4. DMV+Forecast_from2010'!AJ22*(1-'Wk1. DMVPop-Active-Inactive'!$T193)</f>
        <v>553.3856055240833</v>
      </c>
      <c r="AY19" s="24">
        <f>'Wk4. DMV+Forecast_from2010'!AK22*(1-'Wk1. DMVPop-Active-Inactive'!$T193)</f>
        <v>660.995570386488</v>
      </c>
      <c r="AZ19" s="24">
        <f>'Wk4. DMV+Forecast_from2010'!AL22*(1-'Wk1. DMVPop-Active-Inactive'!$T193)</f>
        <v>668.9275172311261</v>
      </c>
      <c r="BA19" s="24">
        <f>'Wk4. DMV+Forecast_from2010'!AM22*(1-'Wk1. DMVPop-Active-Inactive'!$T193)</f>
        <v>676.95464743789955</v>
      </c>
      <c r="BB19" s="24">
        <f>'Wk4. DMV+Forecast_from2010'!AN22*(1-'Wk1. DMVPop-Active-Inactive'!$T193)</f>
        <v>685.07810320715453</v>
      </c>
      <c r="BC19" s="24">
        <f>'Wk4. DMV+Forecast_from2010'!AO22*(1-'Wk1. DMVPop-Active-Inactive'!$T193)</f>
        <v>693.29904044564012</v>
      </c>
      <c r="BD19" s="24">
        <f>'Wk4. DMV+Forecast_from2010'!AP22*(1-'Wk1. DMVPop-Active-Inactive'!$T193)</f>
        <v>701.61862893098782</v>
      </c>
      <c r="BE19" s="24">
        <f>'Wk4. DMV+Forecast_from2010'!AQ22*(1-'Wk1. DMVPop-Active-Inactive'!$T193)</f>
        <v>710.03805247815956</v>
      </c>
      <c r="BF19" s="24">
        <f>'Wk4. DMV+Forecast_from2010'!AR22*(1-'Wk1. DMVPop-Active-Inactive'!$T193)</f>
        <v>718.55850910789752</v>
      </c>
      <c r="BG19" s="24">
        <f>'Wk4. DMV+Forecast_from2010'!AS22*(1-'Wk1. DMVPop-Active-Inactive'!$T193)</f>
        <v>727.1812112171923</v>
      </c>
      <c r="BH19" s="24">
        <f>'Wk4. DMV+Forecast_from2010'!AT22*(1-'Wk1. DMVPop-Active-Inactive'!$T193)</f>
        <v>735.90738575179898</v>
      </c>
      <c r="BI19" s="24">
        <f>'Wk4. DMV+Forecast_from2010'!AU22*(1-'Wk1. DMVPop-Active-Inactive'!$T193)</f>
        <v>744.73827438082026</v>
      </c>
      <c r="BJ19" s="24">
        <f>'Wk4. DMV+Forecast_from2010'!AV22*(1-'Wk1. DMVPop-Active-Inactive'!$T193)</f>
        <v>753.67513367339018</v>
      </c>
      <c r="BK19" s="24">
        <f>'Wk4. DMV+Forecast_from2010'!AW22*(1-'Wk1. DMVPop-Active-Inactive'!$T193)</f>
        <v>762.71923527747072</v>
      </c>
      <c r="BL19" s="24">
        <f>'Wk4. DMV+Forecast_from2010'!AX22*(1-'Wk1. DMVPop-Active-Inactive'!$T193)</f>
        <v>771.87186610080028</v>
      </c>
      <c r="BM19" s="24">
        <f>'Wk4. DMV+Forecast_from2010'!AY22*(1-'Wk1. DMVPop-Active-Inactive'!$T193)</f>
        <v>781.13432849400999</v>
      </c>
      <c r="BN19" s="24">
        <f>'Wk4. DMV+Forecast_from2010'!AZ22*(1-'Wk1. DMVPop-Active-Inactive'!$T193)</f>
        <v>790.50794043593817</v>
      </c>
      <c r="BO19" s="24">
        <f>'Wk4. DMV+Forecast_from2010'!BA22*(1-'Wk1. DMVPop-Active-Inactive'!$T193)</f>
        <v>799.99403572116933</v>
      </c>
      <c r="BP19" s="24">
        <f>'Wk4. DMV+Forecast_from2010'!BB22*(1-'Wk1. DMVPop-Active-Inactive'!$T193)</f>
        <v>809.59396414982359</v>
      </c>
    </row>
    <row r="20" spans="1:68" x14ac:dyDescent="0.2">
      <c r="A20" t="s">
        <v>32</v>
      </c>
      <c r="B20" t="s">
        <v>12</v>
      </c>
      <c r="C20">
        <v>1990</v>
      </c>
      <c r="D20">
        <v>18</v>
      </c>
      <c r="E20" s="24">
        <f t="shared" si="0"/>
        <v>429.75062180593676</v>
      </c>
      <c r="G20">
        <v>17</v>
      </c>
      <c r="H20" s="24">
        <f>'Wk4. DMV+Forecast_from2010'!D80*(1-'Wk1. DMVPop-Active-Inactive'!$T194)</f>
        <v>289.30646165981631</v>
      </c>
      <c r="I20" s="24">
        <f>'Wk4. DMV+Forecast_from2010'!E80*(1-'Wk1. DMVPop-Active-Inactive'!$T194)</f>
        <v>398.9584922598861</v>
      </c>
      <c r="J20" s="24">
        <f>'Wk4. DMV+Forecast_from2010'!F80*(1-'Wk1. DMVPop-Active-Inactive'!$T194)</f>
        <v>148.28130842119003</v>
      </c>
      <c r="K20" s="24">
        <f>'Wk4. DMV+Forecast_from2010'!G80*(1-'Wk1. DMVPop-Active-Inactive'!$T194)</f>
        <v>182.31580012754495</v>
      </c>
      <c r="L20" s="24">
        <f>'Wk4. DMV+Forecast_from2010'!H80*(1-'Wk1. DMVPop-Active-Inactive'!$T194)</f>
        <v>206.74128828261539</v>
      </c>
      <c r="M20" s="24">
        <f>'Wk4. DMV+Forecast_from2010'!I80*(1-'Wk1. DMVPop-Active-Inactive'!$T194)</f>
        <v>252.21900795644407</v>
      </c>
      <c r="N20" s="24">
        <f>'Wk4. DMV+Forecast_from2010'!J80*(1-'Wk1. DMVPop-Active-Inactive'!$T194)</f>
        <v>334.7759429802544</v>
      </c>
      <c r="O20" s="24">
        <f>'Wk4. DMV+Forecast_from2010'!K80*(1-'Wk1. DMVPop-Active-Inactive'!$T194)</f>
        <v>313.22498120108071</v>
      </c>
      <c r="P20" s="24">
        <f>'Wk4. DMV+Forecast_from2010'!L80*(1-'Wk1. DMVPop-Active-Inactive'!$T194)</f>
        <v>319.71318252174279</v>
      </c>
      <c r="Q20" s="24">
        <f>'Wk4. DMV+Forecast_from2010'!M80*(1-'Wk1. DMVPop-Active-Inactive'!$T194)</f>
        <v>490.81321106980795</v>
      </c>
      <c r="R20" s="24">
        <f>'Wk4. DMV+Forecast_from2010'!N80*(1-'Wk1. DMVPop-Active-Inactive'!$T194)</f>
        <v>321.66595779922352</v>
      </c>
      <c r="S20" s="24">
        <f>'Wk4. DMV+Forecast_from2010'!O80*(1-'Wk1. DMVPop-Active-Inactive'!$T194)</f>
        <v>465.65334056908011</v>
      </c>
      <c r="T20" s="24">
        <f>'Wk4. DMV+Forecast_from2010'!P80*(1-'Wk1. DMVPop-Active-Inactive'!$T194)</f>
        <v>756.09084384718574</v>
      </c>
      <c r="U20" s="24">
        <f>'Wk4. DMV+Forecast_from2010'!Q80*(1-'Wk1. DMVPop-Active-Inactive'!$T194)</f>
        <v>512.80217826788999</v>
      </c>
      <c r="V20" s="24">
        <f>'Wk4. DMV+Forecast_from2010'!H23*(1-'Wk1. DMVPop-Active-Inactive'!T194)</f>
        <v>463.34383946554192</v>
      </c>
      <c r="W20" s="24">
        <f>'Wk4. DMV+Forecast_from2010'!I23*(1-'Wk1. DMVPop-Active-Inactive'!T194)</f>
        <v>532.0816618038366</v>
      </c>
      <c r="X20" s="24">
        <f>'Wk4. DMV+Forecast_from2010'!J23*(1-'Wk1. DMVPop-Active-Inactive'!T194)</f>
        <v>367.87464177346595</v>
      </c>
      <c r="Y20" s="24">
        <f>'Wk4. DMV+Forecast_from2010'!K23*(1-'Wk1. DMVPop-Active-Inactive'!T194)</f>
        <v>231.67191973277096</v>
      </c>
      <c r="Z20" s="24">
        <f>'Wk4. DMV+Forecast_from2010'!L23*(1-'Wk1. DMVPop-Active-Inactive'!T194)</f>
        <v>243.12822345582009</v>
      </c>
      <c r="AA20" s="24">
        <f>'Wk4. DMV+Forecast_from2010'!M23*(1-'Wk1. DMVPop-Active-Inactive'!T194)</f>
        <v>247.5834526814503</v>
      </c>
      <c r="AB20" s="24">
        <f>'Wk4. DMV+Forecast_from2010'!N23*(1-'Wk1. DMVPop-Active-Inactive'!$T194)</f>
        <v>161.66117475858195</v>
      </c>
      <c r="AC20" s="24">
        <f>'Wk4. DMV+Forecast_from2010'!O23*(1-'Wk1. DMVPop-Active-Inactive'!$T194)</f>
        <v>199.21239251746513</v>
      </c>
      <c r="AD20" s="24">
        <f>'Wk4. DMV+Forecast_from2010'!P23*(1-'Wk1. DMVPop-Active-Inactive'!$T194)</f>
        <v>217.03330941998598</v>
      </c>
      <c r="AE20" s="24">
        <f>'Wk4. DMV+Forecast_from2010'!Q23*(1-'Wk1. DMVPop-Active-Inactive'!$T194)</f>
        <v>247.5834526814503</v>
      </c>
      <c r="AF20" s="24">
        <f>'Wk4. DMV+Forecast_from2010'!R23*(1-'Wk1. DMVPop-Active-Inactive'!$T194)</f>
        <v>307.41081656848456</v>
      </c>
      <c r="AG20" s="24">
        <f>'Wk4. DMV+Forecast_from2010'!S23*(1-'Wk1. DMVPop-Active-Inactive'!$T194)</f>
        <v>288.31697703006938</v>
      </c>
      <c r="AH20" s="24">
        <f>'Wk4. DMV+Forecast_from2010'!T23*(1-'Wk1. DMVPop-Active-Inactive'!$T194)</f>
        <v>467.16260737322494</v>
      </c>
      <c r="AI20" s="24">
        <f>'Wk4. DMV+Forecast_from2010'!U23*(1-'Wk1. DMVPop-Active-Inactive'!$T194)</f>
        <v>497.09613697118618</v>
      </c>
      <c r="AJ20" s="24">
        <f>'Wk4. DMV+Forecast_from2010'!V23*(1-'Wk1. DMVPop-Active-Inactive'!$T194)</f>
        <v>703.74885418455131</v>
      </c>
      <c r="AK20" s="24">
        <f>'Wk4. DMV+Forecast_from2010'!W23*(1-'Wk1. DMVPop-Active-Inactive'!$T194)</f>
        <v>1502.7385417966298</v>
      </c>
      <c r="AL20" s="24">
        <f>'Wk4. DMV+Forecast_from2010'!X23*(1-'Wk1. DMVPop-Active-Inactive'!$T194)</f>
        <v>382.15498124933106</v>
      </c>
      <c r="AM20" s="24">
        <f>'Wk4. DMV+Forecast_from2010'!Y23*(1-'Wk1. DMVPop-Active-Inactive'!$T194)</f>
        <v>478.69266431257023</v>
      </c>
      <c r="AN20" s="24">
        <f>'Wk4. DMV+Forecast_from2010'!Z23*(1-'Wk1. DMVPop-Active-Inactive'!$T194)</f>
        <v>1093.2161682605617</v>
      </c>
      <c r="AO20" s="24">
        <f>'Wk4. DMV+Forecast_from2010'!AA23*(1-'Wk1. DMVPop-Active-Inactive'!$T194)</f>
        <v>1216.6572502336498</v>
      </c>
      <c r="AP20" s="24">
        <f>'Wk4. DMV+Forecast_from2010'!AB23*(1-'Wk1. DMVPop-Active-Inactive'!$T194)</f>
        <v>1029.6295409610236</v>
      </c>
      <c r="AQ20" s="24">
        <f>'Wk4. DMV+Forecast_from2010'!AC23*(1-'Wk1. DMVPop-Active-Inactive'!$T194)</f>
        <v>648.80934461855441</v>
      </c>
      <c r="AR20" s="24">
        <f>'Wk4. DMV+Forecast_from2010'!AD23*(1-'Wk1. DMVPop-Active-Inactive'!$T194)</f>
        <v>523.92158905062968</v>
      </c>
      <c r="AS20" s="24">
        <f>'Wk4. DMV+Forecast_from2010'!AE23*(1-'Wk1. DMVPop-Active-Inactive'!$T194)</f>
        <v>344.01859555821312</v>
      </c>
      <c r="AT20" s="24">
        <f>'Wk4. DMV+Forecast_from2010'!AF23*(1-'Wk1. DMVPop-Active-Inactive'!$T194)</f>
        <v>331.53176388759078</v>
      </c>
      <c r="AU20" s="24">
        <f>'Wk4. DMV+Forecast_from2010'!AG23*(1-'Wk1. DMVPop-Active-Inactive'!$T194)</f>
        <v>305.84714729627916</v>
      </c>
      <c r="AV20" s="24">
        <f>'Wk4. DMV+Forecast_from2010'!AH23*(1-'Wk1. DMVPop-Active-Inactive'!$T194)</f>
        <v>361.80898327857358</v>
      </c>
      <c r="AW20" s="24">
        <f>'Wk4. DMV+Forecast_from2010'!AI23*(1-'Wk1. DMVPop-Active-Inactive'!$T194)</f>
        <v>462.29041291914427</v>
      </c>
      <c r="AX20" s="24">
        <f>'Wk4. DMV+Forecast_from2010'!AJ23*(1-'Wk1. DMVPop-Active-Inactive'!$T194)</f>
        <v>539.62678212145386</v>
      </c>
      <c r="AY20" s="24">
        <f>'Wk4. DMV+Forecast_from2010'!AK23*(1-'Wk1. DMVPop-Active-Inactive'!$T194)</f>
        <v>521.60426393966043</v>
      </c>
      <c r="AZ20" s="24">
        <f>'Wk4. DMV+Forecast_from2010'!AL23*(1-'Wk1. DMVPop-Active-Inactive'!$T194)</f>
        <v>623.03410951988587</v>
      </c>
      <c r="BA20" s="24">
        <f>'Wk4. DMV+Forecast_from2010'!AM23*(1-'Wk1. DMVPop-Active-Inactive'!$T194)</f>
        <v>630.5105188341247</v>
      </c>
      <c r="BB20" s="24">
        <f>'Wk4. DMV+Forecast_from2010'!AN23*(1-'Wk1. DMVPop-Active-Inactive'!$T194)</f>
        <v>638.07664506013418</v>
      </c>
      <c r="BC20" s="24">
        <f>'Wk4. DMV+Forecast_from2010'!AO23*(1-'Wk1. DMVPop-Active-Inactive'!$T194)</f>
        <v>645.7335648008559</v>
      </c>
      <c r="BD20" s="24">
        <f>'Wk4. DMV+Forecast_from2010'!AP23*(1-'Wk1. DMVPop-Active-Inactive'!$T194)</f>
        <v>653.48236757846598</v>
      </c>
      <c r="BE20" s="24">
        <f>'Wk4. DMV+Forecast_from2010'!AQ23*(1-'Wk1. DMVPop-Active-Inactive'!$T194)</f>
        <v>661.3241559894077</v>
      </c>
      <c r="BF20" s="24">
        <f>'Wk4. DMV+Forecast_from2010'!AR23*(1-'Wk1. DMVPop-Active-Inactive'!$T194)</f>
        <v>669.26004586128033</v>
      </c>
      <c r="BG20" s="24">
        <f>'Wk4. DMV+Forecast_from2010'!AS23*(1-'Wk1. DMVPop-Active-Inactive'!$T194)</f>
        <v>677.29116641161579</v>
      </c>
      <c r="BH20" s="24">
        <f>'Wk4. DMV+Forecast_from2010'!AT23*(1-'Wk1. DMVPop-Active-Inactive'!$T194)</f>
        <v>685.41866040855518</v>
      </c>
      <c r="BI20" s="24">
        <f>'Wk4. DMV+Forecast_from2010'!AU23*(1-'Wk1. DMVPop-Active-Inactive'!$T194)</f>
        <v>693.64368433345817</v>
      </c>
      <c r="BJ20" s="24">
        <f>'Wk4. DMV+Forecast_from2010'!AV23*(1-'Wk1. DMVPop-Active-Inactive'!$T194)</f>
        <v>701.96740854545931</v>
      </c>
      <c r="BK20" s="24">
        <f>'Wk4. DMV+Forecast_from2010'!AW23*(1-'Wk1. DMVPop-Active-Inactive'!$T194)</f>
        <v>710.39101744800496</v>
      </c>
      <c r="BL20" s="24">
        <f>'Wk4. DMV+Forecast_from2010'!AX23*(1-'Wk1. DMVPop-Active-Inactive'!$T194)</f>
        <v>718.91570965738094</v>
      </c>
      <c r="BM20" s="24">
        <f>'Wk4. DMV+Forecast_from2010'!AY23*(1-'Wk1. DMVPop-Active-Inactive'!$T194)</f>
        <v>727.54269817326951</v>
      </c>
      <c r="BN20" s="24">
        <f>'Wk4. DMV+Forecast_from2010'!AZ23*(1-'Wk1. DMVPop-Active-Inactive'!$T194)</f>
        <v>736.27321055134871</v>
      </c>
      <c r="BO20" s="24">
        <f>'Wk4. DMV+Forecast_from2010'!BA23*(1-'Wk1. DMVPop-Active-Inactive'!$T194)</f>
        <v>745.10848907796492</v>
      </c>
      <c r="BP20" s="24">
        <f>'Wk4. DMV+Forecast_from2010'!BB23*(1-'Wk1. DMVPop-Active-Inactive'!$T194)</f>
        <v>754.04979094690043</v>
      </c>
    </row>
    <row r="21" spans="1:68" x14ac:dyDescent="0.2">
      <c r="A21" t="s">
        <v>32</v>
      </c>
      <c r="B21" t="s">
        <v>12</v>
      </c>
      <c r="C21">
        <v>1990</v>
      </c>
      <c r="D21">
        <v>19</v>
      </c>
      <c r="E21" s="24">
        <f t="shared" si="0"/>
        <v>370.96663357654103</v>
      </c>
      <c r="G21">
        <v>18</v>
      </c>
      <c r="H21" s="24">
        <f>'Wk4. DMV+Forecast_from2010'!D81*(1-'Wk1. DMVPop-Active-Inactive'!$T195)</f>
        <v>429.75062180593676</v>
      </c>
      <c r="I21" s="24">
        <f>'Wk4. DMV+Forecast_from2010'!E81*(1-'Wk1. DMVPop-Active-Inactive'!$T195)</f>
        <v>275.17183919173544</v>
      </c>
      <c r="J21" s="24">
        <f>'Wk4. DMV+Forecast_from2010'!F81*(1-'Wk1. DMVPop-Active-Inactive'!$T195)</f>
        <v>379.46660937495045</v>
      </c>
      <c r="K21" s="24">
        <f>'Wk4. DMV+Forecast_from2010'!G81*(1-'Wk1. DMVPop-Active-Inactive'!$T195)</f>
        <v>141.03674049283498</v>
      </c>
      <c r="L21" s="24">
        <f>'Wk4. DMV+Forecast_from2010'!H81*(1-'Wk1. DMVPop-Active-Inactive'!$T195)</f>
        <v>173.40841178238213</v>
      </c>
      <c r="M21" s="24">
        <f>'Wk4. DMV+Forecast_from2010'!I81*(1-'Wk1. DMVPop-Active-Inactive'!$T195)</f>
        <v>196.64054583229449</v>
      </c>
      <c r="N21" s="24">
        <f>'Wk4. DMV+Forecast_from2010'!J81*(1-'Wk1. DMVPop-Active-Inactive'!$T195)</f>
        <v>239.89636422327303</v>
      </c>
      <c r="O21" s="24">
        <f>'Wk4. DMV+Forecast_from2010'!K81*(1-'Wk1. DMVPop-Active-Inactive'!$T195)</f>
        <v>318.41982172989066</v>
      </c>
      <c r="P21" s="24">
        <f>'Wk4. DMV+Forecast_from2010'!L81*(1-'Wk1. DMVPop-Active-Inactive'!$T195)</f>
        <v>297.92177355252528</v>
      </c>
      <c r="Q21" s="24">
        <f>'Wk4. DMV+Forecast_from2010'!M81*(1-'Wk1. DMVPop-Active-Inactive'!$T195)</f>
        <v>304.09298134446243</v>
      </c>
      <c r="R21" s="24">
        <f>'Wk4. DMV+Forecast_from2010'!N81*(1-'Wk1. DMVPop-Active-Inactive'!$T195)</f>
        <v>466.83358959500072</v>
      </c>
      <c r="S21" s="24">
        <f>'Wk4. DMV+Forecast_from2010'!O81*(1-'Wk1. DMVPop-Active-Inactive'!$T195)</f>
        <v>305.95035003768015</v>
      </c>
      <c r="T21" s="24">
        <f>'Wk4. DMV+Forecast_from2010'!P81*(1-'Wk1. DMVPop-Active-Inactive'!$T195)</f>
        <v>442.90295285847327</v>
      </c>
      <c r="U21" s="24">
        <f>'Wk4. DMV+Forecast_from2010'!Q81*(1-'Wk1. DMVPop-Active-Inactive'!$T195)</f>
        <v>719.15057445935872</v>
      </c>
      <c r="V21" s="24">
        <f>'Wk4. DMV+Forecast_from2010'!H24*(1-'Wk1. DMVPop-Active-Inactive'!T195)</f>
        <v>487.74824359584289</v>
      </c>
      <c r="W21" s="24">
        <f>'Wk4. DMV+Forecast_from2010'!I24*(1-'Wk1. DMVPop-Active-Inactive'!T195)</f>
        <v>407.53500459599604</v>
      </c>
      <c r="X21" s="24">
        <f>'Wk4. DMV+Forecast_from2010'!J24*(1-'Wk1. DMVPop-Active-Inactive'!T195)</f>
        <v>472.22310056361448</v>
      </c>
      <c r="Y21" s="24">
        <f>'Wk4. DMV+Forecast_from2010'!K24*(1-'Wk1. DMVPop-Active-Inactive'!T195)</f>
        <v>326.674884636473</v>
      </c>
      <c r="Z21" s="24">
        <f>'Wk4. DMV+Forecast_from2010'!L24*(1-'Wk1. DMVPop-Active-Inactive'!T195)</f>
        <v>219.93952628990263</v>
      </c>
      <c r="AA21" s="24">
        <f>'Wk4. DMV+Forecast_from2010'!M24*(1-'Wk1. DMVPop-Active-Inactive'!T195)</f>
        <v>235.46466932213104</v>
      </c>
      <c r="AB21" s="24">
        <f>'Wk4. DMV+Forecast_from2010'!N24*(1-'Wk1. DMVPop-Active-Inactive'!$T195)</f>
        <v>216.70512149152171</v>
      </c>
      <c r="AC21" s="24">
        <f>'Wk4. DMV+Forecast_from2010'!O24*(1-'Wk1. DMVPop-Active-Inactive'!$T195)</f>
        <v>143.6075730481129</v>
      </c>
      <c r="AD21" s="24">
        <f>'Wk4. DMV+Forecast_from2010'!P24*(1-'Wk1. DMVPop-Active-Inactive'!$T195)</f>
        <v>207.00190709637894</v>
      </c>
      <c r="AE21" s="24">
        <f>'Wk4. DMV+Forecast_from2010'!Q24*(1-'Wk1. DMVPop-Active-Inactive'!$T195)</f>
        <v>212.17695477378842</v>
      </c>
      <c r="AF21" s="24">
        <f>'Wk4. DMV+Forecast_from2010'!R24*(1-'Wk1. DMVPop-Active-Inactive'!$T195)</f>
        <v>233.52402644310249</v>
      </c>
      <c r="AG21" s="24">
        <f>'Wk4. DMV+Forecast_from2010'!S24*(1-'Wk1. DMVPop-Active-Inactive'!$T195)</f>
        <v>294.97771761233997</v>
      </c>
      <c r="AH21" s="24">
        <f>'Wk4. DMV+Forecast_from2010'!T24*(1-'Wk1. DMVPop-Active-Inactive'!$T195)</f>
        <v>333.79057519291104</v>
      </c>
      <c r="AI21" s="24">
        <f>'Wk4. DMV+Forecast_from2010'!U24*(1-'Wk1. DMVPop-Active-Inactive'!$T195)</f>
        <v>380.51873238614945</v>
      </c>
      <c r="AJ21" s="24">
        <f>'Wk4. DMV+Forecast_from2010'!V24*(1-'Wk1. DMVPop-Active-Inactive'!$T195)</f>
        <v>472.8095510922609</v>
      </c>
      <c r="AK21" s="24">
        <f>'Wk4. DMV+Forecast_from2010'!W24*(1-'Wk1. DMVPop-Active-Inactive'!$T195)</f>
        <v>669.36585316489334</v>
      </c>
      <c r="AL21" s="24">
        <f>'Wk4. DMV+Forecast_from2010'!X24*(1-'Wk1. DMVPop-Active-Inactive'!$T195)</f>
        <v>1429.3193660386205</v>
      </c>
      <c r="AM21" s="24">
        <f>'Wk4. DMV+Forecast_from2010'!Y24*(1-'Wk1. DMVPop-Active-Inactive'!$T195)</f>
        <v>363.48406614682852</v>
      </c>
      <c r="AN21" s="24">
        <f>'Wk4. DMV+Forecast_from2010'!Z24*(1-'Wk1. DMVPop-Active-Inactive'!$T195)</f>
        <v>455.30521541329887</v>
      </c>
      <c r="AO21" s="24">
        <f>'Wk4. DMV+Forecast_from2010'!AA24*(1-'Wk1. DMVPop-Active-Inactive'!$T195)</f>
        <v>1039.8049940831436</v>
      </c>
      <c r="AP21" s="24">
        <f>'Wk4. DMV+Forecast_from2010'!AB24*(1-'Wk1. DMVPop-Active-Inactive'!$T195)</f>
        <v>1157.2151250683735</v>
      </c>
      <c r="AQ21" s="24">
        <f>'Wk4. DMV+Forecast_from2010'!AC24*(1-'Wk1. DMVPop-Active-Inactive'!$T195)</f>
        <v>979.32501350605014</v>
      </c>
      <c r="AR21" s="24">
        <f>'Wk4. DMV+Forecast_from2010'!AD24*(1-'Wk1. DMVPop-Active-Inactive'!$T195)</f>
        <v>617.11051878752392</v>
      </c>
      <c r="AS21" s="24">
        <f>'Wk4. DMV+Forecast_from2010'!AE24*(1-'Wk1. DMVPop-Active-Inactive'!$T195)</f>
        <v>498.32439422262269</v>
      </c>
      <c r="AT21" s="24">
        <f>'Wk4. DMV+Forecast_from2010'!AF24*(1-'Wk1. DMVPop-Active-Inactive'!$T195)</f>
        <v>327.21090677616149</v>
      </c>
      <c r="AU21" s="24">
        <f>'Wk4. DMV+Forecast_from2010'!AG24*(1-'Wk1. DMVPop-Active-Inactive'!$T195)</f>
        <v>315.33414323355163</v>
      </c>
      <c r="AV21" s="24">
        <f>'Wk4. DMV+Forecast_from2010'!AH24*(1-'Wk1. DMVPop-Active-Inactive'!$T195)</f>
        <v>290.90439788387334</v>
      </c>
      <c r="AW21" s="24">
        <f>'Wk4. DMV+Forecast_from2010'!AI24*(1-'Wk1. DMVPop-Active-Inactive'!$T195)</f>
        <v>344.13211095825807</v>
      </c>
      <c r="AX21" s="24">
        <f>'Wk4. DMV+Forecast_from2010'!AJ24*(1-'Wk1. DMVPop-Active-Inactive'!$T195)</f>
        <v>439.70432749354899</v>
      </c>
      <c r="AY21" s="24">
        <f>'Wk4. DMV+Forecast_from2010'!AK24*(1-'Wk1. DMVPop-Active-Inactive'!$T195)</f>
        <v>513.2622799420285</v>
      </c>
      <c r="AZ21" s="24">
        <f>'Wk4. DMV+Forecast_from2010'!AL24*(1-'Wk1. DMVPop-Active-Inactive'!$T195)</f>
        <v>496.12028647773445</v>
      </c>
      <c r="BA21" s="24">
        <f>'Wk4. DMV+Forecast_from2010'!AM24*(1-'Wk1. DMVPop-Active-Inactive'!$T195)</f>
        <v>592.59458227159519</v>
      </c>
      <c r="BB21" s="24">
        <f>'Wk4. DMV+Forecast_from2010'!AN24*(1-'Wk1. DMVPop-Active-Inactive'!$T195)</f>
        <v>599.70571725885452</v>
      </c>
      <c r="BC21" s="24">
        <f>'Wk4. DMV+Forecast_from2010'!AO24*(1-'Wk1. DMVPop-Active-Inactive'!$T195)</f>
        <v>606.90218586596075</v>
      </c>
      <c r="BD21" s="24">
        <f>'Wk4. DMV+Forecast_from2010'!AP24*(1-'Wk1. DMVPop-Active-Inactive'!$T195)</f>
        <v>614.18501209635247</v>
      </c>
      <c r="BE21" s="24">
        <f>'Wk4. DMV+Forecast_from2010'!AQ24*(1-'Wk1. DMVPop-Active-Inactive'!$T195)</f>
        <v>621.55523224150841</v>
      </c>
      <c r="BF21" s="24">
        <f>'Wk4. DMV+Forecast_from2010'!AR24*(1-'Wk1. DMVPop-Active-Inactive'!$T195)</f>
        <v>629.01389502840664</v>
      </c>
      <c r="BG21" s="24">
        <f>'Wk4. DMV+Forecast_from2010'!AS24*(1-'Wk1. DMVPop-Active-Inactive'!$T195)</f>
        <v>636.56206176874741</v>
      </c>
      <c r="BH21" s="24">
        <f>'Wk4. DMV+Forecast_from2010'!AT24*(1-'Wk1. DMVPop-Active-Inactive'!$T195)</f>
        <v>644.20080650997249</v>
      </c>
      <c r="BI21" s="24">
        <f>'Wk4. DMV+Forecast_from2010'!AU24*(1-'Wk1. DMVPop-Active-Inactive'!$T195)</f>
        <v>651.93121618809209</v>
      </c>
      <c r="BJ21" s="24">
        <f>'Wk4. DMV+Forecast_from2010'!AV24*(1-'Wk1. DMVPop-Active-Inactive'!$T195)</f>
        <v>659.75439078234945</v>
      </c>
      <c r="BK21" s="24">
        <f>'Wk4. DMV+Forecast_from2010'!AW24*(1-'Wk1. DMVPop-Active-Inactive'!$T195)</f>
        <v>667.67144347173735</v>
      </c>
      <c r="BL21" s="24">
        <f>'Wk4. DMV+Forecast_from2010'!AX24*(1-'Wk1. DMVPop-Active-Inactive'!$T195)</f>
        <v>675.68350079339837</v>
      </c>
      <c r="BM21" s="24">
        <f>'Wk4. DMV+Forecast_from2010'!AY24*(1-'Wk1. DMVPop-Active-Inactive'!$T195)</f>
        <v>683.79170280291896</v>
      </c>
      <c r="BN21" s="24">
        <f>'Wk4. DMV+Forecast_from2010'!AZ24*(1-'Wk1. DMVPop-Active-Inactive'!$T195)</f>
        <v>691.99720323655401</v>
      </c>
      <c r="BO21" s="24">
        <f>'Wk4. DMV+Forecast_from2010'!BA24*(1-'Wk1. DMVPop-Active-Inactive'!$T195)</f>
        <v>700.30116967539254</v>
      </c>
      <c r="BP21" s="24">
        <f>'Wk4. DMV+Forecast_from2010'!BB24*(1-'Wk1. DMVPop-Active-Inactive'!$T195)</f>
        <v>708.7047837114975</v>
      </c>
    </row>
    <row r="22" spans="1:68" x14ac:dyDescent="0.2">
      <c r="A22" t="s">
        <v>32</v>
      </c>
      <c r="B22" t="s">
        <v>12</v>
      </c>
      <c r="C22">
        <v>1990</v>
      </c>
      <c r="D22">
        <v>20</v>
      </c>
      <c r="E22" s="24">
        <f t="shared" si="0"/>
        <v>627.86113880526875</v>
      </c>
      <c r="G22">
        <v>19</v>
      </c>
      <c r="H22" s="24">
        <f>'Wk4. DMV+Forecast_from2010'!D82*(1-'Wk1. DMVPop-Active-Inactive'!$T196)</f>
        <v>370.96663357654103</v>
      </c>
      <c r="I22" s="24">
        <f>'Wk4. DMV+Forecast_from2010'!E82*(1-'Wk1. DMVPop-Active-Inactive'!$T196)</f>
        <v>427.93629567415041</v>
      </c>
      <c r="J22" s="24">
        <f>'Wk4. DMV+Forecast_from2010'!F82*(1-'Wk1. DMVPop-Active-Inactive'!$T196)</f>
        <v>274.01011554726631</v>
      </c>
      <c r="K22" s="24">
        <f>'Wk4. DMV+Forecast_from2010'!G82*(1-'Wk1. DMVPop-Active-Inactive'!$T196)</f>
        <v>377.86457286680962</v>
      </c>
      <c r="L22" s="24">
        <f>'Wk4. DMV+Forecast_from2010'!H82*(1-'Wk1. DMVPop-Active-Inactive'!$T196)</f>
        <v>140.44130995513663</v>
      </c>
      <c r="M22" s="24">
        <f>'Wk4. DMV+Forecast_from2010'!I82*(1-'Wk1. DMVPop-Active-Inactive'!$T196)</f>
        <v>172.67631414946607</v>
      </c>
      <c r="N22" s="24">
        <f>'Wk4. DMV+Forecast_from2010'!J82*(1-'Wk1. DMVPop-Active-Inactive'!$T196)</f>
        <v>195.8103665078923</v>
      </c>
      <c r="O22" s="24">
        <f>'Wk4. DMV+Forecast_from2010'!K82*(1-'Wk1. DMVPop-Active-Inactive'!$T196)</f>
        <v>238.88356698588504</v>
      </c>
      <c r="P22" s="24">
        <f>'Wk4. DMV+Forecast_from2010'!L82*(1-'Wk1. DMVPop-Active-Inactive'!$T196)</f>
        <v>317.0755132539295</v>
      </c>
      <c r="Q22" s="24">
        <f>'Wk4. DMV+Forecast_from2010'!M82*(1-'Wk1. DMVPop-Active-Inactive'!$T196)</f>
        <v>296.6640039727792</v>
      </c>
      <c r="R22" s="24">
        <f>'Wk4. DMV+Forecast_from2010'!N82*(1-'Wk1. DMVPop-Active-Inactive'!$T196)</f>
        <v>302.809158088483</v>
      </c>
      <c r="S22" s="24">
        <f>'Wk4. DMV+Forecast_from2010'!O82*(1-'Wk1. DMVPop-Active-Inactive'!$T196)</f>
        <v>464.86270616209595</v>
      </c>
      <c r="T22" s="24">
        <f>'Wk4. DMV+Forecast_from2010'!P82*(1-'Wk1. DMVPop-Active-Inactive'!$T196)</f>
        <v>304.65868532112921</v>
      </c>
      <c r="U22" s="24">
        <f>'Wk4. DMV+Forecast_from2010'!Q82*(1-'Wk1. DMVPop-Active-Inactive'!$T196)</f>
        <v>441.03310006375335</v>
      </c>
      <c r="V22" s="24">
        <f>'Wk4. DMV+Forecast_from2010'!H25*(1-'Wk1. DMVPop-Active-Inactive'!T196)</f>
        <v>716.11445626958687</v>
      </c>
      <c r="W22" s="24">
        <f>'Wk4. DMV+Forecast_from2010'!I25*(1-'Wk1. DMVPop-Active-Inactive'!T196)</f>
        <v>430.86552243518315</v>
      </c>
      <c r="X22" s="24">
        <f>'Wk4. DMV+Forecast_from2010'!J25*(1-'Wk1. DMVPop-Active-Inactive'!T196)</f>
        <v>380.33191177920492</v>
      </c>
      <c r="Y22" s="24">
        <f>'Wk4. DMV+Forecast_from2010'!K25*(1-'Wk1. DMVPop-Active-Inactive'!T196)</f>
        <v>430.20060650549925</v>
      </c>
      <c r="Z22" s="24">
        <f>'Wk4. DMV+Forecast_from2010'!L25*(1-'Wk1. DMVPop-Active-Inactive'!T196)</f>
        <v>319.82456217796778</v>
      </c>
      <c r="AA22" s="24">
        <f>'Wk4. DMV+Forecast_from2010'!M25*(1-'Wk1. DMVPop-Active-Inactive'!T196)</f>
        <v>218.09242493632729</v>
      </c>
      <c r="AB22" s="24">
        <f>'Wk4. DMV+Forecast_from2010'!N25*(1-'Wk1. DMVPop-Active-Inactive'!$T196)</f>
        <v>212.10818156917196</v>
      </c>
      <c r="AC22" s="24">
        <f>'Wk4. DMV+Forecast_from2010'!O25*(1-'Wk1. DMVPop-Active-Inactive'!$T196)</f>
        <v>224.74158423316652</v>
      </c>
      <c r="AD22" s="24">
        <f>'Wk4. DMV+Forecast_from2010'!P25*(1-'Wk1. DMVPop-Active-Inactive'!$T196)</f>
        <v>159.57982312414191</v>
      </c>
      <c r="AE22" s="24">
        <f>'Wk4. DMV+Forecast_from2010'!Q25*(1-'Wk1. DMVPop-Active-Inactive'!$T196)</f>
        <v>218.09242493632729</v>
      </c>
      <c r="AF22" s="24">
        <f>'Wk4. DMV+Forecast_from2010'!R25*(1-'Wk1. DMVPop-Active-Inactive'!$T196)</f>
        <v>212.77309749885589</v>
      </c>
      <c r="AG22" s="24">
        <f>'Wk4. DMV+Forecast_from2010'!S25*(1-'Wk1. DMVPop-Active-Inactive'!$T196)</f>
        <v>232.05565945968971</v>
      </c>
      <c r="AH22" s="24">
        <f>'Wk4. DMV+Forecast_from2010'!T25*(1-'Wk1. DMVPop-Active-Inactive'!$T196)</f>
        <v>339.77204006848552</v>
      </c>
      <c r="AI22" s="24">
        <f>'Wk4. DMV+Forecast_from2010'!U25*(1-'Wk1. DMVPop-Active-Inactive'!$T196)</f>
        <v>291.00638497295694</v>
      </c>
      <c r="AJ22" s="24">
        <f>'Wk4. DMV+Forecast_from2010'!V25*(1-'Wk1. DMVPop-Active-Inactive'!$T196)</f>
        <v>378.91225401294497</v>
      </c>
      <c r="AK22" s="24">
        <f>'Wk4. DMV+Forecast_from2010'!W25*(1-'Wk1. DMVPop-Active-Inactive'!$T196)</f>
        <v>470.81343827618173</v>
      </c>
      <c r="AL22" s="24">
        <f>'Wk4. DMV+Forecast_from2010'!X25*(1-'Wk1. DMVPop-Active-Inactive'!$T196)</f>
        <v>666.53991668568813</v>
      </c>
      <c r="AM22" s="24">
        <f>'Wk4. DMV+Forecast_from2010'!Y25*(1-'Wk1. DMVPop-Active-Inactive'!$T196)</f>
        <v>1423.2850490536339</v>
      </c>
      <c r="AN22" s="24">
        <f>'Wk4. DMV+Forecast_from2010'!Z25*(1-'Wk1. DMVPop-Active-Inactive'!$T196)</f>
        <v>361.94950492402722</v>
      </c>
      <c r="AO22" s="24">
        <f>'Wk4. DMV+Forecast_from2010'!AA25*(1-'Wk1. DMVPop-Active-Inactive'!$T196)</f>
        <v>453.38300260348007</v>
      </c>
      <c r="AP22" s="24">
        <f>'Wk4. DMV+Forecast_from2010'!AB25*(1-'Wk1. DMVPop-Active-Inactive'!$T196)</f>
        <v>1035.4151333662487</v>
      </c>
      <c r="AQ22" s="24">
        <f>'Wk4. DMV+Forecast_from2010'!AC25*(1-'Wk1. DMVPop-Active-Inactive'!$T196)</f>
        <v>1152.3295809063034</v>
      </c>
      <c r="AR22" s="24">
        <f>'Wk4. DMV+Forecast_from2010'!AD25*(1-'Wk1. DMVPop-Active-Inactive'!$T196)</f>
        <v>975.19048786871804</v>
      </c>
      <c r="AS22" s="24">
        <f>'Wk4. DMV+Forecast_from2010'!AE25*(1-'Wk1. DMVPop-Active-Inactive'!$T196)</f>
        <v>614.50519448169416</v>
      </c>
      <c r="AT22" s="24">
        <f>'Wk4. DMV+Forecast_from2010'!AF25*(1-'Wk1. DMVPop-Active-Inactive'!$T196)</f>
        <v>496.22056254753329</v>
      </c>
      <c r="AU22" s="24">
        <f>'Wk4. DMV+Forecast_from2010'!AG25*(1-'Wk1. DMVPop-Active-Inactive'!$T196)</f>
        <v>325.82948399595762</v>
      </c>
      <c r="AV22" s="24">
        <f>'Wk4. DMV+Forecast_from2010'!AH25*(1-'Wk1. DMVPop-Active-Inactive'!$T196)</f>
        <v>314.00286191065584</v>
      </c>
      <c r="AW22" s="24">
        <f>'Wk4. DMV+Forecast_from2010'!AI25*(1-'Wk1. DMVPop-Active-Inactive'!$T196)</f>
        <v>289.67625434166195</v>
      </c>
      <c r="AX22" s="24">
        <f>'Wk4. DMV+Forecast_from2010'!AJ25*(1-'Wk1. DMVPop-Active-Inactive'!$T196)</f>
        <v>342.6792500430729</v>
      </c>
      <c r="AY22" s="24">
        <f>'Wk4. DMV+Forecast_from2010'!AK25*(1-'Wk1. DMVPop-Active-Inactive'!$T196)</f>
        <v>437.84797869228686</v>
      </c>
      <c r="AZ22" s="24">
        <f>'Wk4. DMV+Forecast_from2010'!AL25*(1-'Wk1. DMVPop-Active-Inactive'!$T196)</f>
        <v>511.0953833287187</v>
      </c>
      <c r="BA22" s="24">
        <f>'Wk4. DMV+Forecast_from2010'!AM25*(1-'Wk1. DMVPop-Active-Inactive'!$T196)</f>
        <v>494.02576013014408</v>
      </c>
      <c r="BB22" s="24">
        <f>'Wk4. DMV+Forecast_from2010'!AN25*(1-'Wk1. DMVPop-Active-Inactive'!$T196)</f>
        <v>590.09275962930963</v>
      </c>
      <c r="BC22" s="24">
        <f>'Wk4. DMV+Forecast_from2010'!AO25*(1-'Wk1. DMVPop-Active-Inactive'!$T196)</f>
        <v>597.17387274486157</v>
      </c>
      <c r="BD22" s="24">
        <f>'Wk4. DMV+Forecast_from2010'!AP25*(1-'Wk1. DMVPop-Active-Inactive'!$T196)</f>
        <v>604.3399592177999</v>
      </c>
      <c r="BE22" s="24">
        <f>'Wk4. DMV+Forecast_from2010'!AQ25*(1-'Wk1. DMVPop-Active-Inactive'!$T196)</f>
        <v>611.59203872841374</v>
      </c>
      <c r="BF22" s="24">
        <f>'Wk4. DMV+Forecast_from2010'!AR25*(1-'Wk1. DMVPop-Active-Inactive'!$T196)</f>
        <v>618.93114319315441</v>
      </c>
      <c r="BG22" s="24">
        <f>'Wk4. DMV+Forecast_from2010'!AS25*(1-'Wk1. DMVPop-Active-Inactive'!$T196)</f>
        <v>626.35831691147234</v>
      </c>
      <c r="BH22" s="24">
        <f>'Wk4. DMV+Forecast_from2010'!AT25*(1-'Wk1. DMVPop-Active-Inactive'!$T196)</f>
        <v>633.87461671440985</v>
      </c>
      <c r="BI22" s="24">
        <f>'Wk4. DMV+Forecast_from2010'!AU25*(1-'Wk1. DMVPop-Active-Inactive'!$T196)</f>
        <v>641.48111211498281</v>
      </c>
      <c r="BJ22" s="24">
        <f>'Wk4. DMV+Forecast_from2010'!AV25*(1-'Wk1. DMVPop-Active-Inactive'!$T196)</f>
        <v>649.17888546036272</v>
      </c>
      <c r="BK22" s="24">
        <f>'Wk4. DMV+Forecast_from2010'!AW25*(1-'Wk1. DMVPop-Active-Inactive'!$T196)</f>
        <v>656.96903208588731</v>
      </c>
      <c r="BL22" s="24">
        <f>'Wk4. DMV+Forecast_from2010'!AX25*(1-'Wk1. DMVPop-Active-Inactive'!$T196)</f>
        <v>664.85266047091761</v>
      </c>
      <c r="BM22" s="24">
        <f>'Wk4. DMV+Forecast_from2010'!AY25*(1-'Wk1. DMVPop-Active-Inactive'!$T196)</f>
        <v>672.83089239656886</v>
      </c>
      <c r="BN22" s="24">
        <f>'Wk4. DMV+Forecast_from2010'!AZ25*(1-'Wk1. DMVPop-Active-Inactive'!$T196)</f>
        <v>680.90486310532742</v>
      </c>
      <c r="BO22" s="24">
        <f>'Wk4. DMV+Forecast_from2010'!BA25*(1-'Wk1. DMVPop-Active-Inactive'!$T196)</f>
        <v>689.07572146259133</v>
      </c>
      <c r="BP22" s="24">
        <f>'Wk4. DMV+Forecast_from2010'!BB25*(1-'Wk1. DMVPop-Active-Inactive'!$T196)</f>
        <v>697.34463012014237</v>
      </c>
    </row>
    <row r="23" spans="1:68" x14ac:dyDescent="0.2">
      <c r="A23" t="s">
        <v>32</v>
      </c>
      <c r="B23" t="s">
        <v>12</v>
      </c>
      <c r="C23">
        <v>1990</v>
      </c>
      <c r="D23">
        <v>21</v>
      </c>
      <c r="E23" s="24">
        <f t="shared" si="0"/>
        <v>732.79636355328091</v>
      </c>
      <c r="G23">
        <v>20</v>
      </c>
      <c r="H23" s="24">
        <f>'Wk4. DMV+Forecast_from2010'!D83*(1-'Wk1. DMVPop-Active-Inactive'!$T197)</f>
        <v>627.86113880526875</v>
      </c>
      <c r="I23" s="24">
        <f>'Wk4. DMV+Forecast_from2010'!E83*(1-'Wk1. DMVPop-Active-Inactive'!$T197)</f>
        <v>342.57817191833453</v>
      </c>
      <c r="J23" s="24">
        <f>'Wk4. DMV+Forecast_from2010'!F83*(1-'Wk1. DMVPop-Active-Inactive'!$T197)</f>
        <v>395.18819376327076</v>
      </c>
      <c r="K23" s="24">
        <f>'Wk4. DMV+Forecast_from2010'!G83*(1-'Wk1. DMVPop-Active-Inactive'!$T197)</f>
        <v>253.04131416429954</v>
      </c>
      <c r="L23" s="24">
        <f>'Wk4. DMV+Forecast_from2010'!H83*(1-'Wk1. DMVPop-Active-Inactive'!$T197)</f>
        <v>348.94824194129342</v>
      </c>
      <c r="M23" s="24">
        <f>'Wk4. DMV+Forecast_from2010'!I83*(1-'Wk1. DMVPop-Active-Inactive'!$T197)</f>
        <v>129.69394784213119</v>
      </c>
      <c r="N23" s="24">
        <f>'Wk4. DMV+Forecast_from2010'!J83*(1-'Wk1. DMVPop-Active-Inactive'!$T197)</f>
        <v>159.46214748371631</v>
      </c>
      <c r="O23" s="24">
        <f>'Wk4. DMV+Forecast_from2010'!K83*(1-'Wk1. DMVPop-Active-Inactive'!$T197)</f>
        <v>180.8258515171614</v>
      </c>
      <c r="P23" s="24">
        <f>'Wk4. DMV+Forecast_from2010'!L83*(1-'Wk1. DMVPop-Active-Inactive'!$T197)</f>
        <v>220.60284745924554</v>
      </c>
      <c r="Q23" s="24">
        <f>'Wk4. DMV+Forecast_from2010'!M83*(1-'Wk1. DMVPop-Active-Inactive'!$T197)</f>
        <v>292.81110444717871</v>
      </c>
      <c r="R23" s="24">
        <f>'Wk4. DMV+Forecast_from2010'!N83*(1-'Wk1. DMVPop-Active-Inactive'!$T197)</f>
        <v>273.96159912047438</v>
      </c>
      <c r="S23" s="24">
        <f>'Wk4. DMV+Forecast_from2010'!O83*(1-'Wk1. DMVPop-Active-Inactive'!$T197)</f>
        <v>279.63649134142094</v>
      </c>
      <c r="T23" s="24">
        <f>'Wk4. DMV+Forecast_from2010'!P83*(1-'Wk1. DMVPop-Active-Inactive'!$T197)</f>
        <v>429.28878679640752</v>
      </c>
      <c r="U23" s="24">
        <f>'Wk4. DMV+Forecast_from2010'!Q83*(1-'Wk1. DMVPop-Active-Inactive'!$T197)</f>
        <v>281.34448230590311</v>
      </c>
      <c r="V23" s="24">
        <f>'Wk4. DMV+Forecast_from2010'!H26*(1-'Wk1. DMVPop-Active-Inactive'!T197)</f>
        <v>407.28275672303204</v>
      </c>
      <c r="W23" s="24">
        <f>'Wk4. DMV+Forecast_from2010'!I26*(1-'Wk1. DMVPop-Active-Inactive'!T197)</f>
        <v>610.26933965573289</v>
      </c>
      <c r="X23" s="24">
        <f>'Wk4. DMV+Forecast_from2010'!J26*(1-'Wk1. DMVPop-Active-Inactive'!T197)</f>
        <v>364.06625842123123</v>
      </c>
      <c r="Y23" s="24">
        <f>'Wk4. DMV+Forecast_from2010'!K26*(1-'Wk1. DMVPop-Active-Inactive'!T197)</f>
        <v>335.91005498217919</v>
      </c>
      <c r="Z23" s="24">
        <f>'Wk4. DMV+Forecast_from2010'!L26*(1-'Wk1. DMVPop-Active-Inactive'!T197)</f>
        <v>390.91287100265293</v>
      </c>
      <c r="AA23" s="24">
        <f>'Wk4. DMV+Forecast_from2010'!M26*(1-'Wk1. DMVPop-Active-Inactive'!T197)</f>
        <v>305.13466982786645</v>
      </c>
      <c r="AB23" s="24">
        <f>'Wk4. DMV+Forecast_from2010'!N26*(1-'Wk1. DMVPop-Active-Inactive'!$T197)</f>
        <v>189.23587892758241</v>
      </c>
      <c r="AC23" s="24">
        <f>'Wk4. DMV+Forecast_from2010'!O26*(1-'Wk1. DMVPop-Active-Inactive'!$T197)</f>
        <v>207.570150934407</v>
      </c>
      <c r="AD23" s="24">
        <f>'Wk4. DMV+Forecast_from2010'!P26*(1-'Wk1. DMVPop-Active-Inactive'!$T197)</f>
        <v>223.28524122597094</v>
      </c>
      <c r="AE23" s="24">
        <f>'Wk4. DMV+Forecast_from2010'!Q26*(1-'Wk1. DMVPop-Active-Inactive'!$T197)</f>
        <v>156.4961074868242</v>
      </c>
      <c r="AF23" s="24">
        <f>'Wk4. DMV+Forecast_from2010'!R26*(1-'Wk1. DMVPop-Active-Inactive'!$T197)</f>
        <v>188.58108349876724</v>
      </c>
      <c r="AG23" s="24">
        <f>'Wk4. DMV+Forecast_from2010'!S26*(1-'Wk1. DMVPop-Active-Inactive'!$T197)</f>
        <v>197.09342407336439</v>
      </c>
      <c r="AH23" s="24">
        <f>'Wk4. DMV+Forecast_from2010'!T26*(1-'Wk1. DMVPop-Active-Inactive'!$T197)</f>
        <v>238.34553608871971</v>
      </c>
      <c r="AI23" s="24">
        <f>'Wk4. DMV+Forecast_from2010'!U26*(1-'Wk1. DMVPop-Active-Inactive'!$T197)</f>
        <v>269.99060404330726</v>
      </c>
      <c r="AJ23" s="24">
        <f>'Wk4. DMV+Forecast_from2010'!V26*(1-'Wk1. DMVPop-Active-Inactive'!$T197)</f>
        <v>268.73693307522035</v>
      </c>
      <c r="AK23" s="24">
        <f>'Wk4. DMV+Forecast_from2010'!W26*(1-'Wk1. DMVPop-Active-Inactive'!$T197)</f>
        <v>349.91574860984747</v>
      </c>
      <c r="AL23" s="24">
        <f>'Wk4. DMV+Forecast_from2010'!X26*(1-'Wk1. DMVPop-Active-Inactive'!$T197)</f>
        <v>434.7841352852052</v>
      </c>
      <c r="AM23" s="24">
        <f>'Wk4. DMV+Forecast_from2010'!Y26*(1-'Wk1. DMVPop-Active-Inactive'!$T197)</f>
        <v>615.5325182949872</v>
      </c>
      <c r="AN23" s="24">
        <f>'Wk4. DMV+Forecast_from2010'!Z26*(1-'Wk1. DMVPop-Active-Inactive'!$T197)</f>
        <v>1314.3672397773423</v>
      </c>
      <c r="AO23" s="24">
        <f>'Wk4. DMV+Forecast_from2010'!AA26*(1-'Wk1. DMVPop-Active-Inactive'!$T197)</f>
        <v>334.25108487023954</v>
      </c>
      <c r="AP23" s="24">
        <f>'Wk4. DMV+Forecast_from2010'!AB26*(1-'Wk1. DMVPop-Active-Inactive'!$T197)</f>
        <v>418.68757498024127</v>
      </c>
      <c r="AQ23" s="24">
        <f>'Wk4. DMV+Forecast_from2010'!AC26*(1-'Wk1. DMVPop-Active-Inactive'!$T197)</f>
        <v>956.17932034849991</v>
      </c>
      <c r="AR23" s="24">
        <f>'Wk4. DMV+Forecast_from2010'!AD26*(1-'Wk1. DMVPop-Active-Inactive'!$T197)</f>
        <v>1064.1468141442729</v>
      </c>
      <c r="AS23" s="24">
        <f>'Wk4. DMV+Forecast_from2010'!AE26*(1-'Wk1. DMVPop-Active-Inactive'!$T197)</f>
        <v>900.56340481436905</v>
      </c>
      <c r="AT23" s="24">
        <f>'Wk4. DMV+Forecast_from2010'!AF26*(1-'Wk1. DMVPop-Active-Inactive'!$T197)</f>
        <v>567.47978687529042</v>
      </c>
      <c r="AU23" s="24">
        <f>'Wk4. DMV+Forecast_from2010'!AG26*(1-'Wk1. DMVPop-Active-Inactive'!$T197)</f>
        <v>458.2469629327104</v>
      </c>
      <c r="AV23" s="24">
        <f>'Wk4. DMV+Forecast_from2010'!AH26*(1-'Wk1. DMVPop-Active-Inactive'!$T197)</f>
        <v>300.895171914157</v>
      </c>
      <c r="AW23" s="24">
        <f>'Wk4. DMV+Forecast_from2010'!AI26*(1-'Wk1. DMVPop-Active-Inactive'!$T197)</f>
        <v>289.97358973602365</v>
      </c>
      <c r="AX23" s="24">
        <f>'Wk4. DMV+Forecast_from2010'!AJ26*(1-'Wk1. DMVPop-Active-Inactive'!$T197)</f>
        <v>267.50859155110965</v>
      </c>
      <c r="AY23" s="24">
        <f>'Wk4. DMV+Forecast_from2010'!AK26*(1-'Wk1. DMVPop-Active-Inactive'!$T197)</f>
        <v>316.45549871233891</v>
      </c>
      <c r="AZ23" s="24">
        <f>'Wk4. DMV+Forecast_from2010'!AL26*(1-'Wk1. DMVPop-Active-Inactive'!$T197)</f>
        <v>404.34137882536226</v>
      </c>
      <c r="BA23" s="24">
        <f>'Wk4. DMV+Forecast_from2010'!AM26*(1-'Wk1. DMVPop-Active-Inactive'!$T197)</f>
        <v>471.98347842927171</v>
      </c>
      <c r="BB23" s="24">
        <f>'Wk4. DMV+Forecast_from2010'!AN26*(1-'Wk1. DMVPop-Active-Inactive'!$T197)</f>
        <v>456.22011919039846</v>
      </c>
      <c r="BC23" s="24">
        <f>'Wk4. DMV+Forecast_from2010'!AO26*(1-'Wk1. DMVPop-Active-Inactive'!$T197)</f>
        <v>544.93552939537938</v>
      </c>
      <c r="BD23" s="24">
        <f>'Wk4. DMV+Forecast_from2010'!AP26*(1-'Wk1. DMVPop-Active-Inactive'!$T197)</f>
        <v>551.47475574812415</v>
      </c>
      <c r="BE23" s="24">
        <f>'Wk4. DMV+Forecast_from2010'!AQ26*(1-'Wk1. DMVPop-Active-Inactive'!$T197)</f>
        <v>558.09245281710162</v>
      </c>
      <c r="BF23" s="24">
        <f>'Wk4. DMV+Forecast_from2010'!AR26*(1-'Wk1. DMVPop-Active-Inactive'!$T197)</f>
        <v>564.78956225090701</v>
      </c>
      <c r="BG23" s="24">
        <f>'Wk4. DMV+Forecast_from2010'!AS26*(1-'Wk1. DMVPop-Active-Inactive'!$T197)</f>
        <v>571.56703699791763</v>
      </c>
      <c r="BH23" s="24">
        <f>'Wk4. DMV+Forecast_from2010'!AT26*(1-'Wk1. DMVPop-Active-Inactive'!$T197)</f>
        <v>578.42584144189277</v>
      </c>
      <c r="BI23" s="24">
        <f>'Wk4. DMV+Forecast_from2010'!AU26*(1-'Wk1. DMVPop-Active-Inactive'!$T197)</f>
        <v>585.36695153919538</v>
      </c>
      <c r="BJ23" s="24">
        <f>'Wk4. DMV+Forecast_from2010'!AV26*(1-'Wk1. DMVPop-Active-Inactive'!$T197)</f>
        <v>592.39135495766573</v>
      </c>
      <c r="BK23" s="24">
        <f>'Wk4. DMV+Forecast_from2010'!AW26*(1-'Wk1. DMVPop-Active-Inactive'!$T197)</f>
        <v>599.50005121715776</v>
      </c>
      <c r="BL23" s="24">
        <f>'Wk4. DMV+Forecast_from2010'!AX26*(1-'Wk1. DMVPop-Active-Inactive'!$T197)</f>
        <v>606.69405183176389</v>
      </c>
      <c r="BM23" s="24">
        <f>'Wk4. DMV+Forecast_from2010'!AY26*(1-'Wk1. DMVPop-Active-Inactive'!$T197)</f>
        <v>613.97438045374474</v>
      </c>
      <c r="BN23" s="24">
        <f>'Wk4. DMV+Forecast_from2010'!AZ26*(1-'Wk1. DMVPop-Active-Inactive'!$T197)</f>
        <v>621.34207301918991</v>
      </c>
      <c r="BO23" s="24">
        <f>'Wk4. DMV+Forecast_from2010'!BA26*(1-'Wk1. DMVPop-Active-Inactive'!$T197)</f>
        <v>628.79817789541994</v>
      </c>
      <c r="BP23" s="24">
        <f>'Wk4. DMV+Forecast_from2010'!BB26*(1-'Wk1. DMVPop-Active-Inactive'!$T197)</f>
        <v>636.34375603016497</v>
      </c>
    </row>
    <row r="24" spans="1:68" x14ac:dyDescent="0.2">
      <c r="A24" t="s">
        <v>32</v>
      </c>
      <c r="B24" t="s">
        <v>12</v>
      </c>
      <c r="C24">
        <v>1990</v>
      </c>
      <c r="D24">
        <v>22</v>
      </c>
      <c r="E24" s="24">
        <f t="shared" si="0"/>
        <v>742.57300158294152</v>
      </c>
      <c r="G24">
        <v>21</v>
      </c>
      <c r="H24" s="24">
        <f>'Wk4. DMV+Forecast_from2010'!D84*(1-'Wk1. DMVPop-Active-Inactive'!$T198)</f>
        <v>732.79636355328091</v>
      </c>
      <c r="I24" s="24">
        <f>'Wk4. DMV+Forecast_from2010'!E84*(1-'Wk1. DMVPop-Active-Inactive'!$T198)</f>
        <v>588.25692524550902</v>
      </c>
      <c r="J24" s="24">
        <f>'Wk4. DMV+Forecast_from2010'!F84*(1-'Wk1. DMVPop-Active-Inactive'!$T198)</f>
        <v>320.9690321850124</v>
      </c>
      <c r="K24" s="24">
        <f>'Wk4. DMV+Forecast_from2010'!G84*(1-'Wk1. DMVPop-Active-Inactive'!$T198)</f>
        <v>370.26052002337633</v>
      </c>
      <c r="L24" s="24">
        <f>'Wk4. DMV+Forecast_from2010'!H84*(1-'Wk1. DMVPop-Active-Inactive'!$T198)</f>
        <v>237.07997872526491</v>
      </c>
      <c r="M24" s="24">
        <f>'Wk4. DMV+Forecast_from2010'!I84*(1-'Wk1. DMVPop-Active-Inactive'!$T198)</f>
        <v>326.93729104625493</v>
      </c>
      <c r="N24" s="24">
        <f>'Wk4. DMV+Forecast_from2010'!J84*(1-'Wk1. DMVPop-Active-Inactive'!$T198)</f>
        <v>121.51311534543932</v>
      </c>
      <c r="O24" s="24">
        <f>'Wk4. DMV+Forecast_from2010'!K84*(1-'Wk1. DMVPop-Active-Inactive'!$T198)</f>
        <v>149.4035970283397</v>
      </c>
      <c r="P24" s="24">
        <f>'Wk4. DMV+Forecast_from2010'!L84*(1-'Wk1. DMVPop-Active-Inactive'!$T198)</f>
        <v>169.41972172508932</v>
      </c>
      <c r="Q24" s="24">
        <f>'Wk4. DMV+Forecast_from2010'!M84*(1-'Wk1. DMVPop-Active-Inactive'!$T198)</f>
        <v>206.68766503643789</v>
      </c>
      <c r="R24" s="24">
        <f>'Wk4. DMV+Forecast_from2010'!N84*(1-'Wk1. DMVPop-Active-Inactive'!$T198)</f>
        <v>274.34117089584953</v>
      </c>
      <c r="S24" s="24">
        <f>'Wk4. DMV+Forecast_from2010'!O84*(1-'Wk1. DMVPop-Active-Inactive'!$T198)</f>
        <v>256.68065432528181</v>
      </c>
      <c r="T24" s="24">
        <f>'Wk4. DMV+Forecast_from2010'!P84*(1-'Wk1. DMVPop-Active-Inactive'!$T198)</f>
        <v>261.99758579733628</v>
      </c>
      <c r="U24" s="24">
        <f>'Wk4. DMV+Forecast_from2010'!Q84*(1-'Wk1. DMVPop-Active-Inactive'!$T198)</f>
        <v>402.21011646582008</v>
      </c>
      <c r="V24" s="24">
        <f>'Wk4. DMV+Forecast_from2010'!H27*(1-'Wk1. DMVPop-Active-Inactive'!T198)</f>
        <v>263.59784013864703</v>
      </c>
      <c r="W24" s="24">
        <f>'Wk4. DMV+Forecast_from2010'!I27*(1-'Wk1. DMVPop-Active-Inactive'!T198)</f>
        <v>339.64807274588503</v>
      </c>
      <c r="X24" s="24">
        <f>'Wk4. DMV+Forecast_from2010'!J27*(1-'Wk1. DMVPop-Active-Inactive'!T198)</f>
        <v>518.1727713238929</v>
      </c>
      <c r="Y24" s="24">
        <f>'Wk4. DMV+Forecast_from2010'!K27*(1-'Wk1. DMVPop-Active-Inactive'!T198)</f>
        <v>318.37978735572523</v>
      </c>
      <c r="Z24" s="24">
        <f>'Wk4. DMV+Forecast_from2010'!L27*(1-'Wk1. DMVPop-Active-Inactive'!T198)</f>
        <v>305.48991742229504</v>
      </c>
      <c r="AA24" s="24">
        <f>'Wk4. DMV+Forecast_from2010'!M27*(1-'Wk1. DMVPop-Active-Inactive'!T198)</f>
        <v>369.93926708944593</v>
      </c>
      <c r="AB24" s="24">
        <f>'Wk4. DMV+Forecast_from2010'!N27*(1-'Wk1. DMVPop-Active-Inactive'!$T198)</f>
        <v>264.24233363531852</v>
      </c>
      <c r="AC24" s="24">
        <f>'Wk4. DMV+Forecast_from2010'!O27*(1-'Wk1. DMVPop-Active-Inactive'!$T198)</f>
        <v>189.48108802142352</v>
      </c>
      <c r="AD24" s="24">
        <f>'Wk4. DMV+Forecast_from2010'!P27*(1-'Wk1. DMVPop-Active-Inactive'!$T198)</f>
        <v>224.28373684168497</v>
      </c>
      <c r="AE24" s="24">
        <f>'Wk4. DMV+Forecast_from2010'!Q27*(1-'Wk1. DMVPop-Active-Inactive'!$T198)</f>
        <v>201.72646445818219</v>
      </c>
      <c r="AF24" s="24">
        <f>'Wk4. DMV+Forecast_from2010'!R27*(1-'Wk1. DMVPop-Active-Inactive'!$T198)</f>
        <v>150.16698472446149</v>
      </c>
      <c r="AG24" s="24">
        <f>'Wk4. DMV+Forecast_from2010'!S27*(1-'Wk1. DMVPop-Active-Inactive'!$T198)</f>
        <v>177.23571158466487</v>
      </c>
      <c r="AH24" s="24">
        <f>'Wk4. DMV+Forecast_from2010'!T27*(1-'Wk1. DMVPop-Active-Inactive'!$T198)</f>
        <v>212.68285390159784</v>
      </c>
      <c r="AI24" s="24">
        <f>'Wk4. DMV+Forecast_from2010'!U27*(1-'Wk1. DMVPop-Active-Inactive'!$T198)</f>
        <v>243.06852450623856</v>
      </c>
      <c r="AJ24" s="24">
        <f>'Wk4. DMV+Forecast_from2010'!V27*(1-'Wk1. DMVPop-Active-Inactive'!$T198)</f>
        <v>252.9601416037836</v>
      </c>
      <c r="AK24" s="24">
        <f>'Wk4. DMV+Forecast_from2010'!W27*(1-'Wk1. DMVPop-Active-Inactive'!$T198)</f>
        <v>251.78554967035114</v>
      </c>
      <c r="AL24" s="24">
        <f>'Wk4. DMV+Forecast_from2010'!X27*(1-'Wk1. DMVPop-Active-Inactive'!$T198)</f>
        <v>327.84376934666562</v>
      </c>
      <c r="AM24" s="24">
        <f>'Wk4. DMV+Forecast_from2010'!Y27*(1-'Wk1. DMVPop-Active-Inactive'!$T198)</f>
        <v>407.35882946201536</v>
      </c>
      <c r="AN24" s="24">
        <f>'Wk4. DMV+Forecast_from2010'!Z27*(1-'Wk1. DMVPop-Active-Inactive'!$T198)</f>
        <v>576.70596923683286</v>
      </c>
      <c r="AO24" s="24">
        <f>'Wk4. DMV+Forecast_from2010'!AA27*(1-'Wk1. DMVPop-Active-Inactive'!$T198)</f>
        <v>1231.4596067947593</v>
      </c>
      <c r="AP24" s="24">
        <f>'Wk4. DMV+Forecast_from2010'!AB27*(1-'Wk1. DMVPop-Active-Inactive'!$T198)</f>
        <v>313.16720098315596</v>
      </c>
      <c r="AQ24" s="24">
        <f>'Wk4. DMV+Forecast_from2010'!AC27*(1-'Wk1. DMVPop-Active-Inactive'!$T198)</f>
        <v>392.27760769688905</v>
      </c>
      <c r="AR24" s="24">
        <f>'Wk4. DMV+Forecast_from2010'!AD27*(1-'Wk1. DMVPop-Active-Inactive'!$T198)</f>
        <v>895.86545847043124</v>
      </c>
      <c r="AS24" s="24">
        <f>'Wk4. DMV+Forecast_from2010'!AE27*(1-'Wk1. DMVPop-Active-Inactive'!$T198)</f>
        <v>997.02258064496266</v>
      </c>
      <c r="AT24" s="24">
        <f>'Wk4. DMV+Forecast_from2010'!AF27*(1-'Wk1. DMVPop-Active-Inactive'!$T198)</f>
        <v>843.75768265064312</v>
      </c>
      <c r="AU24" s="24">
        <f>'Wk4. DMV+Forecast_from2010'!AG27*(1-'Wk1. DMVPop-Active-Inactive'!$T198)</f>
        <v>531.68430714067597</v>
      </c>
      <c r="AV24" s="24">
        <f>'Wk4. DMV+Forecast_from2010'!AH27*(1-'Wk1. DMVPop-Active-Inactive'!$T198)</f>
        <v>429.34166929145647</v>
      </c>
      <c r="AW24" s="24">
        <f>'Wk4. DMV+Forecast_from2010'!AI27*(1-'Wk1. DMVPop-Active-Inactive'!$T198)</f>
        <v>281.91531170133237</v>
      </c>
      <c r="AX24" s="24">
        <f>'Wk4. DMV+Forecast_from2010'!AJ27*(1-'Wk1. DMVPop-Active-Inactive'!$T198)</f>
        <v>271.6826408863331</v>
      </c>
      <c r="AY24" s="24">
        <f>'Wk4. DMV+Forecast_from2010'!AK27*(1-'Wk1. DMVPop-Active-Inactive'!$T198)</f>
        <v>250.63468945068587</v>
      </c>
      <c r="AZ24" s="24">
        <f>'Wk4. DMV+Forecast_from2010'!AL27*(1-'Wk1. DMVPop-Active-Inactive'!$T198)</f>
        <v>296.49412448712053</v>
      </c>
      <c r="BA24" s="24">
        <f>'Wk4. DMV+Forecast_from2010'!AM27*(1-'Wk1. DMVPop-Active-Inactive'!$T198)</f>
        <v>378.83634064364099</v>
      </c>
      <c r="BB24" s="24">
        <f>'Wk4. DMV+Forecast_from2010'!AN27*(1-'Wk1. DMVPop-Active-Inactive'!$T198)</f>
        <v>442.21171311192717</v>
      </c>
      <c r="BC24" s="24">
        <f>'Wk4. DMV+Forecast_from2010'!AO27*(1-'Wk1. DMVPop-Active-Inactive'!$T198)</f>
        <v>427.44267476207</v>
      </c>
      <c r="BD24" s="24">
        <f>'Wk4. DMV+Forecast_from2010'!AP27*(1-'Wk1. DMVPop-Active-Inactive'!$T198)</f>
        <v>510.56209592640829</v>
      </c>
      <c r="BE24" s="24">
        <f>'Wk4. DMV+Forecast_from2010'!AQ27*(1-'Wk1. DMVPop-Active-Inactive'!$T198)</f>
        <v>516.68884107752535</v>
      </c>
      <c r="BF24" s="24">
        <f>'Wk4. DMV+Forecast_from2010'!AR27*(1-'Wk1. DMVPop-Active-Inactive'!$T198)</f>
        <v>522.88910717045565</v>
      </c>
      <c r="BG24" s="24">
        <f>'Wk4. DMV+Forecast_from2010'!AS27*(1-'Wk1. DMVPop-Active-Inactive'!$T198)</f>
        <v>529.1637764565013</v>
      </c>
      <c r="BH24" s="24">
        <f>'Wk4. DMV+Forecast_from2010'!AT27*(1-'Wk1. DMVPop-Active-Inactive'!$T198)</f>
        <v>535.51374177397906</v>
      </c>
      <c r="BI24" s="24">
        <f>'Wk4. DMV+Forecast_from2010'!AU27*(1-'Wk1. DMVPop-Active-Inactive'!$T198)</f>
        <v>541.93990667526691</v>
      </c>
      <c r="BJ24" s="24">
        <f>'Wk4. DMV+Forecast_from2010'!AV27*(1-'Wk1. DMVPop-Active-Inactive'!$T198)</f>
        <v>548.44318555536995</v>
      </c>
      <c r="BK24" s="24">
        <f>'Wk4. DMV+Forecast_from2010'!AW27*(1-'Wk1. DMVPop-Active-Inactive'!$T198)</f>
        <v>555.02450378203446</v>
      </c>
      <c r="BL24" s="24">
        <f>'Wk4. DMV+Forecast_from2010'!AX27*(1-'Wk1. DMVPop-Active-Inactive'!$T198)</f>
        <v>561.68479782741895</v>
      </c>
      <c r="BM24" s="24">
        <f>'Wk4. DMV+Forecast_from2010'!AY27*(1-'Wk1. DMVPop-Active-Inactive'!$T198)</f>
        <v>568.42501540134822</v>
      </c>
      <c r="BN24" s="24">
        <f>'Wk4. DMV+Forecast_from2010'!AZ27*(1-'Wk1. DMVPop-Active-Inactive'!$T198)</f>
        <v>575.24611558616402</v>
      </c>
      <c r="BO24" s="24">
        <f>'Wk4. DMV+Forecast_from2010'!BA27*(1-'Wk1. DMVPop-Active-Inactive'!$T198)</f>
        <v>582.14906897319827</v>
      </c>
      <c r="BP24" s="24">
        <f>'Wk4. DMV+Forecast_from2010'!BB27*(1-'Wk1. DMVPop-Active-Inactive'!$T198)</f>
        <v>589.13485780087638</v>
      </c>
    </row>
    <row r="25" spans="1:68" x14ac:dyDescent="0.2">
      <c r="A25" t="s">
        <v>32</v>
      </c>
      <c r="B25" t="s">
        <v>12</v>
      </c>
      <c r="C25">
        <v>1990</v>
      </c>
      <c r="D25">
        <v>23</v>
      </c>
      <c r="E25" s="24">
        <f t="shared" si="0"/>
        <v>583.56018806181135</v>
      </c>
      <c r="G25">
        <v>22</v>
      </c>
      <c r="H25" s="24">
        <f>'Wk4. DMV+Forecast_from2010'!D85*(1-'Wk1. DMVPop-Active-Inactive'!$T199)</f>
        <v>742.57300158294152</v>
      </c>
      <c r="I25" s="24">
        <f>'Wk4. DMV+Forecast_from2010'!E85*(1-'Wk1. DMVPop-Active-Inactive'!$T199)</f>
        <v>757.98619708926003</v>
      </c>
      <c r="J25" s="24">
        <f>'Wk4. DMV+Forecast_from2010'!F85*(1-'Wk1. DMVPop-Active-Inactive'!$T199)</f>
        <v>608.47822376761042</v>
      </c>
      <c r="K25" s="24">
        <f>'Wk4. DMV+Forecast_from2010'!G85*(1-'Wk1. DMVPop-Active-Inactive'!$T199)</f>
        <v>332.00232450614288</v>
      </c>
      <c r="L25" s="24">
        <f>'Wk4. DMV+Forecast_from2010'!H85*(1-'Wk1. DMVPop-Active-Inactive'!$T199)</f>
        <v>382.98820445006868</v>
      </c>
      <c r="M25" s="24">
        <f>'Wk4. DMV+Forecast_from2010'!I85*(1-'Wk1. DMVPop-Active-Inactive'!$T199)</f>
        <v>245.22958958010736</v>
      </c>
      <c r="N25" s="24">
        <f>'Wk4. DMV+Forecast_from2010'!J85*(1-'Wk1. DMVPop-Active-Inactive'!$T199)</f>
        <v>338.17574192806029</v>
      </c>
      <c r="O25" s="24">
        <f>'Wk4. DMV+Forecast_from2010'!K85*(1-'Wk1. DMVPop-Active-Inactive'!$T199)</f>
        <v>125.6901218103019</v>
      </c>
      <c r="P25" s="24">
        <f>'Wk4. DMV+Forecast_from2010'!L85*(1-'Wk1. DMVPop-Active-Inactive'!$T199)</f>
        <v>154.53933722302577</v>
      </c>
      <c r="Q25" s="24">
        <f>'Wk4. DMV+Forecast_from2010'!M85*(1-'Wk1. DMVPop-Active-Inactive'!$T199)</f>
        <v>175.2435150737262</v>
      </c>
      <c r="R25" s="24">
        <f>'Wk4. DMV+Forecast_from2010'!N85*(1-'Wk1. DMVPop-Active-Inactive'!$T199)</f>
        <v>213.79254182780519</v>
      </c>
      <c r="S25" s="24">
        <f>'Wk4. DMV+Forecast_from2010'!O85*(1-'Wk1. DMVPop-Active-Inactive'!$T199)</f>
        <v>283.77163312334062</v>
      </c>
      <c r="T25" s="24">
        <f>'Wk4. DMV+Forecast_from2010'!P85*(1-'Wk1. DMVPop-Active-Inactive'!$T199)</f>
        <v>265.50403729488073</v>
      </c>
      <c r="U25" s="24">
        <f>'Wk4. DMV+Forecast_from2010'!Q85*(1-'Wk1. DMVPop-Active-Inactive'!$T199)</f>
        <v>271.00373798545837</v>
      </c>
      <c r="V25" s="24">
        <f>'Wk4. DMV+Forecast_from2010'!H28*(1-'Wk1. DMVPop-Active-Inactive'!T199)</f>
        <v>416.03606646253303</v>
      </c>
      <c r="W25" s="24">
        <f>'Wk4. DMV+Forecast_from2010'!I28*(1-'Wk1. DMVPop-Active-Inactive'!T199)</f>
        <v>247.4510169220631</v>
      </c>
      <c r="X25" s="24">
        <f>'Wk4. DMV+Forecast_from2010'!J28*(1-'Wk1. DMVPop-Active-Inactive'!T199)</f>
        <v>315.46386952637283</v>
      </c>
      <c r="Y25" s="24">
        <f>'Wk4. DMV+Forecast_from2010'!K28*(1-'Wk1. DMVPop-Active-Inactive'!T199)</f>
        <v>518.05534536899756</v>
      </c>
      <c r="Z25" s="24">
        <f>'Wk4. DMV+Forecast_from2010'!L28*(1-'Wk1. DMVPop-Active-Inactive'!T199)</f>
        <v>319.80511543728625</v>
      </c>
      <c r="AA25" s="24">
        <f>'Wk4. DMV+Forecast_from2010'!M28*(1-'Wk1. DMVPop-Active-Inactive'!T199)</f>
        <v>320.52865642243847</v>
      </c>
      <c r="AB25" s="24">
        <f>'Wk4. DMV+Forecast_from2010'!N28*(1-'Wk1. DMVPop-Active-Inactive'!$T199)</f>
        <v>365.38819750187679</v>
      </c>
      <c r="AC25" s="24">
        <f>'Wk4. DMV+Forecast_from2010'!O28*(1-'Wk1. DMVPop-Active-Inactive'!$T199)</f>
        <v>281.45744322421797</v>
      </c>
      <c r="AD25" s="24">
        <f>'Wk4. DMV+Forecast_from2010'!P28*(1-'Wk1. DMVPop-Active-Inactive'!$T199)</f>
        <v>224.29770539719169</v>
      </c>
      <c r="AE25" s="24">
        <f>'Wk4. DMV+Forecast_from2010'!Q28*(1-'Wk1. DMVPop-Active-Inactive'!$T199)</f>
        <v>226.4683283526484</v>
      </c>
      <c r="AF25" s="24">
        <f>'Wk4. DMV+Forecast_from2010'!R28*(1-'Wk1. DMVPop-Active-Inactive'!$T199)</f>
        <v>214.16813160506047</v>
      </c>
      <c r="AG25" s="24">
        <f>'Wk4. DMV+Forecast_from2010'!S28*(1-'Wk1. DMVPop-Active-Inactive'!$T199)</f>
        <v>151.94360688196858</v>
      </c>
      <c r="AH25" s="24">
        <f>'Wk4. DMV+Forecast_from2010'!T28*(1-'Wk1. DMVPop-Active-Inactive'!$T199)</f>
        <v>207.65626273869037</v>
      </c>
      <c r="AI25" s="24">
        <f>'Wk4. DMV+Forecast_from2010'!U28*(1-'Wk1. DMVPop-Active-Inactive'!$T199)</f>
        <v>182.26008106768373</v>
      </c>
      <c r="AJ25" s="24">
        <f>'Wk4. DMV+Forecast_from2010'!V28*(1-'Wk1. DMVPop-Active-Inactive'!$T199)</f>
        <v>251.42399128347378</v>
      </c>
      <c r="AK25" s="24">
        <f>'Wk4. DMV+Forecast_from2010'!W28*(1-'Wk1. DMVPop-Active-Inactive'!$T199)</f>
        <v>261.65563215908531</v>
      </c>
      <c r="AL25" s="24">
        <f>'Wk4. DMV+Forecast_from2010'!X28*(1-'Wk1. DMVPop-Active-Inactive'!$T199)</f>
        <v>260.44066369439884</v>
      </c>
      <c r="AM25" s="24">
        <f>'Wk4. DMV+Forecast_from2010'!Y28*(1-'Wk1. DMVPop-Active-Inactive'!$T199)</f>
        <v>339.11338036875958</v>
      </c>
      <c r="AN25" s="24">
        <f>'Wk4. DMV+Forecast_from2010'!Z28*(1-'Wk1. DMVPop-Active-Inactive'!$T199)</f>
        <v>421.3617661766616</v>
      </c>
      <c r="AO25" s="24">
        <f>'Wk4. DMV+Forecast_from2010'!AA28*(1-'Wk1. DMVPop-Active-Inactive'!$T199)</f>
        <v>596.53020429968205</v>
      </c>
      <c r="AP25" s="24">
        <f>'Wk4. DMV+Forecast_from2010'!AB28*(1-'Wk1. DMVPop-Active-Inactive'!$T199)</f>
        <v>1273.7909611031064</v>
      </c>
      <c r="AQ25" s="24">
        <f>'Wk4. DMV+Forecast_from2010'!AC28*(1-'Wk1. DMVPop-Active-Inactive'!$T199)</f>
        <v>323.93230579814542</v>
      </c>
      <c r="AR25" s="24">
        <f>'Wk4. DMV+Forecast_from2010'!AD28*(1-'Wk1. DMVPop-Active-Inactive'!$T199)</f>
        <v>405.76212826664528</v>
      </c>
      <c r="AS25" s="24">
        <f>'Wk4. DMV+Forecast_from2010'!AE28*(1-'Wk1. DMVPop-Active-Inactive'!$T199)</f>
        <v>926.66078291783879</v>
      </c>
      <c r="AT25" s="24">
        <f>'Wk4. DMV+Forecast_from2010'!AF28*(1-'Wk1. DMVPop-Active-Inactive'!$T199)</f>
        <v>1031.2951754437124</v>
      </c>
      <c r="AU25" s="24">
        <f>'Wk4. DMV+Forecast_from2010'!AG28*(1-'Wk1. DMVPop-Active-Inactive'!$T199)</f>
        <v>872.76180525247139</v>
      </c>
      <c r="AV25" s="24">
        <f>'Wk4. DMV+Forecast_from2010'!AH28*(1-'Wk1. DMVPop-Active-Inactive'!$T199)</f>
        <v>549.96092511626739</v>
      </c>
      <c r="AW25" s="24">
        <f>'Wk4. DMV+Forecast_from2010'!AI28*(1-'Wk1. DMVPop-Active-Inactive'!$T199)</f>
        <v>444.10026488146423</v>
      </c>
      <c r="AX25" s="24">
        <f>'Wk4. DMV+Forecast_from2010'!AJ28*(1-'Wk1. DMVPop-Active-Inactive'!$T199)</f>
        <v>291.6061345904717</v>
      </c>
      <c r="AY25" s="24">
        <f>'Wk4. DMV+Forecast_from2010'!AK28*(1-'Wk1. DMVPop-Active-Inactive'!$T199)</f>
        <v>281.02171629516505</v>
      </c>
      <c r="AZ25" s="24">
        <f>'Wk4. DMV+Forecast_from2010'!AL28*(1-'Wk1. DMVPop-Active-Inactive'!$T199)</f>
        <v>259.25024271979748</v>
      </c>
      <c r="BA25" s="24">
        <f>'Wk4. DMV+Forecast_from2010'!AM28*(1-'Wk1. DMVPop-Active-Inactive'!$T199)</f>
        <v>306.68609324091119</v>
      </c>
      <c r="BB25" s="24">
        <f>'Wk4. DMV+Forecast_from2010'!AN28*(1-'Wk1. DMVPop-Active-Inactive'!$T199)</f>
        <v>391.85881841894036</v>
      </c>
      <c r="BC25" s="24">
        <f>'Wk4. DMV+Forecast_from2010'!AO28*(1-'Wk1. DMVPop-Active-Inactive'!$T199)</f>
        <v>457.41271573008447</v>
      </c>
      <c r="BD25" s="24">
        <f>'Wk4. DMV+Forecast_from2010'!AP28*(1-'Wk1. DMVPop-Active-Inactive'!$T199)</f>
        <v>442.13599252257404</v>
      </c>
      <c r="BE25" s="24">
        <f>'Wk4. DMV+Forecast_from2010'!AQ28*(1-'Wk1. DMVPop-Active-Inactive'!$T199)</f>
        <v>528.112639086591</v>
      </c>
      <c r="BF25" s="24">
        <f>'Wk4. DMV+Forecast_from2010'!AR28*(1-'Wk1. DMVPop-Active-Inactive'!$T199)</f>
        <v>534.44999075563032</v>
      </c>
      <c r="BG25" s="24">
        <f>'Wk4. DMV+Forecast_from2010'!AS28*(1-'Wk1. DMVPop-Active-Inactive'!$T199)</f>
        <v>540.8633906446978</v>
      </c>
      <c r="BH25" s="24">
        <f>'Wk4. DMV+Forecast_from2010'!AT28*(1-'Wk1. DMVPop-Active-Inactive'!$T199)</f>
        <v>547.3537513324344</v>
      </c>
      <c r="BI25" s="24">
        <f>'Wk4. DMV+Forecast_from2010'!AU28*(1-'Wk1. DMVPop-Active-Inactive'!$T199)</f>
        <v>553.92199634842336</v>
      </c>
      <c r="BJ25" s="24">
        <f>'Wk4. DMV+Forecast_from2010'!AV28*(1-'Wk1. DMVPop-Active-Inactive'!$T199)</f>
        <v>560.56906030460459</v>
      </c>
      <c r="BK25" s="24">
        <f>'Wk4. DMV+Forecast_from2010'!AW28*(1-'Wk1. DMVPop-Active-Inactive'!$T199)</f>
        <v>567.29588902825958</v>
      </c>
      <c r="BL25" s="24">
        <f>'Wk4. DMV+Forecast_from2010'!AX28*(1-'Wk1. DMVPop-Active-Inactive'!$T199)</f>
        <v>574.10343969659891</v>
      </c>
      <c r="BM25" s="24">
        <f>'Wk4. DMV+Forecast_from2010'!AY28*(1-'Wk1. DMVPop-Active-Inactive'!$T199)</f>
        <v>580.99268097295794</v>
      </c>
      <c r="BN25" s="24">
        <f>'Wk4. DMV+Forecast_from2010'!AZ28*(1-'Wk1. DMVPop-Active-Inactive'!$T199)</f>
        <v>587.9645931446338</v>
      </c>
      <c r="BO25" s="24">
        <f>'Wk4. DMV+Forecast_from2010'!BA28*(1-'Wk1. DMVPop-Active-Inactive'!$T199)</f>
        <v>595.02016826236911</v>
      </c>
      <c r="BP25" s="24">
        <f>'Wk4. DMV+Forecast_from2010'!BB28*(1-'Wk1. DMVPop-Active-Inactive'!$T199)</f>
        <v>602.16041028151767</v>
      </c>
    </row>
    <row r="26" spans="1:68" x14ac:dyDescent="0.2">
      <c r="A26" t="s">
        <v>32</v>
      </c>
      <c r="B26" t="s">
        <v>12</v>
      </c>
      <c r="C26">
        <v>1990</v>
      </c>
      <c r="D26">
        <v>24</v>
      </c>
      <c r="E26" s="24">
        <f t="shared" si="0"/>
        <v>533.3372438455857</v>
      </c>
      <c r="G26">
        <v>23</v>
      </c>
      <c r="H26" s="24">
        <f>'Wk4. DMV+Forecast_from2010'!D86*(1-'Wk1. DMVPop-Active-Inactive'!$T200)</f>
        <v>583.56018806181135</v>
      </c>
      <c r="I26" s="24">
        <f>'Wk4. DMV+Forecast_from2010'!E86*(1-'Wk1. DMVPop-Active-Inactive'!$T200)</f>
        <v>711.37553142019499</v>
      </c>
      <c r="J26" s="24">
        <f>'Wk4. DMV+Forecast_from2010'!F86*(1-'Wk1. DMVPop-Active-Inactive'!$T200)</f>
        <v>726.14117751939</v>
      </c>
      <c r="K26" s="24">
        <f>'Wk4. DMV+Forecast_from2010'!G86*(1-'Wk1. DMVPop-Active-Inactive'!$T200)</f>
        <v>582.91443247678114</v>
      </c>
      <c r="L26" s="24">
        <f>'Wk4. DMV+Forecast_from2010'!H86*(1-'Wk1. DMVPop-Active-Inactive'!$T200)</f>
        <v>318.054022331591</v>
      </c>
      <c r="M26" s="24">
        <f>'Wk4. DMV+Forecast_from2010'!I86*(1-'Wk1. DMVPop-Active-Inactive'!$T200)</f>
        <v>366.89784962226753</v>
      </c>
      <c r="N26" s="24">
        <f>'Wk4. DMV+Forecast_from2010'!J86*(1-'Wk1. DMVPop-Active-Inactive'!$T200)</f>
        <v>234.9268411800991</v>
      </c>
      <c r="O26" s="24">
        <f>'Wk4. DMV+Forecast_from2010'!K86*(1-'Wk1. DMVPop-Active-Inactive'!$T200)</f>
        <v>323.96807804036786</v>
      </c>
      <c r="P26" s="24">
        <f>'Wk4. DMV+Forecast_from2010'!L86*(1-'Wk1. DMVPop-Active-Inactive'!$T200)</f>
        <v>120.40954492887742</v>
      </c>
      <c r="Q26" s="24">
        <f>'Wk4. DMV+Forecast_from2010'!M86*(1-'Wk1. DMVPop-Active-Inactive'!$T200)</f>
        <v>148.04672794190657</v>
      </c>
      <c r="R26" s="24">
        <f>'Wk4. DMV+Forecast_from2010'!N86*(1-'Wk1. DMVPop-Active-Inactive'!$T200)</f>
        <v>167.88106812093764</v>
      </c>
      <c r="S26" s="24">
        <f>'Wk4. DMV+Forecast_from2010'!O86*(1-'Wk1. DMVPop-Active-Inactive'!$T200)</f>
        <v>204.81054755859162</v>
      </c>
      <c r="T26" s="24">
        <f>'Wk4. DMV+Forecast_from2010'!P86*(1-'Wk1. DMVPop-Active-Inactive'!$T200)</f>
        <v>271.84963079019974</v>
      </c>
      <c r="U26" s="24">
        <f>'Wk4. DMV+Forecast_from2010'!Q86*(1-'Wk1. DMVPop-Active-Inactive'!$T200)</f>
        <v>254.34950533110239</v>
      </c>
      <c r="V26" s="24">
        <f>'Wk4. DMV+Forecast_from2010'!H29*(1-'Wk1. DMVPop-Active-Inactive'!T200)</f>
        <v>259.61814894334213</v>
      </c>
      <c r="W26" s="24">
        <f>'Wk4. DMV+Forecast_from2010'!I29*(1-'Wk1. DMVPop-Active-Inactive'!T200)</f>
        <v>338.47065263387015</v>
      </c>
      <c r="X26" s="24">
        <f>'Wk4. DMV+Forecast_from2010'!J29*(1-'Wk1. DMVPop-Active-Inactive'!T200)</f>
        <v>223.16746327507923</v>
      </c>
      <c r="Y26" s="24">
        <f>'Wk4. DMV+Forecast_from2010'!K29*(1-'Wk1. DMVPop-Active-Inactive'!T200)</f>
        <v>282.67878681510035</v>
      </c>
      <c r="Z26" s="24">
        <f>'Wk4. DMV+Forecast_from2010'!L29*(1-'Wk1. DMVPop-Active-Inactive'!T200)</f>
        <v>496.17566001492611</v>
      </c>
      <c r="AA26" s="24">
        <f>'Wk4. DMV+Forecast_from2010'!M29*(1-'Wk1. DMVPop-Active-Inactive'!T200)</f>
        <v>306.4833162311088</v>
      </c>
      <c r="AB26" s="24">
        <f>'Wk4. DMV+Forecast_from2010'!N29*(1-'Wk1. DMVPop-Active-Inactive'!$T200)</f>
        <v>276.72765446109821</v>
      </c>
      <c r="AC26" s="24">
        <f>'Wk4. DMV+Forecast_from2010'!O29*(1-'Wk1. DMVPop-Active-Inactive'!$T200)</f>
        <v>360.04350741712778</v>
      </c>
      <c r="AD26" s="24">
        <f>'Wk4. DMV+Forecast_from2010'!P29*(1-'Wk1. DMVPop-Active-Inactive'!$T200)</f>
        <v>294.58105152310458</v>
      </c>
      <c r="AE26" s="24">
        <f>'Wk4. DMV+Forecast_from2010'!Q29*(1-'Wk1. DMVPop-Active-Inactive'!$T200)</f>
        <v>223.16746327507923</v>
      </c>
      <c r="AF26" s="24">
        <f>'Wk4. DMV+Forecast_from2010'!R29*(1-'Wk1. DMVPop-Active-Inactive'!$T200)</f>
        <v>217.96022246532738</v>
      </c>
      <c r="AG26" s="24">
        <f>'Wk4. DMV+Forecast_from2010'!S29*(1-'Wk1. DMVPop-Active-Inactive'!$T200)</f>
        <v>204.5701746688226</v>
      </c>
      <c r="AH26" s="24">
        <f>'Wk4. DMV+Forecast_from2010'!T29*(1-'Wk1. DMVPop-Active-Inactive'!$T200)</f>
        <v>176.30229598731259</v>
      </c>
      <c r="AI26" s="24">
        <f>'Wk4. DMV+Forecast_from2010'!U29*(1-'Wk1. DMVPop-Active-Inactive'!$T200)</f>
        <v>190.52694393226577</v>
      </c>
      <c r="AJ26" s="24">
        <f>'Wk4. DMV+Forecast_from2010'!V29*(1-'Wk1. DMVPop-Active-Inactive'!$T200)</f>
        <v>174.60284948392311</v>
      </c>
      <c r="AK26" s="24">
        <f>'Wk4. DMV+Forecast_from2010'!W29*(1-'Wk1. DMVPop-Active-Inactive'!$T200)</f>
        <v>240.86099956475493</v>
      </c>
      <c r="AL26" s="24">
        <f>'Wk4. DMV+Forecast_from2010'!X29*(1-'Wk1. DMVPop-Active-Inactive'!$T200)</f>
        <v>250.66278194799958</v>
      </c>
      <c r="AM26" s="24">
        <f>'Wk4. DMV+Forecast_from2010'!Y29*(1-'Wk1. DMVPop-Active-Inactive'!$T200)</f>
        <v>249.49885754543882</v>
      </c>
      <c r="AN26" s="24">
        <f>'Wk4. DMV+Forecast_from2010'!Z29*(1-'Wk1. DMVPop-Active-Inactive'!$T200)</f>
        <v>324.86632379211295</v>
      </c>
      <c r="AO26" s="24">
        <f>'Wk4. DMV+Forecast_from2010'!AA29*(1-'Wk1. DMVPop-Active-Inactive'!$T200)</f>
        <v>403.65923578571488</v>
      </c>
      <c r="AP26" s="24">
        <f>'Wk4. DMV+Forecast_from2010'!AB29*(1-'Wk1. DMVPop-Active-Inactive'!$T200)</f>
        <v>571.46838113866625</v>
      </c>
      <c r="AQ26" s="24">
        <f>'Wk4. DMV+Forecast_from2010'!AC29*(1-'Wk1. DMVPop-Active-Inactive'!$T200)</f>
        <v>1220.2756091877006</v>
      </c>
      <c r="AR26" s="24">
        <f>'Wk4. DMV+Forecast_from2010'!AD29*(1-'Wk1. DMVPop-Active-Inactive'!$T200)</f>
        <v>310.32304660969572</v>
      </c>
      <c r="AS26" s="24">
        <f>'Wk4. DMV+Forecast_from2010'!AE29*(1-'Wk1. DMVPop-Active-Inactive'!$T200)</f>
        <v>388.7149802249221</v>
      </c>
      <c r="AT26" s="24">
        <f>'Wk4. DMV+Forecast_from2010'!AF29*(1-'Wk1. DMVPop-Active-Inactive'!$T200)</f>
        <v>887.72929461373906</v>
      </c>
      <c r="AU26" s="24">
        <f>'Wk4. DMV+Forecast_from2010'!AG29*(1-'Wk1. DMVPop-Active-Inactive'!$T200)</f>
        <v>987.96771754219321</v>
      </c>
      <c r="AV26" s="24">
        <f>'Wk4. DMV+Forecast_from2010'!AH29*(1-'Wk1. DMVPop-Active-Inactive'!$T200)</f>
        <v>836.09475659798636</v>
      </c>
      <c r="AW26" s="24">
        <f>'Wk4. DMV+Forecast_from2010'!AI29*(1-'Wk1. DMVPop-Active-Inactive'!$T200)</f>
        <v>526.85560144382464</v>
      </c>
      <c r="AX26" s="24">
        <f>'Wk4. DMV+Forecast_from2010'!AJ29*(1-'Wk1. DMVPop-Active-Inactive'!$T200)</f>
        <v>425.44242957992077</v>
      </c>
      <c r="AY26" s="24">
        <f>'Wk4. DMV+Forecast_from2010'!AK29*(1-'Wk1. DMVPop-Active-Inactive'!$T200)</f>
        <v>279.35498397798347</v>
      </c>
      <c r="AZ26" s="24">
        <f>'Wk4. DMV+Forecast_from2010'!AL29*(1-'Wk1. DMVPop-Active-Inactive'!$T200)</f>
        <v>269.21524529431633</v>
      </c>
      <c r="BA26" s="24">
        <f>'Wk4. DMV+Forecast_from2010'!AM29*(1-'Wk1. DMVPop-Active-Inactive'!$T200)</f>
        <v>248.3584493275053</v>
      </c>
      <c r="BB26" s="24">
        <f>'Wk4. DMV+Forecast_from2010'!AN29*(1-'Wk1. DMVPop-Active-Inactive'!$T200)</f>
        <v>293.80139338942598</v>
      </c>
      <c r="BC26" s="24">
        <f>'Wk4. DMV+Forecast_from2010'!AO29*(1-'Wk1. DMVPop-Active-Inactive'!$T200)</f>
        <v>375.39578546517834</v>
      </c>
      <c r="BD26" s="24">
        <f>'Wk4. DMV+Forecast_from2010'!AP29*(1-'Wk1. DMVPop-Active-Inactive'!$T200)</f>
        <v>438.19558890130054</v>
      </c>
      <c r="BE26" s="24">
        <f>'Wk4. DMV+Forecast_from2010'!AQ29*(1-'Wk1. DMVPop-Active-Inactive'!$T200)</f>
        <v>423.56068153605059</v>
      </c>
      <c r="BF26" s="24">
        <f>'Wk4. DMV+Forecast_from2010'!AR29*(1-'Wk1. DMVPop-Active-Inactive'!$T200)</f>
        <v>505.92522011855442</v>
      </c>
      <c r="BG26" s="24">
        <f>'Wk4. DMV+Forecast_from2010'!AS29*(1-'Wk1. DMVPop-Active-Inactive'!$T200)</f>
        <v>511.99632275997726</v>
      </c>
      <c r="BH26" s="24">
        <f>'Wk4. DMV+Forecast_from2010'!AT29*(1-'Wk1. DMVPop-Active-Inactive'!$T200)</f>
        <v>518.14027863309695</v>
      </c>
      <c r="BI26" s="24">
        <f>'Wk4. DMV+Forecast_from2010'!AU29*(1-'Wk1. DMVPop-Active-Inactive'!$T200)</f>
        <v>524.35796197669436</v>
      </c>
      <c r="BJ26" s="24">
        <f>'Wk4. DMV+Forecast_from2010'!AV29*(1-'Wk1. DMVPop-Active-Inactive'!$T200)</f>
        <v>530.65025752041436</v>
      </c>
      <c r="BK26" s="24">
        <f>'Wk4. DMV+Forecast_from2010'!AW29*(1-'Wk1. DMVPop-Active-Inactive'!$T200)</f>
        <v>537.0180606106594</v>
      </c>
      <c r="BL26" s="24">
        <f>'Wk4. DMV+Forecast_from2010'!AX29*(1-'Wk1. DMVPop-Active-Inactive'!$T200)</f>
        <v>543.46227733798719</v>
      </c>
      <c r="BM26" s="24">
        <f>'Wk4. DMV+Forecast_from2010'!AY29*(1-'Wk1. DMVPop-Active-Inactive'!$T200)</f>
        <v>549.98382466604323</v>
      </c>
      <c r="BN26" s="24">
        <f>'Wk4. DMV+Forecast_from2010'!AZ29*(1-'Wk1. DMVPop-Active-Inactive'!$T200)</f>
        <v>556.58363056203564</v>
      </c>
      <c r="BO26" s="24">
        <f>'Wk4. DMV+Forecast_from2010'!BA29*(1-'Wk1. DMVPop-Active-Inactive'!$T200)</f>
        <v>563.26263412878029</v>
      </c>
      <c r="BP26" s="24">
        <f>'Wk4. DMV+Forecast_from2010'!BB29*(1-'Wk1. DMVPop-Active-Inactive'!$T200)</f>
        <v>570.02178573832543</v>
      </c>
    </row>
    <row r="27" spans="1:68" x14ac:dyDescent="0.2">
      <c r="A27" t="s">
        <v>32</v>
      </c>
      <c r="B27" t="s">
        <v>12</v>
      </c>
      <c r="C27">
        <v>1990</v>
      </c>
      <c r="D27">
        <v>25</v>
      </c>
      <c r="E27" s="24">
        <f t="shared" si="0"/>
        <v>664.99406202463911</v>
      </c>
      <c r="G27">
        <v>24</v>
      </c>
      <c r="H27" s="24">
        <f>'Wk4. DMV+Forecast_from2010'!D87*(1-'Wk1. DMVPop-Active-Inactive'!$T201)</f>
        <v>533.3372438455857</v>
      </c>
      <c r="I27" s="24">
        <f>'Wk4. DMV+Forecast_from2010'!E87*(1-'Wk1. DMVPop-Active-Inactive'!$T201)</f>
        <v>517.07426728194525</v>
      </c>
      <c r="J27" s="24">
        <f>'Wk4. DMV+Forecast_from2010'!F87*(1-'Wk1. DMVPop-Active-Inactive'!$T201)</f>
        <v>630.32740957380111</v>
      </c>
      <c r="K27" s="24">
        <f>'Wk4. DMV+Forecast_from2010'!G87*(1-'Wk1. DMVPop-Active-Inactive'!$T201)</f>
        <v>643.41078262404938</v>
      </c>
      <c r="L27" s="24">
        <f>'Wk4. DMV+Forecast_from2010'!H87*(1-'Wk1. DMVPop-Active-Inactive'!$T201)</f>
        <v>516.50208363610454</v>
      </c>
      <c r="M27" s="24">
        <f>'Wk4. DMV+Forecast_from2010'!I87*(1-'Wk1. DMVPop-Active-Inactive'!$T201)</f>
        <v>281.81763238407098</v>
      </c>
      <c r="N27" s="24">
        <f>'Wk4. DMV+Forecast_from2010'!J87*(1-'Wk1. DMVPop-Active-Inactive'!$T201)</f>
        <v>325.09660638580209</v>
      </c>
      <c r="O27" s="24">
        <f>'Wk4. DMV+Forecast_from2010'!K87*(1-'Wk1. DMVPop-Active-Inactive'!$T201)</f>
        <v>208.16126040317704</v>
      </c>
      <c r="P27" s="24">
        <f>'Wk4. DMV+Forecast_from2010'!L87*(1-'Wk1. DMVPop-Active-Inactive'!$T201)</f>
        <v>287.05789051826105</v>
      </c>
      <c r="Q27" s="24">
        <f>'Wk4. DMV+Forecast_from2010'!M87*(1-'Wk1. DMVPop-Active-Inactive'!$T201)</f>
        <v>106.69109800762666</v>
      </c>
      <c r="R27" s="24">
        <f>'Wk4. DMV+Forecast_from2010'!N87*(1-'Wk1. DMVPop-Active-Inactive'!$T201)</f>
        <v>131.1795337312189</v>
      </c>
      <c r="S27" s="24">
        <f>'Wk4. DMV+Forecast_from2010'!O87*(1-'Wk1. DMVPop-Active-Inactive'!$T201)</f>
        <v>148.75411665325851</v>
      </c>
      <c r="T27" s="24">
        <f>'Wk4. DMV+Forecast_from2010'!P87*(1-'Wk1. DMVPop-Active-Inactive'!$T201)</f>
        <v>181.47616300249646</v>
      </c>
      <c r="U27" s="24">
        <f>'Wk4. DMV+Forecast_from2010'!Q87*(1-'Wk1. DMVPop-Active-Inactive'!$T201)</f>
        <v>240.87737910733026</v>
      </c>
      <c r="V27" s="24">
        <f>'Wk4. DMV+Forecast_from2010'!H30*(1-'Wk1. DMVPop-Active-Inactive'!T201)</f>
        <v>225.37107018800691</v>
      </c>
      <c r="W27" s="24">
        <f>'Wk4. DMV+Forecast_from2010'!I30*(1-'Wk1. DMVPop-Active-Inactive'!T201)</f>
        <v>203.46980631393728</v>
      </c>
      <c r="X27" s="24">
        <f>'Wk4. DMV+Forecast_from2010'!J30*(1-'Wk1. DMVPop-Active-Inactive'!T201)</f>
        <v>288.24889227807785</v>
      </c>
      <c r="Y27" s="24">
        <f>'Wk4. DMV+Forecast_from2010'!K30*(1-'Wk1. DMVPop-Active-Inactive'!T201)</f>
        <v>190.0464510362817</v>
      </c>
      <c r="Z27" s="24">
        <f>'Wk4. DMV+Forecast_from2010'!L30*(1-'Wk1. DMVPop-Active-Inactive'!T201)</f>
        <v>243.73987214690405</v>
      </c>
      <c r="AA27" s="24">
        <f>'Wk4. DMV+Forecast_from2010'!M30*(1-'Wk1. DMVPop-Active-Inactive'!T201)</f>
        <v>450.74214037601382</v>
      </c>
      <c r="AB27" s="24">
        <f>'Wk4. DMV+Forecast_from2010'!N30*(1-'Wk1. DMVPop-Active-Inactive'!$T201)</f>
        <v>261.40218172276667</v>
      </c>
      <c r="AC27" s="24">
        <f>'Wk4. DMV+Forecast_from2010'!O30*(1-'Wk1. DMVPop-Active-Inactive'!$T201)</f>
        <v>245.15285691297305</v>
      </c>
      <c r="AD27" s="24">
        <f>'Wk4. DMV+Forecast_from2010'!P30*(1-'Wk1. DMVPop-Active-Inactive'!$T201)</f>
        <v>334.87738955835511</v>
      </c>
      <c r="AE27" s="24">
        <f>'Wk4. DMV+Forecast_from2010'!Q30*(1-'Wk1. DMVPop-Active-Inactive'!$T201)</f>
        <v>271.29307508524971</v>
      </c>
      <c r="AF27" s="24">
        <f>'Wk4. DMV+Forecast_from2010'!R30*(1-'Wk1. DMVPop-Active-Inactive'!$T201)</f>
        <v>193.57891295145421</v>
      </c>
      <c r="AG27" s="24">
        <f>'Wk4. DMV+Forecast_from2010'!S30*(1-'Wk1. DMVPop-Active-Inactive'!$T201)</f>
        <v>191.4594358023507</v>
      </c>
      <c r="AH27" s="24">
        <f>'Wk4. DMV+Forecast_from2010'!T30*(1-'Wk1. DMVPop-Active-Inactive'!$T201)</f>
        <v>212.65420729338584</v>
      </c>
      <c r="AI27" s="24">
        <f>'Wk4. DMV+Forecast_from2010'!U30*(1-'Wk1. DMVPop-Active-Inactive'!$T201)</f>
        <v>116.32384175417293</v>
      </c>
      <c r="AJ27" s="24">
        <f>'Wk4. DMV+Forecast_from2010'!V30*(1-'Wk1. DMVPop-Active-Inactive'!$T201)</f>
        <v>168.81991257568382</v>
      </c>
      <c r="AK27" s="24">
        <f>'Wk4. DMV+Forecast_from2010'!W30*(1-'Wk1. DMVPop-Active-Inactive'!$T201)</f>
        <v>154.71007500031254</v>
      </c>
      <c r="AL27" s="24">
        <f>'Wk4. DMV+Forecast_from2010'!X30*(1-'Wk1. DMVPop-Active-Inactive'!$T201)</f>
        <v>213.41933088408499</v>
      </c>
      <c r="AM27" s="24">
        <f>'Wk4. DMV+Forecast_from2010'!Y30*(1-'Wk1. DMVPop-Active-Inactive'!$T201)</f>
        <v>222.10438093985829</v>
      </c>
      <c r="AN27" s="24">
        <f>'Wk4. DMV+Forecast_from2010'!Z30*(1-'Wk1. DMVPop-Active-Inactive'!$T201)</f>
        <v>221.07306425661341</v>
      </c>
      <c r="AO27" s="24">
        <f>'Wk4. DMV+Forecast_from2010'!AA30*(1-'Wk1. DMVPop-Active-Inactive'!$T201)</f>
        <v>287.85379773301696</v>
      </c>
      <c r="AP27" s="24">
        <f>'Wk4. DMV+Forecast_from2010'!AB30*(1-'Wk1. DMVPop-Active-Inactive'!$T201)</f>
        <v>357.66971058927078</v>
      </c>
      <c r="AQ27" s="24">
        <f>'Wk4. DMV+Forecast_from2010'!AC30*(1-'Wk1. DMVPop-Active-Inactive'!$T201)</f>
        <v>506.36009874747742</v>
      </c>
      <c r="AR27" s="24">
        <f>'Wk4. DMV+Forecast_from2010'!AD30*(1-'Wk1. DMVPop-Active-Inactive'!$T201)</f>
        <v>1081.2477091667643</v>
      </c>
      <c r="AS27" s="24">
        <f>'Wk4. DMV+Forecast_from2010'!AE30*(1-'Wk1. DMVPop-Active-Inactive'!$T201)</f>
        <v>274.96745876264828</v>
      </c>
      <c r="AT27" s="24">
        <f>'Wk4. DMV+Forecast_from2010'!AF30*(1-'Wk1. DMVPop-Active-Inactive'!$T201)</f>
        <v>344.42807733146429</v>
      </c>
      <c r="AU27" s="24">
        <f>'Wk4. DMV+Forecast_from2010'!AG30*(1-'Wk1. DMVPop-Active-Inactive'!$T201)</f>
        <v>786.58891395877242</v>
      </c>
      <c r="AV27" s="24">
        <f>'Wk4. DMV+Forecast_from2010'!AH30*(1-'Wk1. DMVPop-Active-Inactive'!$T201)</f>
        <v>875.40701730021954</v>
      </c>
      <c r="AW27" s="24">
        <f>'Wk4. DMV+Forecast_from2010'!AI30*(1-'Wk1. DMVPop-Active-Inactive'!$T201)</f>
        <v>740.83717924977441</v>
      </c>
      <c r="AX27" s="24">
        <f>'Wk4. DMV+Forecast_from2010'!AJ30*(1-'Wk1. DMVPop-Active-Inactive'!$T201)</f>
        <v>466.83012250160357</v>
      </c>
      <c r="AY27" s="24">
        <f>'Wk4. DMV+Forecast_from2010'!AK30*(1-'Wk1. DMVPop-Active-Inactive'!$T201)</f>
        <v>376.97111119990768</v>
      </c>
      <c r="AZ27" s="24">
        <f>'Wk4. DMV+Forecast_from2010'!AL30*(1-'Wk1. DMVPop-Active-Inactive'!$T201)</f>
        <v>247.52763572122802</v>
      </c>
      <c r="BA27" s="24">
        <f>'Wk4. DMV+Forecast_from2010'!AM30*(1-'Wk1. DMVPop-Active-Inactive'!$T201)</f>
        <v>238.54313325250882</v>
      </c>
      <c r="BB27" s="24">
        <f>'Wk4. DMV+Forecast_from2010'!AN30*(1-'Wk1. DMVPop-Active-Inactive'!$T201)</f>
        <v>220.06258452246843</v>
      </c>
      <c r="BC27" s="24">
        <f>'Wk4. DMV+Forecast_from2010'!AO30*(1-'Wk1. DMVPop-Active-Inactive'!$T201)</f>
        <v>260.32814321658418</v>
      </c>
      <c r="BD27" s="24">
        <f>'Wk4. DMV+Forecast_from2010'!AP30*(1-'Wk1. DMVPop-Active-Inactive'!$T201)</f>
        <v>332.62635916756079</v>
      </c>
      <c r="BE27" s="24">
        <f>'Wk4. DMV+Forecast_from2010'!AQ30*(1-'Wk1. DMVPop-Active-Inactive'!$T201)</f>
        <v>388.27128322420941</v>
      </c>
      <c r="BF27" s="24">
        <f>'Wk4. DMV+Forecast_from2010'!AR30*(1-'Wk1. DMVPop-Active-Inactive'!$T201)</f>
        <v>375.30375364039861</v>
      </c>
      <c r="BG27" s="24">
        <f>'Wk4. DMV+Forecast_from2010'!AS30*(1-'Wk1. DMVPop-Active-Inactive'!$T201)</f>
        <v>448.28437210755942</v>
      </c>
      <c r="BH27" s="24">
        <f>'Wk4. DMV+Forecast_from2010'!AT30*(1-'Wk1. DMVPop-Active-Inactive'!$T201)</f>
        <v>453.66378457285037</v>
      </c>
      <c r="BI27" s="24">
        <f>'Wk4. DMV+Forecast_from2010'!AU30*(1-'Wk1. DMVPop-Active-Inactive'!$T201)</f>
        <v>459.10774998772445</v>
      </c>
      <c r="BJ27" s="24">
        <f>'Wk4. DMV+Forecast_from2010'!AV30*(1-'Wk1. DMVPop-Active-Inactive'!$T201)</f>
        <v>464.61704298757729</v>
      </c>
      <c r="BK27" s="24">
        <f>'Wk4. DMV+Forecast_from2010'!AW30*(1-'Wk1. DMVPop-Active-Inactive'!$T201)</f>
        <v>470.19244750342801</v>
      </c>
      <c r="BL27" s="24">
        <f>'Wk4. DMV+Forecast_from2010'!AX30*(1-'Wk1. DMVPop-Active-Inactive'!$T201)</f>
        <v>475.83475687346925</v>
      </c>
      <c r="BM27" s="24">
        <f>'Wk4. DMV+Forecast_from2010'!AY30*(1-'Wk1. DMVPop-Active-Inactive'!$T201)</f>
        <v>481.54477395595075</v>
      </c>
      <c r="BN27" s="24">
        <f>'Wk4. DMV+Forecast_from2010'!AZ30*(1-'Wk1. DMVPop-Active-Inactive'!$T201)</f>
        <v>487.32331124342227</v>
      </c>
      <c r="BO27" s="24">
        <f>'Wk4. DMV+Forecast_from2010'!BA30*(1-'Wk1. DMVPop-Active-Inactive'!$T201)</f>
        <v>493.1711909783433</v>
      </c>
      <c r="BP27" s="24">
        <f>'Wk4. DMV+Forecast_from2010'!BB30*(1-'Wk1. DMVPop-Active-Inactive'!$T201)</f>
        <v>499.08924527008361</v>
      </c>
    </row>
    <row r="28" spans="1:68" x14ac:dyDescent="0.2">
      <c r="A28" t="s">
        <v>32</v>
      </c>
      <c r="B28" t="s">
        <v>12</v>
      </c>
      <c r="C28">
        <v>1990</v>
      </c>
      <c r="D28">
        <v>26</v>
      </c>
      <c r="E28" s="24">
        <f t="shared" si="0"/>
        <v>0</v>
      </c>
      <c r="G28">
        <v>25</v>
      </c>
      <c r="H28" s="24">
        <f>'Wk4. DMV+Forecast_from2010'!D88*(1-'Wk1. DMVPop-Active-Inactive'!$T202)</f>
        <v>664.99406202463911</v>
      </c>
      <c r="I28" s="24">
        <f>'Wk4. DMV+Forecast_from2010'!E88*(1-'Wk1. DMVPop-Active-Inactive'!$T202)</f>
        <v>468.73412004445078</v>
      </c>
      <c r="J28" s="24">
        <f>'Wk4. DMV+Forecast_from2010'!F88*(1-'Wk1. DMVPop-Active-Inactive'!$T202)</f>
        <v>454.44107732743294</v>
      </c>
      <c r="K28" s="24">
        <f>'Wk4. DMV+Forecast_from2010'!G88*(1-'Wk1. DMVPop-Active-Inactive'!$T202)</f>
        <v>553.9758700069624</v>
      </c>
      <c r="L28" s="24">
        <f>'Wk4. DMV+Forecast_from2010'!H88*(1-'Wk1. DMVPop-Active-Inactive'!$T202)</f>
        <v>565.47445448552344</v>
      </c>
      <c r="M28" s="24">
        <f>'Wk4. DMV+Forecast_from2010'!I88*(1-'Wk1. DMVPop-Active-Inactive'!$T202)</f>
        <v>453.9382022688618</v>
      </c>
      <c r="N28" s="24">
        <f>'Wk4. DMV+Forecast_from2010'!J88*(1-'Wk1. DMVPop-Active-Inactive'!$T202)</f>
        <v>247.68107131630117</v>
      </c>
      <c r="O28" s="24">
        <f>'Wk4. DMV+Forecast_from2010'!K88*(1-'Wk1. DMVPop-Active-Inactive'!$T202)</f>
        <v>285.71766453985919</v>
      </c>
      <c r="P28" s="24">
        <f>'Wk4. DMV+Forecast_from2010'!L88*(1-'Wk1. DMVPop-Active-Inactive'!$T202)</f>
        <v>182.94669338838924</v>
      </c>
      <c r="Q28" s="24">
        <f>'Wk4. DMV+Forecast_from2010'!M88*(1-'Wk1. DMVPop-Active-Inactive'!$T202)</f>
        <v>252.28657714526693</v>
      </c>
      <c r="R28" s="24">
        <f>'Wk4. DMV+Forecast_from2010'!N88*(1-'Wk1. DMVPop-Active-Inactive'!$T202)</f>
        <v>93.767608615872703</v>
      </c>
      <c r="S28" s="24">
        <f>'Wk4. DMV+Forecast_from2010'!O88*(1-'Wk1. DMVPop-Active-Inactive'!$T202)</f>
        <v>115.28976087997827</v>
      </c>
      <c r="T28" s="24">
        <f>'Wk4. DMV+Forecast_from2010'!P88*(1-'Wk1. DMVPop-Active-Inactive'!$T202)</f>
        <v>130.73553511789277</v>
      </c>
      <c r="U28" s="24">
        <f>'Wk4. DMV+Forecast_from2010'!Q88*(1-'Wk1. DMVPop-Active-Inactive'!$T202)</f>
        <v>159.49396100799336</v>
      </c>
      <c r="V28" s="24">
        <f>'Wk4. DMV+Forecast_from2010'!H31*(1-'Wk1. DMVPop-Active-Inactive'!T202)</f>
        <v>211.69990964887035</v>
      </c>
      <c r="W28" s="24">
        <f>'Wk4. DMV+Forecast_from2010'!I31*(1-'Wk1. DMVPop-Active-Inactive'!T202)</f>
        <v>193.78173547796283</v>
      </c>
      <c r="X28" s="24">
        <f>'Wk4. DMV+Forecast_from2010'!J31*(1-'Wk1. DMVPop-Active-Inactive'!T202)</f>
        <v>161.92720361857167</v>
      </c>
      <c r="Y28" s="24">
        <f>'Wk4. DMV+Forecast_from2010'!K31*(1-'Wk1. DMVPop-Active-Inactive'!T202)</f>
        <v>232.2726281413938</v>
      </c>
      <c r="Z28" s="24">
        <f>'Wk4. DMV+Forecast_from2010'!L31*(1-'Wk1. DMVPop-Active-Inactive'!T202)</f>
        <v>161.26356753816768</v>
      </c>
      <c r="AA28" s="24">
        <f>'Wk4. DMV+Forecast_from2010'!M31*(1-'Wk1. DMVPop-Active-Inactive'!T202)</f>
        <v>203.73627668402256</v>
      </c>
      <c r="AB28" s="24">
        <f>'Wk4. DMV+Forecast_from2010'!N31*(1-'Wk1. DMVPop-Active-Inactive'!$T202)</f>
        <v>343.0998535688588</v>
      </c>
      <c r="AC28" s="24">
        <f>'Wk4. DMV+Forecast_from2010'!O31*(1-'Wk1. DMVPop-Active-Inactive'!$T202)</f>
        <v>246.20898582987741</v>
      </c>
      <c r="AD28" s="24">
        <f>'Wk4. DMV+Forecast_from2010'!P31*(1-'Wk1. DMVPop-Active-Inactive'!$T202)</f>
        <v>232.93626422179779</v>
      </c>
      <c r="AE28" s="24">
        <f>'Wk4. DMV+Forecast_from2010'!Q31*(1-'Wk1. DMVPop-Active-Inactive'!$T202)</f>
        <v>278.06351768926856</v>
      </c>
      <c r="AF28" s="24">
        <f>'Wk4. DMV+Forecast_from2010'!R31*(1-'Wk1. DMVPop-Active-Inactive'!$T202)</f>
        <v>242.22716934745353</v>
      </c>
      <c r="AG28" s="24">
        <f>'Wk4. DMV+Forecast_from2010'!S31*(1-'Wk1. DMVPop-Active-Inactive'!$T202)</f>
        <v>184.49083035230706</v>
      </c>
      <c r="AH28" s="24">
        <f>'Wk4. DMV+Forecast_from2010'!T31*(1-'Wk1. DMVPop-Active-Inactive'!$T202)</f>
        <v>205.06354884483051</v>
      </c>
      <c r="AI28" s="24">
        <f>'Wk4. DMV+Forecast_from2010'!U31*(1-'Wk1. DMVPop-Active-Inactive'!$T202)</f>
        <v>153.16136525409721</v>
      </c>
      <c r="AJ28" s="24">
        <f>'Wk4. DMV+Forecast_from2010'!V31*(1-'Wk1. DMVPop-Active-Inactive'!$T202)</f>
        <v>102.23353841123931</v>
      </c>
      <c r="AK28" s="24">
        <f>'Wk4. DMV+Forecast_from2010'!W31*(1-'Wk1. DMVPop-Active-Inactive'!$T202)</f>
        <v>148.37076180274187</v>
      </c>
      <c r="AL28" s="24">
        <f>'Wk4. DMV+Forecast_from2010'!X31*(1-'Wk1. DMVPop-Active-Inactive'!$T202)</f>
        <v>135.9700484151416</v>
      </c>
      <c r="AM28" s="24">
        <f>'Wk4. DMV+Forecast_from2010'!Y31*(1-'Wk1. DMVPop-Active-Inactive'!$T202)</f>
        <v>187.56785395506753</v>
      </c>
      <c r="AN28" s="24">
        <f>'Wk4. DMV+Forecast_from2010'!Z31*(1-'Wk1. DMVPop-Active-Inactive'!$T202)</f>
        <v>195.20088416702387</v>
      </c>
      <c r="AO28" s="24">
        <f>'Wk4. DMV+Forecast_from2010'!AA31*(1-'Wk1. DMVPop-Active-Inactive'!$T202)</f>
        <v>194.29449084162562</v>
      </c>
      <c r="AP28" s="24">
        <f>'Wk4. DMV+Forecast_from2010'!AB31*(1-'Wk1. DMVPop-Active-Inactive'!$T202)</f>
        <v>252.98607614379108</v>
      </c>
      <c r="AQ28" s="24">
        <f>'Wk4. DMV+Forecast_from2010'!AC31*(1-'Wk1. DMVPop-Active-Inactive'!$T202)</f>
        <v>314.34518964168689</v>
      </c>
      <c r="AR28" s="24">
        <f>'Wk4. DMV+Forecast_from2010'!AD31*(1-'Wk1. DMVPop-Active-Inactive'!$T202)</f>
        <v>445.02471569515632</v>
      </c>
      <c r="AS28" s="24">
        <f>'Wk4. DMV+Forecast_from2010'!AE31*(1-'Wk1. DMVPop-Active-Inactive'!$T202)</f>
        <v>950.27620769926523</v>
      </c>
      <c r="AT28" s="24">
        <f>'Wk4. DMV+Forecast_from2010'!AF31*(1-'Wk1. DMVPop-Active-Inactive'!$T202)</f>
        <v>241.66065901312643</v>
      </c>
      <c r="AU28" s="24">
        <f>'Wk4. DMV+Forecast_from2010'!AG31*(1-'Wk1. DMVPop-Active-Inactive'!$T202)</f>
        <v>302.70751500959932</v>
      </c>
      <c r="AV28" s="24">
        <f>'Wk4. DMV+Forecast_from2010'!AH31*(1-'Wk1. DMVPop-Active-Inactive'!$T202)</f>
        <v>691.3094232135295</v>
      </c>
      <c r="AW28" s="24">
        <f>'Wk4. DMV+Forecast_from2010'!AI31*(1-'Wk1. DMVPop-Active-Inactive'!$T202)</f>
        <v>769.36899245265772</v>
      </c>
      <c r="AX28" s="24">
        <f>'Wk4. DMV+Forecast_from2010'!AJ31*(1-'Wk1. DMVPop-Active-Inactive'!$T202)</f>
        <v>651.09959471046261</v>
      </c>
      <c r="AY28" s="24">
        <f>'Wk4. DMV+Forecast_from2010'!AK31*(1-'Wk1. DMVPop-Active-Inactive'!$T202)</f>
        <v>410.28300424559484</v>
      </c>
      <c r="AZ28" s="24">
        <f>'Wk4. DMV+Forecast_from2010'!AL31*(1-'Wk1. DMVPop-Active-Inactive'!$T202)</f>
        <v>331.30861219515043</v>
      </c>
      <c r="BA28" s="24">
        <f>'Wk4. DMV+Forecast_from2010'!AM31*(1-'Wk1. DMVPop-Active-Inactive'!$T202)</f>
        <v>217.54462088543957</v>
      </c>
      <c r="BB28" s="24">
        <f>'Wk4. DMV+Forecast_from2010'!AN31*(1-'Wk1. DMVPop-Active-Inactive'!$T202)</f>
        <v>209.64841092202741</v>
      </c>
      <c r="BC28" s="24">
        <f>'Wk4. DMV+Forecast_from2010'!AO31*(1-'Wk1. DMVPop-Active-Inactive'!$T202)</f>
        <v>193.40641048632924</v>
      </c>
      <c r="BD28" s="24">
        <f>'Wk4. DMV+Forecast_from2010'!AP31*(1-'Wk1. DMVPop-Active-Inactive'!$T202)</f>
        <v>228.7946033049972</v>
      </c>
      <c r="BE28" s="24">
        <f>'Wk4. DMV+Forecast_from2010'!AQ31*(1-'Wk1. DMVPop-Active-Inactive'!$T202)</f>
        <v>292.33533860076119</v>
      </c>
      <c r="BF28" s="24">
        <f>'Wk4. DMV+Forecast_from2010'!AR31*(1-'Wk1. DMVPop-Active-Inactive'!$T202)</f>
        <v>341.23999473271709</v>
      </c>
      <c r="BG28" s="24">
        <f>'Wk4. DMV+Forecast_from2010'!AS31*(1-'Wk1. DMVPop-Active-Inactive'!$T202)</f>
        <v>329.84322160509777</v>
      </c>
      <c r="BH28" s="24">
        <f>'Wk4. DMV+Forecast_from2010'!AT31*(1-'Wk1. DMVPop-Active-Inactive'!$T202)</f>
        <v>393.98370002143093</v>
      </c>
      <c r="BI28" s="24">
        <f>'Wk4. DMV+Forecast_from2010'!AU31*(1-'Wk1. DMVPop-Active-Inactive'!$T202)</f>
        <v>398.71150442168829</v>
      </c>
      <c r="BJ28" s="24">
        <f>'Wk4. DMV+Forecast_from2010'!AV31*(1-'Wk1. DMVPop-Active-Inactive'!$T202)</f>
        <v>403.49604247474849</v>
      </c>
      <c r="BK28" s="24">
        <f>'Wk4. DMV+Forecast_from2010'!AW31*(1-'Wk1. DMVPop-Active-Inactive'!$T202)</f>
        <v>408.33799498444563</v>
      </c>
      <c r="BL28" s="24">
        <f>'Wk4. DMV+Forecast_from2010'!AX31*(1-'Wk1. DMVPop-Active-Inactive'!$T202)</f>
        <v>413.23805092425874</v>
      </c>
      <c r="BM28" s="24">
        <f>'Wk4. DMV+Forecast_from2010'!AY31*(1-'Wk1. DMVPop-Active-Inactive'!$T202)</f>
        <v>418.19690753534996</v>
      </c>
      <c r="BN28" s="24">
        <f>'Wk4. DMV+Forecast_from2010'!AZ31*(1-'Wk1. DMVPop-Active-Inactive'!$T202)</f>
        <v>423.21527042577401</v>
      </c>
      <c r="BO28" s="24">
        <f>'Wk4. DMV+Forecast_from2010'!BA31*(1-'Wk1. DMVPop-Active-Inactive'!$T202)</f>
        <v>428.29385367088344</v>
      </c>
      <c r="BP28" s="24">
        <f>'Wk4. DMV+Forecast_from2010'!BB31*(1-'Wk1. DMVPop-Active-Inactive'!$T202)</f>
        <v>433.43337991493394</v>
      </c>
    </row>
    <row r="29" spans="1:68" x14ac:dyDescent="0.2">
      <c r="A29" t="s">
        <v>32</v>
      </c>
      <c r="B29" t="s">
        <v>12</v>
      </c>
      <c r="C29">
        <v>1990</v>
      </c>
      <c r="D29">
        <v>27</v>
      </c>
      <c r="E29" s="24">
        <f t="shared" si="0"/>
        <v>0</v>
      </c>
      <c r="G29">
        <v>26</v>
      </c>
      <c r="H29" s="24">
        <f>'Wk4. DMV+Forecast_from2010'!D89*(1-'Wk1. DMVPop-Active-Inactive'!$T203)</f>
        <v>0</v>
      </c>
      <c r="I29" s="24">
        <f>'Wk4. DMV+Forecast_from2010'!E89*(1-'Wk1. DMVPop-Active-Inactive'!$T203)</f>
        <v>642.07024308794144</v>
      </c>
      <c r="J29" s="24">
        <f>'Wk4. DMV+Forecast_from2010'!F89*(1-'Wk1. DMVPop-Active-Inactive'!$T203)</f>
        <v>452.57581621744129</v>
      </c>
      <c r="K29" s="24">
        <f>'Wk4. DMV+Forecast_from2010'!G89*(1-'Wk1. DMVPop-Active-Inactive'!$T203)</f>
        <v>438.7754863560869</v>
      </c>
      <c r="L29" s="24">
        <f>'Wk4. DMV+Forecast_from2010'!H89*(1-'Wk1. DMVPop-Active-Inactive'!$T203)</f>
        <v>534.87909416406967</v>
      </c>
      <c r="M29" s="24">
        <f>'Wk4. DMV+Forecast_from2010'!I89*(1-'Wk1. DMVPop-Active-Inactive'!$T203)</f>
        <v>545.9812969549323</v>
      </c>
      <c r="N29" s="24">
        <f>'Wk4. DMV+Forecast_from2010'!J89*(1-'Wk1. DMVPop-Active-Inactive'!$T203)</f>
        <v>438.28994651514967</v>
      </c>
      <c r="O29" s="24">
        <f>'Wk4. DMV+Forecast_from2010'!K89*(1-'Wk1. DMVPop-Active-Inactive'!$T203)</f>
        <v>239.14295592980343</v>
      </c>
      <c r="P29" s="24">
        <f>'Wk4. DMV+Forecast_from2010'!L89*(1-'Wk1. DMVPop-Active-Inactive'!$T203)</f>
        <v>275.86834349631999</v>
      </c>
      <c r="Q29" s="24">
        <f>'Wk4. DMV+Forecast_from2010'!M89*(1-'Wk1. DMVPop-Active-Inactive'!$T203)</f>
        <v>176.64011545965639</v>
      </c>
      <c r="R29" s="24">
        <f>'Wk4. DMV+Forecast_from2010'!N89*(1-'Wk1. DMVPop-Active-Inactive'!$T203)</f>
        <v>243.58969976710014</v>
      </c>
      <c r="S29" s="24">
        <f>'Wk4. DMV+Forecast_from2010'!O89*(1-'Wk1. DMVPop-Active-Inactive'!$T203)</f>
        <v>90.535231359009686</v>
      </c>
      <c r="T29" s="24">
        <f>'Wk4. DMV+Forecast_from2010'!P89*(1-'Wk1. DMVPop-Active-Inactive'!$T203)</f>
        <v>111.31546734174533</v>
      </c>
      <c r="U29" s="24">
        <f>'Wk4. DMV+Forecast_from2010'!Q89*(1-'Wk1. DMVPop-Active-Inactive'!$T203)</f>
        <v>126.22879151403211</v>
      </c>
      <c r="V29" s="24">
        <f>'Wk4. DMV+Forecast_from2010'!H32*(1-'Wk1. DMVPop-Active-Inactive'!T203)</f>
        <v>153.99585073538088</v>
      </c>
      <c r="W29" s="24">
        <f>'Wk4. DMV+Forecast_from2010'!I32*(1-'Wk1. DMVPop-Active-Inactive'!T203)</f>
        <v>181.1715891004481</v>
      </c>
      <c r="X29" s="24">
        <f>'Wk4. DMV+Forecast_from2010'!J32*(1-'Wk1. DMVPop-Active-Inactive'!T203)</f>
        <v>174.20345105812319</v>
      </c>
      <c r="Y29" s="24">
        <f>'Wk4. DMV+Forecast_from2010'!K32*(1-'Wk1. DMVPop-Active-Inactive'!T203)</f>
        <v>144.93727128035849</v>
      </c>
      <c r="Z29" s="24">
        <f>'Wk4. DMV+Forecast_from2010'!L32*(1-'Wk1. DMVPop-Active-Inactive'!T203)</f>
        <v>224.37404496286265</v>
      </c>
      <c r="AA29" s="24">
        <f>'Wk4. DMV+Forecast_from2010'!M32*(1-'Wk1. DMVPop-Active-Inactive'!T203)</f>
        <v>160.96398877770582</v>
      </c>
      <c r="AB29" s="24">
        <f>'Wk4. DMV+Forecast_from2010'!N32*(1-'Wk1. DMVPop-Active-Inactive'!$T203)</f>
        <v>172.11300964542571</v>
      </c>
      <c r="AC29" s="24">
        <f>'Wk4. DMV+Forecast_from2010'!O32*(1-'Wk1. DMVPop-Active-Inactive'!$T203)</f>
        <v>350.49734352894382</v>
      </c>
      <c r="AD29" s="24">
        <f>'Wk4. DMV+Forecast_from2010'!P32*(1-'Wk1. DMVPop-Active-Inactive'!$T203)</f>
        <v>262.00199039141728</v>
      </c>
      <c r="AE29" s="24">
        <f>'Wk4. DMV+Forecast_from2010'!Q32*(1-'Wk1. DMVPop-Active-Inactive'!$T203)</f>
        <v>226.46448637556014</v>
      </c>
      <c r="AF29" s="24">
        <f>'Wk4. DMV+Forecast_from2010'!R32*(1-'Wk1. DMVPop-Active-Inactive'!$T203)</f>
        <v>268.27331462950968</v>
      </c>
      <c r="AG29" s="24">
        <f>'Wk4. DMV+Forecast_from2010'!S32*(1-'Wk1. DMVPop-Active-Inactive'!$T203)</f>
        <v>241.79439006867497</v>
      </c>
      <c r="AH29" s="24">
        <f>'Wk4. DMV+Forecast_from2010'!T32*(1-'Wk1. DMVPop-Active-Inactive'!$T203)</f>
        <v>204.16644464012037</v>
      </c>
      <c r="AI29" s="24">
        <f>'Wk4. DMV+Forecast_from2010'!U32*(1-'Wk1. DMVPop-Active-Inactive'!$T203)</f>
        <v>146.1094834440693</v>
      </c>
      <c r="AJ29" s="24">
        <f>'Wk4. DMV+Forecast_from2010'!V32*(1-'Wk1. DMVPop-Active-Inactive'!$T203)</f>
        <v>147.88155359007627</v>
      </c>
      <c r="AK29" s="24">
        <f>'Wk4. DMV+Forecast_from2010'!W32*(1-'Wk1. DMVPop-Active-Inactive'!$T203)</f>
        <v>98.709321793933114</v>
      </c>
      <c r="AL29" s="24">
        <f>'Wk4. DMV+Forecast_from2010'!X32*(1-'Wk1. DMVPop-Active-Inactive'!$T203)</f>
        <v>143.25609285560782</v>
      </c>
      <c r="AM29" s="24">
        <f>'Wk4. DMV+Forecast_from2010'!Y32*(1-'Wk1. DMVPop-Active-Inactive'!$T203)</f>
        <v>131.28285953830732</v>
      </c>
      <c r="AN29" s="24">
        <f>'Wk4. DMV+Forecast_from2010'!Z32*(1-'Wk1. DMVPop-Active-Inactive'!$T203)</f>
        <v>181.101974381166</v>
      </c>
      <c r="AO29" s="24">
        <f>'Wk4. DMV+Forecast_from2010'!AA32*(1-'Wk1. DMVPop-Active-Inactive'!$T203)</f>
        <v>188.47187712701461</v>
      </c>
      <c r="AP29" s="24">
        <f>'Wk4. DMV+Forecast_from2010'!AB32*(1-'Wk1. DMVPop-Active-Inactive'!$T203)</f>
        <v>187.59672918809935</v>
      </c>
      <c r="AQ29" s="24">
        <f>'Wk4. DMV+Forecast_from2010'!AC32*(1-'Wk1. DMVPop-Active-Inactive'!$T203)</f>
        <v>244.26508548506393</v>
      </c>
      <c r="AR29" s="24">
        <f>'Wk4. DMV+Forecast_from2010'!AD32*(1-'Wk1. DMVPop-Active-Inactive'!$T203)</f>
        <v>303.50901436964216</v>
      </c>
      <c r="AS29" s="24">
        <f>'Wk4. DMV+Forecast_from2010'!AE32*(1-'Wk1. DMVPop-Active-Inactive'!$T203)</f>
        <v>429.6837275758171</v>
      </c>
      <c r="AT29" s="24">
        <f>'Wk4. DMV+Forecast_from2010'!AF32*(1-'Wk1. DMVPop-Active-Inactive'!$T203)</f>
        <v>917.51808101941754</v>
      </c>
      <c r="AU29" s="24">
        <f>'Wk4. DMV+Forecast_from2010'!AG32*(1-'Wk1. DMVPop-Active-Inactive'!$T203)</f>
        <v>233.33008057987917</v>
      </c>
      <c r="AV29" s="24">
        <f>'Wk4. DMV+Forecast_from2010'!AH32*(1-'Wk1. DMVPop-Active-Inactive'!$T203)</f>
        <v>292.27251617106737</v>
      </c>
      <c r="AW29" s="24">
        <f>'Wk4. DMV+Forecast_from2010'!AI32*(1-'Wk1. DMVPop-Active-Inactive'!$T203)</f>
        <v>667.47845546213216</v>
      </c>
      <c r="AX29" s="24">
        <f>'Wk4. DMV+Forecast_from2010'!AJ32*(1-'Wk1. DMVPop-Active-Inactive'!$T203)</f>
        <v>742.84713837053687</v>
      </c>
      <c r="AY29" s="24">
        <f>'Wk4. DMV+Forecast_from2010'!AK32*(1-'Wk1. DMVPop-Active-Inactive'!$T203)</f>
        <v>628.65474885205424</v>
      </c>
      <c r="AZ29" s="24">
        <f>'Wk4. DMV+Forecast_from2010'!AL32*(1-'Wk1. DMVPop-Active-Inactive'!$T203)</f>
        <v>396.13963990712966</v>
      </c>
      <c r="BA29" s="24">
        <f>'Wk4. DMV+Forecast_from2010'!AM32*(1-'Wk1. DMVPop-Active-Inactive'!$T203)</f>
        <v>319.88767015695095</v>
      </c>
      <c r="BB29" s="24">
        <f>'Wk4. DMV+Forecast_from2010'!AN32*(1-'Wk1. DMVPop-Active-Inactive'!$T203)</f>
        <v>210.04537572729922</v>
      </c>
      <c r="BC29" s="24">
        <f>'Wk4. DMV+Forecast_from2010'!AO32*(1-'Wk1. DMVPop-Active-Inactive'!$T203)</f>
        <v>202.42136561923056</v>
      </c>
      <c r="BD29" s="24">
        <f>'Wk4. DMV+Forecast_from2010'!AP32*(1-'Wk1. DMVPop-Active-Inactive'!$T203)</f>
        <v>186.73926293062522</v>
      </c>
      <c r="BE29" s="24">
        <f>'Wk4. DMV+Forecast_from2010'!AQ32*(1-'Wk1. DMVPop-Active-Inactive'!$T203)</f>
        <v>220.90754632303123</v>
      </c>
      <c r="BF29" s="24">
        <f>'Wk4. DMV+Forecast_from2010'!AR32*(1-'Wk1. DMVPop-Active-Inactive'!$T203)</f>
        <v>282.25789166765793</v>
      </c>
      <c r="BG29" s="24">
        <f>'Wk4. DMV+Forecast_from2010'!AS32*(1-'Wk1. DMVPop-Active-Inactive'!$T203)</f>
        <v>329.47669593062545</v>
      </c>
      <c r="BH29" s="24">
        <f>'Wk4. DMV+Forecast_from2010'!AT32*(1-'Wk1. DMVPop-Active-Inactive'!$T203)</f>
        <v>318.472794827825</v>
      </c>
      <c r="BI29" s="24">
        <f>'Wk4. DMV+Forecast_from2010'!AU32*(1-'Wk1. DMVPop-Active-Inactive'!$T203)</f>
        <v>380.40220881863149</v>
      </c>
      <c r="BJ29" s="24">
        <f>'Wk4. DMV+Forecast_from2010'!AV32*(1-'Wk1. DMVPop-Active-Inactive'!$T203)</f>
        <v>384.96703532445525</v>
      </c>
      <c r="BK29" s="24">
        <f>'Wk4. DMV+Forecast_from2010'!AW32*(1-'Wk1. DMVPop-Active-Inactive'!$T203)</f>
        <v>389.58663974834866</v>
      </c>
      <c r="BL29" s="24">
        <f>'Wk4. DMV+Forecast_from2010'!AX32*(1-'Wk1. DMVPop-Active-Inactive'!$T203)</f>
        <v>394.26167942532896</v>
      </c>
      <c r="BM29" s="24">
        <f>'Wk4. DMV+Forecast_from2010'!AY32*(1-'Wk1. DMVPop-Active-Inactive'!$T203)</f>
        <v>398.99281957843272</v>
      </c>
      <c r="BN29" s="24">
        <f>'Wk4. DMV+Forecast_from2010'!AZ32*(1-'Wk1. DMVPop-Active-Inactive'!$T203)</f>
        <v>403.78073341337398</v>
      </c>
      <c r="BO29" s="24">
        <f>'Wk4. DMV+Forecast_from2010'!BA32*(1-'Wk1. DMVPop-Active-Inactive'!$T203)</f>
        <v>408.62610221433431</v>
      </c>
      <c r="BP29" s="24">
        <f>'Wk4. DMV+Forecast_from2010'!BB32*(1-'Wk1. DMVPop-Active-Inactive'!$T203)</f>
        <v>413.52961544090653</v>
      </c>
    </row>
    <row r="30" spans="1:68" x14ac:dyDescent="0.2">
      <c r="A30" t="s">
        <v>32</v>
      </c>
      <c r="B30" t="s">
        <v>12</v>
      </c>
      <c r="C30">
        <v>1990</v>
      </c>
      <c r="D30">
        <v>28</v>
      </c>
      <c r="E30" s="24">
        <f t="shared" si="0"/>
        <v>0</v>
      </c>
      <c r="G30">
        <v>27</v>
      </c>
      <c r="H30" s="24">
        <f>'Wk4. DMV+Forecast_from2010'!D90*(1-'Wk1. DMVPop-Active-Inactive'!$T204)</f>
        <v>0</v>
      </c>
      <c r="I30" s="24">
        <f>'Wk4. DMV+Forecast_from2010'!E90*(1-'Wk1. DMVPop-Active-Inactive'!$T204)</f>
        <v>0</v>
      </c>
      <c r="J30" s="24">
        <f>'Wk4. DMV+Forecast_from2010'!F90*(1-'Wk1. DMVPop-Active-Inactive'!$T204)</f>
        <v>594.07981338829666</v>
      </c>
      <c r="K30" s="24">
        <f>'Wk4. DMV+Forecast_from2010'!G90*(1-'Wk1. DMVPop-Active-Inactive'!$T204)</f>
        <v>418.74881967655398</v>
      </c>
      <c r="L30" s="24">
        <f>'Wk4. DMV+Forecast_from2010'!H90*(1-'Wk1. DMVPop-Active-Inactive'!$T204)</f>
        <v>405.97997159958828</v>
      </c>
      <c r="M30" s="24">
        <f>'Wk4. DMV+Forecast_from2010'!I90*(1-'Wk1. DMVPop-Active-Inactive'!$T204)</f>
        <v>494.90048147702339</v>
      </c>
      <c r="N30" s="24">
        <f>'Wk4. DMV+Forecast_from2010'!J90*(1-'Wk1. DMVPop-Active-Inactive'!$T204)</f>
        <v>505.17286932430022</v>
      </c>
      <c r="O30" s="24">
        <f>'Wk4. DMV+Forecast_from2010'!K90*(1-'Wk1. DMVPop-Active-Inactive'!$T204)</f>
        <v>405.53072259420014</v>
      </c>
      <c r="P30" s="24">
        <f>'Wk4. DMV+Forecast_from2010'!L90*(1-'Wk1. DMVPop-Active-Inactive'!$T204)</f>
        <v>221.26862934597108</v>
      </c>
      <c r="Q30" s="24">
        <f>'Wk4. DMV+Forecast_from2010'!M90*(1-'Wk1. DMVPop-Active-Inactive'!$T204)</f>
        <v>255.24904134450804</v>
      </c>
      <c r="R30" s="24">
        <f>'Wk4. DMV+Forecast_from2010'!N90*(1-'Wk1. DMVPop-Active-Inactive'!$T204)</f>
        <v>163.4374555725781</v>
      </c>
      <c r="S30" s="24">
        <f>'Wk4. DMV+Forecast_from2010'!O90*(1-'Wk1. DMVPop-Active-Inactive'!$T204)</f>
        <v>225.38300900689703</v>
      </c>
      <c r="T30" s="24">
        <f>'Wk4. DMV+Forecast_from2010'!P90*(1-'Wk1. DMVPop-Active-Inactive'!$T204)</f>
        <v>83.768332094250354</v>
      </c>
      <c r="U30" s="24">
        <f>'Wk4. DMV+Forecast_from2010'!Q90*(1-'Wk1. DMVPop-Active-Inactive'!$T204)</f>
        <v>102.99538528303599</v>
      </c>
      <c r="V30" s="24">
        <f>'Wk4. DMV+Forecast_from2010'!H33*(1-'Wk1. DMVPop-Active-Inactive'!T204)</f>
        <v>116.79403883636353</v>
      </c>
      <c r="W30" s="24">
        <f>'Wk4. DMV+Forecast_from2010'!I33*(1-'Wk1. DMVPop-Active-Inactive'!T204)</f>
        <v>129.84749023572181</v>
      </c>
      <c r="X30" s="24">
        <f>'Wk4. DMV+Forecast_from2010'!J33*(1-'Wk1. DMVPop-Active-Inactive'!T204)</f>
        <v>159.38951182374316</v>
      </c>
      <c r="Y30" s="24">
        <f>'Wk4. DMV+Forecast_from2010'!K33*(1-'Wk1. DMVPop-Active-Inactive'!T204)</f>
        <v>148.39713169796778</v>
      </c>
      <c r="Z30" s="24">
        <f>'Wk4. DMV+Forecast_from2010'!L33*(1-'Wk1. DMVPop-Active-Inactive'!T204)</f>
        <v>125.72534768855603</v>
      </c>
      <c r="AA30" s="24">
        <f>'Wk4. DMV+Forecast_from2010'!M33*(1-'Wk1. DMVPop-Active-Inactive'!T204)</f>
        <v>207.48117487401049</v>
      </c>
      <c r="AB30" s="24">
        <f>'Wk4. DMV+Forecast_from2010'!N33*(1-'Wk1. DMVPop-Active-Inactive'!$T204)</f>
        <v>136.03070405647046</v>
      </c>
      <c r="AC30" s="24">
        <f>'Wk4. DMV+Forecast_from2010'!O33*(1-'Wk1. DMVPop-Active-Inactive'!$T204)</f>
        <v>166.94677316021375</v>
      </c>
      <c r="AD30" s="24">
        <f>'Wk4. DMV+Forecast_from2010'!P33*(1-'Wk1. DMVPop-Active-Inactive'!$T204)</f>
        <v>376.48901930780715</v>
      </c>
      <c r="AE30" s="24">
        <f>'Wk4. DMV+Forecast_from2010'!Q33*(1-'Wk1. DMVPop-Active-Inactive'!$T204)</f>
        <v>233.58807767272705</v>
      </c>
      <c r="AF30" s="24">
        <f>'Wk4. DMV+Forecast_from2010'!R33*(1-'Wk1. DMVPop-Active-Inactive'!$T204)</f>
        <v>211.60331742117629</v>
      </c>
      <c r="AG30" s="24">
        <f>'Wk4. DMV+Forecast_from2010'!S33*(1-'Wk1. DMVPop-Active-Inactive'!$T204)</f>
        <v>241.83236276705861</v>
      </c>
      <c r="AH30" s="24">
        <f>'Wk4. DMV+Forecast_from2010'!T33*(1-'Wk1. DMVPop-Active-Inactive'!$T204)</f>
        <v>270.68736059721903</v>
      </c>
      <c r="AI30" s="24">
        <f>'Wk4. DMV+Forecast_from2010'!U33*(1-'Wk1. DMVPop-Active-Inactive'!$T204)</f>
        <v>134.38845067213808</v>
      </c>
      <c r="AJ30" s="24">
        <f>'Wk4. DMV+Forecast_from2010'!V33*(1-'Wk1. DMVPop-Active-Inactive'!$T204)</f>
        <v>135.18878283668477</v>
      </c>
      <c r="AK30" s="24">
        <f>'Wk4. DMV+Forecast_from2010'!W33*(1-'Wk1. DMVPop-Active-Inactive'!$T204)</f>
        <v>136.82840266486389</v>
      </c>
      <c r="AL30" s="24">
        <f>'Wk4. DMV+Forecast_from2010'!X33*(1-'Wk1. DMVPop-Active-Inactive'!$T204)</f>
        <v>91.331464278735126</v>
      </c>
      <c r="AM30" s="24">
        <f>'Wk4. DMV+Forecast_from2010'!Y33*(1-'Wk1. DMVPop-Active-Inactive'!$T204)</f>
        <v>132.54866399211008</v>
      </c>
      <c r="AN30" s="24">
        <f>'Wk4. DMV+Forecast_from2010'!Z33*(1-'Wk1. DMVPop-Active-Inactive'!$T204)</f>
        <v>121.47034928843026</v>
      </c>
      <c r="AO30" s="24">
        <f>'Wk4. DMV+Forecast_from2010'!AA33*(1-'Wk1. DMVPop-Active-Inactive'!$T204)</f>
        <v>167.56582056689271</v>
      </c>
      <c r="AP30" s="24">
        <f>'Wk4. DMV+Forecast_from2010'!AB33*(1-'Wk1. DMVPop-Active-Inactive'!$T204)</f>
        <v>174.38487268008021</v>
      </c>
      <c r="AQ30" s="24">
        <f>'Wk4. DMV+Forecast_from2010'!AC33*(1-'Wk1. DMVPop-Active-Inactive'!$T204)</f>
        <v>173.57513616007341</v>
      </c>
      <c r="AR30" s="24">
        <f>'Wk4. DMV+Forecast_from2010'!AD33*(1-'Wk1. DMVPop-Active-Inactive'!$T204)</f>
        <v>226.00791418761898</v>
      </c>
      <c r="AS30" s="24">
        <f>'Wk4. DMV+Forecast_from2010'!AE33*(1-'Wk1. DMVPop-Active-Inactive'!$T204)</f>
        <v>280.82375808480947</v>
      </c>
      <c r="AT30" s="24">
        <f>'Wk4. DMV+Forecast_from2010'!AF33*(1-'Wk1. DMVPop-Active-Inactive'!$T204)</f>
        <v>397.56776060289468</v>
      </c>
      <c r="AU30" s="24">
        <f>'Wk4. DMV+Forecast_from2010'!AG33*(1-'Wk1. DMVPop-Active-Inactive'!$T204)</f>
        <v>848.9397791290362</v>
      </c>
      <c r="AV30" s="24">
        <f>'Wk4. DMV+Forecast_from2010'!AH33*(1-'Wk1. DMVPop-Active-Inactive'!$T204)</f>
        <v>215.89022730926516</v>
      </c>
      <c r="AW30" s="24">
        <f>'Wk4. DMV+Forecast_from2010'!AI33*(1-'Wk1. DMVPop-Active-Inactive'!$T204)</f>
        <v>270.42711250777256</v>
      </c>
      <c r="AX30" s="24">
        <f>'Wk4. DMV+Forecast_from2010'!AJ33*(1-'Wk1. DMVPop-Active-Inactive'!$T204)</f>
        <v>617.58893287839271</v>
      </c>
      <c r="AY30" s="24">
        <f>'Wk4. DMV+Forecast_from2010'!AK33*(1-'Wk1. DMVPop-Active-Inactive'!$T204)</f>
        <v>687.324313951666</v>
      </c>
      <c r="AZ30" s="24">
        <f>'Wk4. DMV+Forecast_from2010'!AL33*(1-'Wk1. DMVPop-Active-Inactive'!$T204)</f>
        <v>581.66703706364149</v>
      </c>
      <c r="BA30" s="24">
        <f>'Wk4. DMV+Forecast_from2010'!AM33*(1-'Wk1. DMVPop-Active-Inactive'!$T204)</f>
        <v>366.53086774417199</v>
      </c>
      <c r="BB30" s="24">
        <f>'Wk4. DMV+Forecast_from2010'!AN33*(1-'Wk1. DMVPop-Active-Inactive'!$T204)</f>
        <v>295.97821957624916</v>
      </c>
      <c r="BC30" s="24">
        <f>'Wk4. DMV+Forecast_from2010'!AO33*(1-'Wk1. DMVPop-Active-Inactive'!$T204)</f>
        <v>194.34589744421083</v>
      </c>
      <c r="BD30" s="24">
        <f>'Wk4. DMV+Forecast_from2010'!AP33*(1-'Wk1. DMVPop-Active-Inactive'!$T204)</f>
        <v>187.2917307840506</v>
      </c>
      <c r="BE30" s="24">
        <f>'Wk4. DMV+Forecast_from2010'!AQ33*(1-'Wk1. DMVPop-Active-Inactive'!$T204)</f>
        <v>172.78175973481333</v>
      </c>
      <c r="BF30" s="24">
        <f>'Wk4. DMV+Forecast_from2010'!AR33*(1-'Wk1. DMVPop-Active-Inactive'!$T204)</f>
        <v>204.39619388758683</v>
      </c>
      <c r="BG30" s="24">
        <f>'Wk4. DMV+Forecast_from2010'!AS33*(1-'Wk1. DMVPop-Active-Inactive'!$T204)</f>
        <v>261.16101379008995</v>
      </c>
      <c r="BH30" s="24">
        <f>'Wk4. DMV+Forecast_from2010'!AT33*(1-'Wk1. DMVPop-Active-Inactive'!$T204)</f>
        <v>304.85053020507218</v>
      </c>
      <c r="BI30" s="24">
        <f>'Wk4. DMV+Forecast_from2010'!AU33*(1-'Wk1. DMVPop-Active-Inactive'!$T204)</f>
        <v>294.66909665622046</v>
      </c>
      <c r="BJ30" s="24">
        <f>'Wk4. DMV+Forecast_from2010'!AV33*(1-'Wk1. DMVPop-Active-Inactive'!$T204)</f>
        <v>351.96970372058763</v>
      </c>
      <c r="BK30" s="24">
        <f>'Wk4. DMV+Forecast_from2010'!AW33*(1-'Wk1. DMVPop-Active-Inactive'!$T204)</f>
        <v>356.19334016523493</v>
      </c>
      <c r="BL30" s="24">
        <f>'Wk4. DMV+Forecast_from2010'!AX33*(1-'Wk1. DMVPop-Active-Inactive'!$T204)</f>
        <v>360.46766024721762</v>
      </c>
      <c r="BM30" s="24">
        <f>'Wk4. DMV+Forecast_from2010'!AY33*(1-'Wk1. DMVPop-Active-Inactive'!$T204)</f>
        <v>364.79327217018437</v>
      </c>
      <c r="BN30" s="24">
        <f>'Wk4. DMV+Forecast_from2010'!AZ33*(1-'Wk1. DMVPop-Active-Inactive'!$T204)</f>
        <v>369.17079143622641</v>
      </c>
      <c r="BO30" s="24">
        <f>'Wk4. DMV+Forecast_from2010'!BA33*(1-'Wk1. DMVPop-Active-Inactive'!$T204)</f>
        <v>373.6008409334612</v>
      </c>
      <c r="BP30" s="24">
        <f>'Wk4. DMV+Forecast_from2010'!BB33*(1-'Wk1. DMVPop-Active-Inactive'!$T204)</f>
        <v>378.08405102466259</v>
      </c>
    </row>
    <row r="31" spans="1:68" x14ac:dyDescent="0.2">
      <c r="A31" t="s">
        <v>32</v>
      </c>
      <c r="B31" t="s">
        <v>12</v>
      </c>
      <c r="C31">
        <v>1990</v>
      </c>
      <c r="D31">
        <v>29</v>
      </c>
      <c r="E31" s="24">
        <f t="shared" si="0"/>
        <v>0</v>
      </c>
      <c r="G31">
        <v>28</v>
      </c>
      <c r="H31" s="24">
        <f>'Wk4. DMV+Forecast_from2010'!D91*(1-'Wk1. DMVPop-Active-Inactive'!$T205)</f>
        <v>0</v>
      </c>
      <c r="I31" s="24">
        <f>'Wk4. DMV+Forecast_from2010'!E91*(1-'Wk1. DMVPop-Active-Inactive'!$T205)</f>
        <v>0</v>
      </c>
      <c r="J31" s="24">
        <f>'Wk4. DMV+Forecast_from2010'!F91*(1-'Wk1. DMVPop-Active-Inactive'!$T205)</f>
        <v>0</v>
      </c>
      <c r="K31" s="24">
        <f>'Wk4. DMV+Forecast_from2010'!G91*(1-'Wk1. DMVPop-Active-Inactive'!$T205)</f>
        <v>576.24801054642342</v>
      </c>
      <c r="L31" s="24">
        <f>'Wk4. DMV+Forecast_from2010'!H91*(1-'Wk1. DMVPop-Active-Inactive'!$T205)</f>
        <v>406.17972336245509</v>
      </c>
      <c r="M31" s="24">
        <f>'Wk4. DMV+Forecast_from2010'!I91*(1-'Wk1. DMVPop-Active-Inactive'!$T205)</f>
        <v>393.79414294800699</v>
      </c>
      <c r="N31" s="24">
        <f>'Wk4. DMV+Forecast_from2010'!J91*(1-'Wk1. DMVPop-Active-Inactive'!$T205)</f>
        <v>480.0456292952706</v>
      </c>
      <c r="O31" s="24">
        <f>'Wk4. DMV+Forecast_from2010'!K91*(1-'Wk1. DMVPop-Active-Inactive'!$T205)</f>
        <v>490.00968282335361</v>
      </c>
      <c r="P31" s="24">
        <f>'Wk4. DMV+Forecast_from2010'!L91*(1-'Wk1. DMVPop-Active-Inactive'!$T205)</f>
        <v>393.35837852753565</v>
      </c>
      <c r="Q31" s="24">
        <f>'Wk4. DMV+Forecast_from2010'!M91*(1-'Wk1. DMVPop-Active-Inactive'!$T205)</f>
        <v>214.62706623497206</v>
      </c>
      <c r="R31" s="24">
        <f>'Wk4. DMV+Forecast_from2010'!N91*(1-'Wk1. DMVPop-Active-Inactive'!$T205)</f>
        <v>247.58752772586996</v>
      </c>
      <c r="S31" s="24">
        <f>'Wk4. DMV+Forecast_from2010'!O91*(1-'Wk1. DMVPop-Active-Inactive'!$T205)</f>
        <v>158.53174354690663</v>
      </c>
      <c r="T31" s="24">
        <f>'Wk4. DMV+Forecast_from2010'!P91*(1-'Wk1. DMVPop-Active-Inactive'!$T205)</f>
        <v>218.6179493466519</v>
      </c>
      <c r="U31" s="24">
        <f>'Wk4. DMV+Forecast_from2010'!Q91*(1-'Wk1. DMVPop-Active-Inactive'!$T205)</f>
        <v>81.253955492598493</v>
      </c>
      <c r="V31" s="24">
        <f>'Wk4. DMV+Forecast_from2010'!H34*(1-'Wk1. DMVPop-Active-Inactive'!T205)</f>
        <v>99.903892586936834</v>
      </c>
      <c r="W31" s="24">
        <f>'Wk4. DMV+Forecast_from2010'!I34*(1-'Wk1. DMVPop-Active-Inactive'!T205)</f>
        <v>104.18548798351983</v>
      </c>
      <c r="X31" s="24">
        <f>'Wk4. DMV+Forecast_from2010'!J34*(1-'Wk1. DMVPop-Active-Inactive'!T205)</f>
        <v>119.17107187156037</v>
      </c>
      <c r="Y31" s="24">
        <f>'Wk4. DMV+Forecast_from2010'!K34*(1-'Wk1. DMVPop-Active-Inactive'!T205)</f>
        <v>144.8606442510584</v>
      </c>
      <c r="Z31" s="24">
        <f>'Wk4. DMV+Forecast_from2010'!L34*(1-'Wk1. DMVPop-Active-Inactive'!T205)</f>
        <v>136.2974534578924</v>
      </c>
      <c r="AA31" s="24">
        <f>'Wk4. DMV+Forecast_from2010'!M34*(1-'Wk1. DMVPop-Active-Inactive'!T205)</f>
        <v>118.45747263879653</v>
      </c>
      <c r="AB31" s="24">
        <f>'Wk4. DMV+Forecast_from2010'!N34*(1-'Wk1. DMVPop-Active-Inactive'!$T205)</f>
        <v>179.11340742372246</v>
      </c>
      <c r="AC31" s="24">
        <f>'Wk4. DMV+Forecast_from2010'!O34*(1-'Wk1. DMVPop-Active-Inactive'!$T205)</f>
        <v>132.01585806130939</v>
      </c>
      <c r="AD31" s="24">
        <f>'Wk4. DMV+Forecast_from2010'!P34*(1-'Wk1. DMVPop-Active-Inactive'!$T205)</f>
        <v>186.96299898412465</v>
      </c>
      <c r="AE31" s="24">
        <f>'Wk4. DMV+Forecast_from2010'!Q34*(1-'Wk1. DMVPop-Active-Inactive'!$T205)</f>
        <v>381.06199029588765</v>
      </c>
      <c r="AF31" s="24">
        <f>'Wk4. DMV+Forecast_from2010'!R34*(1-'Wk1. DMVPop-Active-Inactive'!$T205)</f>
        <v>226.21095678613554</v>
      </c>
      <c r="AG31" s="24">
        <f>'Wk4. DMV+Forecast_from2010'!S34*(1-'Wk1. DMVPop-Active-Inactive'!$T205)</f>
        <v>207.65737673427586</v>
      </c>
      <c r="AH31" s="24">
        <f>'Wk4. DMV+Forecast_from2010'!T34*(1-'Wk1. DMVPop-Active-Inactive'!$T205)</f>
        <v>276.87650231236779</v>
      </c>
      <c r="AI31" s="24">
        <f>'Wk4. DMV+Forecast_from2010'!U34*(1-'Wk1. DMVPop-Active-Inactive'!$T205)</f>
        <v>188.79375088465184</v>
      </c>
      <c r="AJ31" s="24">
        <f>'Wk4. DMV+Forecast_from2010'!V34*(1-'Wk1. DMVPop-Active-Inactive'!$T205)</f>
        <v>130.35466884248336</v>
      </c>
      <c r="AK31" s="24">
        <f>'Wk4. DMV+Forecast_from2010'!W34*(1-'Wk1. DMVPop-Active-Inactive'!$T205)</f>
        <v>131.13097836723557</v>
      </c>
      <c r="AL31" s="24">
        <f>'Wk4. DMV+Forecast_from2010'!X34*(1-'Wk1. DMVPop-Active-Inactive'!$T205)</f>
        <v>132.72138363391502</v>
      </c>
      <c r="AM31" s="24">
        <f>'Wk4. DMV+Forecast_from2010'!Y34*(1-'Wk1. DMVPop-Active-Inactive'!$T205)</f>
        <v>88.590073934246988</v>
      </c>
      <c r="AN31" s="24">
        <f>'Wk4. DMV+Forecast_from2010'!Z34*(1-'Wk1. DMVPop-Active-Inactive'!$T205)</f>
        <v>128.57010489955235</v>
      </c>
      <c r="AO31" s="24">
        <f>'Wk4. DMV+Forecast_from2010'!AA34*(1-'Wk1. DMVPop-Active-Inactive'!$T205)</f>
        <v>117.82431508421969</v>
      </c>
      <c r="AP31" s="24">
        <f>'Wk4. DMV+Forecast_from2010'!AB34*(1-'Wk1. DMVPop-Active-Inactive'!$T205)</f>
        <v>162.53619221048774</v>
      </c>
      <c r="AQ31" s="24">
        <f>'Wk4. DMV+Forecast_from2010'!AC34*(1-'Wk1. DMVPop-Active-Inactive'!$T205)</f>
        <v>169.15056476697174</v>
      </c>
      <c r="AR31" s="24">
        <f>'Wk4. DMV+Forecast_from2010'!AD34*(1-'Wk1. DMVPop-Active-Inactive'!$T205)</f>
        <v>168.36513316636001</v>
      </c>
      <c r="AS31" s="24">
        <f>'Wk4. DMV+Forecast_from2010'!AE34*(1-'Wk1. DMVPop-Active-Inactive'!$T205)</f>
        <v>219.22409747533072</v>
      </c>
      <c r="AT31" s="24">
        <f>'Wk4. DMV+Forecast_from2010'!AF34*(1-'Wk1. DMVPop-Active-Inactive'!$T205)</f>
        <v>272.39459793724996</v>
      </c>
      <c r="AU31" s="24">
        <f>'Wk4. DMV+Forecast_from2010'!AG34*(1-'Wk1. DMVPop-Active-Inactive'!$T205)</f>
        <v>385.63443150537455</v>
      </c>
      <c r="AV31" s="24">
        <f>'Wk4. DMV+Forecast_from2010'!AH34*(1-'Wk1. DMVPop-Active-Inactive'!$T205)</f>
        <v>823.45814109842706</v>
      </c>
      <c r="AW31" s="24">
        <f>'Wk4. DMV+Forecast_from2010'!AI34*(1-'Wk1. DMVPop-Active-Inactive'!$T205)</f>
        <v>209.41010143710429</v>
      </c>
      <c r="AX31" s="24">
        <f>'Wk4. DMV+Forecast_from2010'!AJ34*(1-'Wk1. DMVPop-Active-Inactive'!$T205)</f>
        <v>262.31001637916899</v>
      </c>
      <c r="AY31" s="24">
        <f>'Wk4. DMV+Forecast_from2010'!AK34*(1-'Wk1. DMVPop-Active-Inactive'!$T205)</f>
        <v>599.05148413796167</v>
      </c>
      <c r="AZ31" s="24">
        <f>'Wk4. DMV+Forecast_from2010'!AL34*(1-'Wk1. DMVPop-Active-Inactive'!$T205)</f>
        <v>666.69369938001557</v>
      </c>
      <c r="BA31" s="24">
        <f>'Wk4. DMV+Forecast_from2010'!AM34*(1-'Wk1. DMVPop-Active-Inactive'!$T205)</f>
        <v>564.2078140926094</v>
      </c>
      <c r="BB31" s="24">
        <f>'Wk4. DMV+Forecast_from2010'!AN34*(1-'Wk1. DMVPop-Active-Inactive'!$T205)</f>
        <v>355.52913696359275</v>
      </c>
      <c r="BC31" s="24">
        <f>'Wk4. DMV+Forecast_from2010'!AO34*(1-'Wk1. DMVPop-Active-Inactive'!$T205)</f>
        <v>287.0941855827852</v>
      </c>
      <c r="BD31" s="24">
        <f>'Wk4. DMV+Forecast_from2010'!AP34*(1-'Wk1. DMVPop-Active-Inactive'!$T205)</f>
        <v>188.51244266548906</v>
      </c>
      <c r="BE31" s="24">
        <f>'Wk4. DMV+Forecast_from2010'!AQ34*(1-'Wk1. DMVPop-Active-Inactive'!$T205)</f>
        <v>181.67001272194992</v>
      </c>
      <c r="BF31" s="24">
        <f>'Wk4. DMV+Forecast_from2010'!AR34*(1-'Wk1. DMVPop-Active-Inactive'!$T205)</f>
        <v>167.5955705985578</v>
      </c>
      <c r="BG31" s="24">
        <f>'Wk4. DMV+Forecast_from2010'!AS34*(1-'Wk1. DMVPop-Active-Inactive'!$T205)</f>
        <v>198.26107104904915</v>
      </c>
      <c r="BH31" s="24">
        <f>'Wk4. DMV+Forecast_from2010'!AT34*(1-'Wk1. DMVPop-Active-Inactive'!$T205)</f>
        <v>253.32204737019447</v>
      </c>
      <c r="BI31" s="24">
        <f>'Wk4. DMV+Forecast_from2010'!AU34*(1-'Wk1. DMVPop-Active-Inactive'!$T205)</f>
        <v>295.70018638198673</v>
      </c>
      <c r="BJ31" s="24">
        <f>'Wk4. DMV+Forecast_from2010'!AV34*(1-'Wk1. DMVPop-Active-Inactive'!$T205)</f>
        <v>285.82435708293315</v>
      </c>
      <c r="BK31" s="24">
        <f>'Wk4. DMV+Forecast_from2010'!AW34*(1-'Wk1. DMVPop-Active-Inactive'!$T205)</f>
        <v>341.40503846582692</v>
      </c>
      <c r="BL31" s="24">
        <f>'Wk4. DMV+Forecast_from2010'!AX34*(1-'Wk1. DMVPop-Active-Inactive'!$T205)</f>
        <v>345.50189892741707</v>
      </c>
      <c r="BM31" s="24">
        <f>'Wk4. DMV+Forecast_from2010'!AY34*(1-'Wk1. DMVPop-Active-Inactive'!$T205)</f>
        <v>349.64792171454599</v>
      </c>
      <c r="BN31" s="24">
        <f>'Wk4. DMV+Forecast_from2010'!AZ34*(1-'Wk1. DMVPop-Active-Inactive'!$T205)</f>
        <v>353.84369677512069</v>
      </c>
      <c r="BO31" s="24">
        <f>'Wk4. DMV+Forecast_from2010'!BA34*(1-'Wk1. DMVPop-Active-Inactive'!$T205)</f>
        <v>358.08982113642196</v>
      </c>
      <c r="BP31" s="24">
        <f>'Wk4. DMV+Forecast_from2010'!BB34*(1-'Wk1. DMVPop-Active-Inactive'!$T205)</f>
        <v>362.38689899005908</v>
      </c>
    </row>
    <row r="32" spans="1:68" x14ac:dyDescent="0.2">
      <c r="A32" t="s">
        <v>32</v>
      </c>
      <c r="B32" t="s">
        <v>12</v>
      </c>
      <c r="C32">
        <v>1990</v>
      </c>
      <c r="D32">
        <v>30</v>
      </c>
      <c r="E32" s="24">
        <f t="shared" si="0"/>
        <v>0</v>
      </c>
      <c r="G32">
        <v>29</v>
      </c>
      <c r="H32" s="24">
        <f>'Wk4. DMV+Forecast_from2010'!D92*(1-'Wk1. DMVPop-Active-Inactive'!$T206)</f>
        <v>0</v>
      </c>
      <c r="I32" s="24">
        <f>'Wk4. DMV+Forecast_from2010'!E92*(1-'Wk1. DMVPop-Active-Inactive'!$T206)</f>
        <v>0</v>
      </c>
      <c r="J32" s="24">
        <f>'Wk4. DMV+Forecast_from2010'!F92*(1-'Wk1. DMVPop-Active-Inactive'!$T206)</f>
        <v>0</v>
      </c>
      <c r="K32" s="24">
        <f>'Wk4. DMV+Forecast_from2010'!G92*(1-'Wk1. DMVPop-Active-Inactive'!$T206)</f>
        <v>0</v>
      </c>
      <c r="L32" s="24">
        <f>'Wk4. DMV+Forecast_from2010'!H92*(1-'Wk1. DMVPop-Active-Inactive'!$T206)</f>
        <v>485.10287403022363</v>
      </c>
      <c r="M32" s="24">
        <f>'Wk4. DMV+Forecast_from2010'!I92*(1-'Wk1. DMVPop-Active-Inactive'!$T206)</f>
        <v>341.93428449165015</v>
      </c>
      <c r="N32" s="24">
        <f>'Wk4. DMV+Forecast_from2010'!J92*(1-'Wk1. DMVPop-Active-Inactive'!$T206)</f>
        <v>331.50773108822256</v>
      </c>
      <c r="O32" s="24">
        <f>'Wk4. DMV+Forecast_from2010'!K92*(1-'Wk1. DMVPop-Active-Inactive'!$T206)</f>
        <v>404.11682153308305</v>
      </c>
      <c r="P32" s="24">
        <f>'Wk4. DMV+Forecast_from2010'!L92*(1-'Wk1. DMVPop-Active-Inactive'!$T206)</f>
        <v>412.50486091022657</v>
      </c>
      <c r="Q32" s="24">
        <f>'Wk4. DMV+Forecast_from2010'!M92*(1-'Wk1. DMVPop-Active-Inactive'!$T206)</f>
        <v>331.14089151758293</v>
      </c>
      <c r="R32" s="24">
        <f>'Wk4. DMV+Forecast_from2010'!N92*(1-'Wk1. DMVPop-Active-Inactive'!$T206)</f>
        <v>180.67950738178274</v>
      </c>
      <c r="S32" s="24">
        <f>'Wk4. DMV+Forecast_from2010'!O92*(1-'Wk1. DMVPop-Active-Inactive'!$T206)</f>
        <v>208.42661332568946</v>
      </c>
      <c r="T32" s="24">
        <f>'Wk4. DMV+Forecast_from2010'!P92*(1-'Wk1. DMVPop-Active-Inactive'!$T206)</f>
        <v>133.45678078211995</v>
      </c>
      <c r="U32" s="24">
        <f>'Wk4. DMV+Forecast_from2010'!Q92*(1-'Wk1. DMVPop-Active-Inactive'!$T206)</f>
        <v>184.03915259003048</v>
      </c>
      <c r="V32" s="24">
        <f>'Wk4. DMV+Forecast_from2010'!H35*(1-'Wk1. DMVPop-Active-Inactive'!T206)</f>
        <v>68.402018947374671</v>
      </c>
      <c r="W32" s="24">
        <f>'Wk4. DMV+Forecast_from2010'!I35*(1-'Wk1. DMVPop-Active-Inactive'!T206)</f>
        <v>75.500341668328645</v>
      </c>
      <c r="X32" s="24">
        <f>'Wk4. DMV+Forecast_from2010'!J35*(1-'Wk1. DMVPop-Active-Inactive'!T206)</f>
        <v>78.081549930493722</v>
      </c>
      <c r="Y32" s="24">
        <f>'Wk4. DMV+Forecast_from2010'!K35*(1-'Wk1. DMVPop-Active-Inactive'!T206)</f>
        <v>100.02182015889692</v>
      </c>
      <c r="Z32" s="24">
        <f>'Wk4. DMV+Forecast_from2010'!L35*(1-'Wk1. DMVPop-Active-Inactive'!T206)</f>
        <v>112.92786146972233</v>
      </c>
      <c r="AA32" s="24">
        <f>'Wk4. DMV+Forecast_from2010'!M35*(1-'Wk1. DMVPop-Active-Inactive'!T206)</f>
        <v>127.12450691163028</v>
      </c>
      <c r="AB32" s="24">
        <f>'Wk4. DMV+Forecast_from2010'!N35*(1-'Wk1. DMVPop-Active-Inactive'!$T206)</f>
        <v>91.63289330686041</v>
      </c>
      <c r="AC32" s="24">
        <f>'Wk4. DMV+Forecast_from2010'!O35*(1-'Wk1. DMVPop-Active-Inactive'!$T206)</f>
        <v>152.29128746773983</v>
      </c>
      <c r="AD32" s="24">
        <f>'Wk4. DMV+Forecast_from2010'!P35*(1-'Wk1. DMVPop-Active-Inactive'!$T206)</f>
        <v>117.44497592851123</v>
      </c>
      <c r="AE32" s="24">
        <f>'Wk4. DMV+Forecast_from2010'!Q35*(1-'Wk1. DMVPop-Active-Inactive'!$T206)</f>
        <v>157.45370399206999</v>
      </c>
      <c r="AF32" s="24">
        <f>'Wk4. DMV+Forecast_from2010'!R35*(1-'Wk1. DMVPop-Active-Inactive'!$T206)</f>
        <v>321.36042863955271</v>
      </c>
      <c r="AG32" s="24">
        <f>'Wk4. DMV+Forecast_from2010'!S35*(1-'Wk1. DMVPop-Active-Inactive'!$T206)</f>
        <v>187.7829010725097</v>
      </c>
      <c r="AH32" s="24">
        <f>'Wk4. DMV+Forecast_from2010'!T35*(1-'Wk1. DMVPop-Active-Inactive'!$T206)</f>
        <v>211.01377543199544</v>
      </c>
      <c r="AI32" s="24">
        <f>'Wk4. DMV+Forecast_from2010'!U35*(1-'Wk1. DMVPop-Active-Inactive'!$T206)</f>
        <v>153.47058589998338</v>
      </c>
      <c r="AJ32" s="24">
        <f>'Wk4. DMV+Forecast_from2010'!V35*(1-'Wk1. DMVPop-Active-Inactive'!$T206)</f>
        <v>158.93224701330664</v>
      </c>
      <c r="AK32" s="24">
        <f>'Wk4. DMV+Forecast_from2010'!W35*(1-'Wk1. DMVPop-Active-Inactive'!$T206)</f>
        <v>109.73647343057056</v>
      </c>
      <c r="AL32" s="24">
        <f>'Wk4. DMV+Forecast_from2010'!X35*(1-'Wk1. DMVPop-Active-Inactive'!$T206)</f>
        <v>110.3899940930319</v>
      </c>
      <c r="AM32" s="24">
        <f>'Wk4. DMV+Forecast_from2010'!Y35*(1-'Wk1. DMVPop-Active-Inactive'!$T206)</f>
        <v>111.72884498990082</v>
      </c>
      <c r="AN32" s="24">
        <f>'Wk4. DMV+Forecast_from2010'!Z35*(1-'Wk1. DMVPop-Active-Inactive'!$T206)</f>
        <v>74.5777836791179</v>
      </c>
      <c r="AO32" s="24">
        <f>'Wk4. DMV+Forecast_from2010'!AA35*(1-'Wk1. DMVPop-Active-Inactive'!$T206)</f>
        <v>108.23417393146138</v>
      </c>
      <c r="AP32" s="24">
        <f>'Wk4. DMV+Forecast_from2010'!AB35*(1-'Wk1. DMVPop-Active-Inactive'!$T206)</f>
        <v>99.188045480276699</v>
      </c>
      <c r="AQ32" s="24">
        <f>'Wk4. DMV+Forecast_from2010'!AC35*(1-'Wk1. DMVPop-Active-Inactive'!$T206)</f>
        <v>136.82784587919105</v>
      </c>
      <c r="AR32" s="24">
        <f>'Wk4. DMV+Forecast_from2010'!AD35*(1-'Wk1. DMVPop-Active-Inactive'!$T206)</f>
        <v>142.39602325825814</v>
      </c>
      <c r="AS32" s="24">
        <f>'Wk4. DMV+Forecast_from2010'!AE35*(1-'Wk1. DMVPop-Active-Inactive'!$T206)</f>
        <v>141.7348233584969</v>
      </c>
      <c r="AT32" s="24">
        <f>'Wk4. DMV+Forecast_from2010'!AF35*(1-'Wk1. DMVPop-Active-Inactive'!$T206)</f>
        <v>184.54942628109501</v>
      </c>
      <c r="AU32" s="24">
        <f>'Wk4. DMV+Forecast_from2010'!AG35*(1-'Wk1. DMVPop-Active-Inactive'!$T206)</f>
        <v>229.30994972870602</v>
      </c>
      <c r="AV32" s="24">
        <f>'Wk4. DMV+Forecast_from2010'!AH35*(1-'Wk1. DMVPop-Active-Inactive'!$T206)</f>
        <v>324.63864104429354</v>
      </c>
      <c r="AW32" s="24">
        <f>'Wk4. DMV+Forecast_from2010'!AI35*(1-'Wk1. DMVPop-Active-Inactive'!$T206)</f>
        <v>693.21178308562878</v>
      </c>
      <c r="AX32" s="24">
        <f>'Wk4. DMV+Forecast_from2010'!AJ35*(1-'Wk1. DMVPop-Active-Inactive'!$T206)</f>
        <v>176.28770980358306</v>
      </c>
      <c r="AY32" s="24">
        <f>'Wk4. DMV+Forecast_from2010'!AK35*(1-'Wk1. DMVPop-Active-Inactive'!$T206)</f>
        <v>220.82044623770324</v>
      </c>
      <c r="AZ32" s="24">
        <f>'Wk4. DMV+Forecast_from2010'!AL35*(1-'Wk1. DMVPop-Active-Inactive'!$T206)</f>
        <v>504.29952265142765</v>
      </c>
      <c r="BA32" s="24">
        <f>'Wk4. DMV+Forecast_from2010'!AM35*(1-'Wk1. DMVPop-Active-Inactive'!$T206)</f>
        <v>561.24277003648365</v>
      </c>
      <c r="BB32" s="24">
        <f>'Wk4. DMV+Forecast_from2010'!AN35*(1-'Wk1. DMVPop-Active-Inactive'!$T206)</f>
        <v>474.96707521315665</v>
      </c>
      <c r="BC32" s="24">
        <f>'Wk4. DMV+Forecast_from2010'!AO35*(1-'Wk1. DMVPop-Active-Inactive'!$T206)</f>
        <v>299.29510034920906</v>
      </c>
      <c r="BD32" s="24">
        <f>'Wk4. DMV+Forecast_from2010'!AP35*(1-'Wk1. DMVPop-Active-Inactive'!$T206)</f>
        <v>241.68450388490442</v>
      </c>
      <c r="BE32" s="24">
        <f>'Wk4. DMV+Forecast_from2010'!AQ35*(1-'Wk1. DMVPop-Active-Inactive'!$T206)</f>
        <v>158.69543330964666</v>
      </c>
      <c r="BF32" s="24">
        <f>'Wk4. DMV+Forecast_from2010'!AR35*(1-'Wk1. DMVPop-Active-Inactive'!$T206)</f>
        <v>152.93527037595808</v>
      </c>
      <c r="BG32" s="24">
        <f>'Wk4. DMV+Forecast_from2010'!AS35*(1-'Wk1. DMVPop-Active-Inactive'!$T206)</f>
        <v>141.08698248693722</v>
      </c>
      <c r="BH32" s="24">
        <f>'Wk4. DMV+Forecast_from2010'!AT35*(1-'Wk1. DMVPop-Active-Inactive'!$T206)</f>
        <v>166.90212133314765</v>
      </c>
      <c r="BI32" s="24">
        <f>'Wk4. DMV+Forecast_from2010'!AU35*(1-'Wk1. DMVPop-Active-Inactive'!$T206)</f>
        <v>213.25410411044155</v>
      </c>
      <c r="BJ32" s="24">
        <f>'Wk4. DMV+Forecast_from2010'!AV35*(1-'Wk1. DMVPop-Active-Inactive'!$T206)</f>
        <v>248.9292937066347</v>
      </c>
      <c r="BK32" s="24">
        <f>'Wk4. DMV+Forecast_from2010'!AW35*(1-'Wk1. DMVPop-Active-Inactive'!$T206)</f>
        <v>240.61552413394682</v>
      </c>
      <c r="BL32" s="24">
        <f>'Wk4. DMV+Forecast_from2010'!AX35*(1-'Wk1. DMVPop-Active-Inactive'!$T206)</f>
        <v>287.40501023357439</v>
      </c>
      <c r="BM32" s="24">
        <f>'Wk4. DMV+Forecast_from2010'!AY35*(1-'Wk1. DMVPop-Active-Inactive'!$T206)</f>
        <v>290.85387035637751</v>
      </c>
      <c r="BN32" s="24">
        <f>'Wk4. DMV+Forecast_from2010'!AZ35*(1-'Wk1. DMVPop-Active-Inactive'!$T206)</f>
        <v>294.34411680065392</v>
      </c>
      <c r="BO32" s="24">
        <f>'Wk4. DMV+Forecast_from2010'!BA35*(1-'Wk1. DMVPop-Active-Inactive'!$T206)</f>
        <v>297.87624620226194</v>
      </c>
      <c r="BP32" s="24">
        <f>'Wk4. DMV+Forecast_from2010'!BB35*(1-'Wk1. DMVPop-Active-Inactive'!$T206)</f>
        <v>301.45076115668888</v>
      </c>
    </row>
    <row r="33" spans="1:69" x14ac:dyDescent="0.2">
      <c r="A33" t="s">
        <v>32</v>
      </c>
      <c r="B33" t="s">
        <v>12</v>
      </c>
      <c r="C33">
        <v>1990</v>
      </c>
      <c r="D33">
        <v>31</v>
      </c>
      <c r="E33" s="24">
        <f t="shared" si="0"/>
        <v>0</v>
      </c>
      <c r="G33">
        <v>30</v>
      </c>
      <c r="H33" s="24">
        <f>'Wk4. DMV+Forecast_from2010'!D93*(1-'Wk1. DMVPop-Active-Inactive'!$T207)</f>
        <v>0</v>
      </c>
      <c r="I33" s="24">
        <f>'Wk4. DMV+Forecast_from2010'!E93*(1-'Wk1. DMVPop-Active-Inactive'!$T207)</f>
        <v>0</v>
      </c>
      <c r="J33" s="24">
        <f>'Wk4. DMV+Forecast_from2010'!F93*(1-'Wk1. DMVPop-Active-Inactive'!$T207)</f>
        <v>0</v>
      </c>
      <c r="K33" s="24">
        <f>'Wk4. DMV+Forecast_from2010'!G93*(1-'Wk1. DMVPop-Active-Inactive'!$T207)</f>
        <v>0</v>
      </c>
      <c r="L33" s="24">
        <f>'Wk4. DMV+Forecast_from2010'!H93*(1-'Wk1. DMVPop-Active-Inactive'!$T207)</f>
        <v>0</v>
      </c>
      <c r="M33" s="24">
        <f>'Wk4. DMV+Forecast_from2010'!I93*(1-'Wk1. DMVPop-Active-Inactive'!$T207)</f>
        <v>492.48284536670366</v>
      </c>
      <c r="N33" s="24">
        <f>'Wk4. DMV+Forecast_from2010'!J93*(1-'Wk1. DMVPop-Active-Inactive'!$T207)</f>
        <v>347.1362021746836</v>
      </c>
      <c r="O33" s="24">
        <f>'Wk4. DMV+Forecast_from2010'!K93*(1-'Wk1. DMVPop-Active-Inactive'!$T207)</f>
        <v>336.55102743674132</v>
      </c>
      <c r="P33" s="24">
        <f>'Wk4. DMV+Forecast_from2010'!L93*(1-'Wk1. DMVPop-Active-Inactive'!$T207)</f>
        <v>410.2647351389665</v>
      </c>
      <c r="Q33" s="24">
        <f>'Wk4. DMV+Forecast_from2010'!M93*(1-'Wk1. DMVPop-Active-Inactive'!$T207)</f>
        <v>418.7803835109986</v>
      </c>
      <c r="R33" s="24">
        <f>'Wk4. DMV+Forecast_from2010'!N93*(1-'Wk1. DMVPop-Active-Inactive'!$T207)</f>
        <v>336.17860705909908</v>
      </c>
      <c r="S33" s="24">
        <f>'Wk4. DMV+Forecast_from2010'!O93*(1-'Wk1. DMVPop-Active-Inactive'!$T207)</f>
        <v>183.42822246254272</v>
      </c>
      <c r="T33" s="24">
        <f>'Wk4. DMV+Forecast_from2010'!P93*(1-'Wk1. DMVPop-Active-Inactive'!$T207)</f>
        <v>211.59745092416418</v>
      </c>
      <c r="U33" s="24">
        <f>'Wk4. DMV+Forecast_from2010'!Q93*(1-'Wk1. DMVPop-Active-Inactive'!$T207)</f>
        <v>135.48708666064087</v>
      </c>
      <c r="V33" s="24">
        <f>'Wk4. DMV+Forecast_from2010'!H36*(1-'Wk1. DMVPop-Active-Inactive'!T207)</f>
        <v>186.83897865500626</v>
      </c>
      <c r="W33" s="24">
        <f>'Wk4. DMV+Forecast_from2010'!I36*(1-'Wk1. DMVPop-Active-Inactive'!T207)</f>
        <v>66.927395339106724</v>
      </c>
      <c r="X33" s="24">
        <f>'Wk4. DMV+Forecast_from2010'!J36*(1-'Wk1. DMVPop-Active-Inactive'!T207)</f>
        <v>77.384800860842148</v>
      </c>
      <c r="Y33" s="24">
        <f>'Wk4. DMV+Forecast_from2010'!K36*(1-'Wk1. DMVPop-Active-Inactive'!T207)</f>
        <v>73.201838652147984</v>
      </c>
      <c r="Z33" s="24">
        <f>'Wk4. DMV+Forecast_from2010'!L36*(1-'Wk1. DMVPop-Active-Inactive'!T207)</f>
        <v>92.72232895938744</v>
      </c>
      <c r="AA33" s="24">
        <f>'Wk4. DMV+Forecast_from2010'!M36*(1-'Wk1. DMVPop-Active-Inactive'!T207)</f>
        <v>121.30590405213094</v>
      </c>
      <c r="AB33" s="24">
        <f>'Wk4. DMV+Forecast_from2010'!N36*(1-'Wk1. DMVPop-Active-Inactive'!$T207)</f>
        <v>108.75701742604842</v>
      </c>
      <c r="AC33" s="24">
        <f>'Wk4. DMV+Forecast_from2010'!O36*(1-'Wk1. DMVPop-Active-Inactive'!$T207)</f>
        <v>95.510970431850225</v>
      </c>
      <c r="AD33" s="24">
        <f>'Wk4. DMV+Forecast_from2010'!P36*(1-'Wk1. DMVPop-Active-Inactive'!$T207)</f>
        <v>168.7128090839982</v>
      </c>
      <c r="AE33" s="24">
        <f>'Wk4. DMV+Forecast_from2010'!Q36*(1-'Wk1. DMVPop-Active-Inactive'!$T207)</f>
        <v>119.91158331589955</v>
      </c>
      <c r="AF33" s="24">
        <f>'Wk4. DMV+Forecast_from2010'!R36*(1-'Wk1. DMVPop-Active-Inactive'!$T207)</f>
        <v>152.67812061733721</v>
      </c>
      <c r="AG33" s="24">
        <f>'Wk4. DMV+Forecast_from2010'!S36*(1-'Wk1. DMVPop-Active-Inactive'!$T207)</f>
        <v>317.90512786075692</v>
      </c>
      <c r="AH33" s="24">
        <f>'Wk4. DMV+Forecast_from2010'!T36*(1-'Wk1. DMVPop-Active-Inactive'!$T207)</f>
        <v>235.64020442310493</v>
      </c>
      <c r="AI33" s="24">
        <f>'Wk4. DMV+Forecast_from2010'!U36*(1-'Wk1. DMVPop-Active-Inactive'!$T207)</f>
        <v>147.1632400041405</v>
      </c>
      <c r="AJ33" s="24">
        <f>'Wk4. DMV+Forecast_from2010'!V36*(1-'Wk1. DMVPop-Active-Inactive'!$T207)</f>
        <v>155.8053659756506</v>
      </c>
      <c r="AK33" s="24">
        <f>'Wk4. DMV+Forecast_from2010'!W36*(1-'Wk1. DMVPop-Active-Inactive'!$T207)</f>
        <v>161.35011648016015</v>
      </c>
      <c r="AL33" s="24">
        <f>'Wk4. DMV+Forecast_from2010'!X36*(1-'Wk1. DMVPop-Active-Inactive'!$T207)</f>
        <v>111.40591731936011</v>
      </c>
      <c r="AM33" s="24">
        <f>'Wk4. DMV+Forecast_from2010'!Y36*(1-'Wk1. DMVPop-Active-Inactive'!$T207)</f>
        <v>112.06938012814746</v>
      </c>
      <c r="AN33" s="24">
        <f>'Wk4. DMV+Forecast_from2010'!Z36*(1-'Wk1. DMVPop-Active-Inactive'!$T207)</f>
        <v>113.42859924332977</v>
      </c>
      <c r="AO33" s="24">
        <f>'Wk4. DMV+Forecast_from2010'!AA36*(1-'Wk1. DMVPop-Active-Inactive'!$T207)</f>
        <v>75.71235107781736</v>
      </c>
      <c r="AP33" s="24">
        <f>'Wk4. DMV+Forecast_from2010'!AB36*(1-'Wk1. DMVPop-Active-Inactive'!$T207)</f>
        <v>109.88076302421537</v>
      </c>
      <c r="AQ33" s="24">
        <f>'Wk4. DMV+Forecast_from2010'!AC36*(1-'Wk1. DMVPop-Active-Inactive'!$T207)</f>
        <v>100.6970139316166</v>
      </c>
      <c r="AR33" s="24">
        <f>'Wk4. DMV+Forecast_from2010'!AD36*(1-'Wk1. DMVPop-Active-Inactive'!$T207)</f>
        <v>138.90943647508146</v>
      </c>
      <c r="AS33" s="24">
        <f>'Wk4. DMV+Forecast_from2010'!AE36*(1-'Wk1. DMVPop-Active-Inactive'!$T207)</f>
        <v>144.56232369953159</v>
      </c>
      <c r="AT33" s="24">
        <f>'Wk4. DMV+Forecast_from2010'!AF36*(1-'Wk1. DMVPop-Active-Inactive'!$T207)</f>
        <v>143.89106482760349</v>
      </c>
      <c r="AU33" s="24">
        <f>'Wk4. DMV+Forecast_from2010'!AG36*(1-'Wk1. DMVPop-Active-Inactive'!$T207)</f>
        <v>187.35701524630377</v>
      </c>
      <c r="AV33" s="24">
        <f>'Wk4. DMV+Forecast_from2010'!AH36*(1-'Wk1. DMVPop-Active-Inactive'!$T207)</f>
        <v>232.79848988536995</v>
      </c>
      <c r="AW33" s="24">
        <f>'Wk4. DMV+Forecast_from2010'!AI36*(1-'Wk1. DMVPop-Active-Inactive'!$T207)</f>
        <v>329.5774364913629</v>
      </c>
      <c r="AX33" s="24">
        <f>'Wk4. DMV+Forecast_from2010'!AJ36*(1-'Wk1. DMVPop-Active-Inactive'!$T207)</f>
        <v>703.7577587191671</v>
      </c>
      <c r="AY33" s="24">
        <f>'Wk4. DMV+Forecast_from2010'!AK36*(1-'Wk1. DMVPop-Active-Inactive'!$T207)</f>
        <v>178.96961155055786</v>
      </c>
      <c r="AZ33" s="24">
        <f>'Wk4. DMV+Forecast_from2010'!AL36*(1-'Wk1. DMVPop-Active-Inactive'!$T207)</f>
        <v>224.17983380472359</v>
      </c>
      <c r="BA33" s="24">
        <f>'Wk4. DMV+Forecast_from2010'!AM36*(1-'Wk1. DMVPop-Active-Inactive'!$T207)</f>
        <v>511.971536612607</v>
      </c>
      <c r="BB33" s="24">
        <f>'Wk4. DMV+Forecast_from2010'!AN36*(1-'Wk1. DMVPop-Active-Inactive'!$T207)</f>
        <v>569.78107351274355</v>
      </c>
      <c r="BC33" s="24">
        <f>'Wk4. DMV+Forecast_from2010'!AO36*(1-'Wk1. DMVPop-Active-Inactive'!$T207)</f>
        <v>482.1928485253685</v>
      </c>
      <c r="BD33" s="24">
        <f>'Wk4. DMV+Forecast_from2010'!AP36*(1-'Wk1. DMVPop-Active-Inactive'!$T207)</f>
        <v>303.8483392186792</v>
      </c>
      <c r="BE33" s="24">
        <f>'Wk4. DMV+Forecast_from2010'!AQ36*(1-'Wk1. DMVPop-Active-Inactive'!$T207)</f>
        <v>245.36130071837536</v>
      </c>
      <c r="BF33" s="24">
        <f>'Wk4. DMV+Forecast_from2010'!AR36*(1-'Wk1. DMVPop-Active-Inactive'!$T207)</f>
        <v>161.10970008016778</v>
      </c>
      <c r="BG33" s="24">
        <f>'Wk4. DMV+Forecast_from2010'!AS36*(1-'Wk1. DMVPop-Active-Inactive'!$T207)</f>
        <v>155.26190658475753</v>
      </c>
      <c r="BH33" s="24">
        <f>'Wk4. DMV+Forecast_from2010'!AT36*(1-'Wk1. DMVPop-Active-Inactive'!$T207)</f>
        <v>143.23336821756303</v>
      </c>
      <c r="BI33" s="24">
        <f>'Wk4. DMV+Forecast_from2010'!AU36*(1-'Wk1. DMVPop-Active-Inactive'!$T207)</f>
        <v>169.44123816253918</v>
      </c>
      <c r="BJ33" s="24">
        <f>'Wk4. DMV+Forecast_from2010'!AV36*(1-'Wk1. DMVPop-Active-Inactive'!$T207)</f>
        <v>216.4983833344474</v>
      </c>
      <c r="BK33" s="24">
        <f>'Wk4. DMV+Forecast_from2010'!AW36*(1-'Wk1. DMVPop-Active-Inactive'!$T207)</f>
        <v>252.71630704073982</v>
      </c>
      <c r="BL33" s="24">
        <f>'Wk4. DMV+Forecast_from2010'!AX36*(1-'Wk1. DMVPop-Active-Inactive'!$T207)</f>
        <v>244.27605835520978</v>
      </c>
      <c r="BM33" s="24">
        <f>'Wk4. DMV+Forecast_from2010'!AY36*(1-'Wk1. DMVPop-Active-Inactive'!$T207)</f>
        <v>291.77736267886701</v>
      </c>
      <c r="BN33" s="24">
        <f>'Wk4. DMV+Forecast_from2010'!AZ36*(1-'Wk1. DMVPop-Active-Inactive'!$T207)</f>
        <v>295.27869103101364</v>
      </c>
      <c r="BO33" s="24">
        <f>'Wk4. DMV+Forecast_from2010'!BA36*(1-'Wk1. DMVPop-Active-Inactive'!$T207)</f>
        <v>298.82203532338571</v>
      </c>
      <c r="BP33" s="24">
        <f>'Wk4. DMV+Forecast_from2010'!BB36*(1-'Wk1. DMVPop-Active-Inactive'!$T207)</f>
        <v>302.40789974726647</v>
      </c>
    </row>
    <row r="34" spans="1:69" x14ac:dyDescent="0.2">
      <c r="A34" t="s">
        <v>32</v>
      </c>
      <c r="B34" t="s">
        <v>12</v>
      </c>
      <c r="C34">
        <v>1990</v>
      </c>
      <c r="D34">
        <v>32</v>
      </c>
      <c r="E34" s="24">
        <f t="shared" si="0"/>
        <v>0</v>
      </c>
      <c r="G34">
        <v>31</v>
      </c>
      <c r="H34" s="24">
        <f>'Wk4. DMV+Forecast_from2010'!D94*(1-'Wk1. DMVPop-Active-Inactive'!$T208)</f>
        <v>0</v>
      </c>
      <c r="I34" s="24">
        <f>'Wk4. DMV+Forecast_from2010'!E94*(1-'Wk1. DMVPop-Active-Inactive'!$T208)</f>
        <v>0</v>
      </c>
      <c r="J34" s="24">
        <f>'Wk4. DMV+Forecast_from2010'!F94*(1-'Wk1. DMVPop-Active-Inactive'!$T208)</f>
        <v>0</v>
      </c>
      <c r="K34" s="24">
        <f>'Wk4. DMV+Forecast_from2010'!G94*(1-'Wk1. DMVPop-Active-Inactive'!$T208)</f>
        <v>0</v>
      </c>
      <c r="L34" s="24">
        <f>'Wk4. DMV+Forecast_from2010'!H94*(1-'Wk1. DMVPop-Active-Inactive'!$T208)</f>
        <v>0</v>
      </c>
      <c r="M34" s="24">
        <f>'Wk4. DMV+Forecast_from2010'!I94*(1-'Wk1. DMVPop-Active-Inactive'!$T208)</f>
        <v>0</v>
      </c>
      <c r="N34" s="24">
        <f>'Wk4. DMV+Forecast_from2010'!J94*(1-'Wk1. DMVPop-Active-Inactive'!$T208)</f>
        <v>480.23798936528067</v>
      </c>
      <c r="O34" s="24">
        <f>'Wk4. DMV+Forecast_from2010'!K94*(1-'Wk1. DMVPop-Active-Inactive'!$T208)</f>
        <v>338.50517502622563</v>
      </c>
      <c r="P34" s="24">
        <f>'Wk4. DMV+Forecast_from2010'!L94*(1-'Wk1. DMVPop-Active-Inactive'!$T208)</f>
        <v>328.18318496899946</v>
      </c>
      <c r="Q34" s="24">
        <f>'Wk4. DMV+Forecast_from2010'!M94*(1-'Wk1. DMVPop-Active-Inactive'!$T208)</f>
        <v>400.06411058625145</v>
      </c>
      <c r="R34" s="24">
        <f>'Wk4. DMV+Forecast_from2010'!N94*(1-'Wk1. DMVPop-Active-Inactive'!$T208)</f>
        <v>408.3680299832435</v>
      </c>
      <c r="S34" s="24">
        <f>'Wk4. DMV+Forecast_from2010'!O94*(1-'Wk1. DMVPop-Active-Inactive'!$T208)</f>
        <v>327.82002427205293</v>
      </c>
      <c r="T34" s="24">
        <f>'Wk4. DMV+Forecast_from2010'!P94*(1-'Wk1. DMVPop-Active-Inactive'!$T208)</f>
        <v>178.86755158480202</v>
      </c>
      <c r="U34" s="24">
        <f>'Wk4. DMV+Forecast_from2010'!Q94*(1-'Wk1. DMVPop-Active-Inactive'!$T208)</f>
        <v>206.33639393261498</v>
      </c>
      <c r="V34" s="24">
        <f>'Wk4. DMV+Forecast_from2010'!H37*(1-'Wk1. DMVPop-Active-Inactive'!T208)</f>
        <v>132.11840106718319</v>
      </c>
      <c r="W34" s="24">
        <f>'Wk4. DMV+Forecast_from2010'!I37*(1-'Wk1. DMVPop-Active-Inactive'!T208)</f>
        <v>159.55282314670757</v>
      </c>
      <c r="X34" s="24">
        <f>'Wk4. DMV+Forecast_from2010'!J37*(1-'Wk1. DMVPop-Active-Inactive'!T208)</f>
        <v>59.922553489487456</v>
      </c>
      <c r="Y34" s="24">
        <f>'Wk4. DMV+Forecast_from2010'!K37*(1-'Wk1. DMVPop-Active-Inactive'!T208)</f>
        <v>66.420179771480065</v>
      </c>
      <c r="Z34" s="24">
        <f>'Wk4. DMV+Forecast_from2010'!L37*(1-'Wk1. DMVPop-Active-Inactive'!T208)</f>
        <v>75.805639956580507</v>
      </c>
      <c r="AA34" s="24">
        <f>'Wk4. DMV+Forecast_from2010'!M37*(1-'Wk1. DMVPop-Active-Inactive'!T208)</f>
        <v>98.186352705666195</v>
      </c>
      <c r="AB34" s="24">
        <f>'Wk4. DMV+Forecast_from2010'!N37*(1-'Wk1. DMVPop-Active-Inactive'!$T208)</f>
        <v>107.57181289076664</v>
      </c>
      <c r="AC34" s="24">
        <f>'Wk4. DMV+Forecast_from2010'!O37*(1-'Wk1. DMVPop-Active-Inactive'!$T208)</f>
        <v>106.84985441498968</v>
      </c>
      <c r="AD34" s="24">
        <f>'Wk4. DMV+Forecast_from2010'!P37*(1-'Wk1. DMVPop-Active-Inactive'!$T208)</f>
        <v>105.40593746343576</v>
      </c>
      <c r="AE34" s="24">
        <f>'Wk4. DMV+Forecast_from2010'!Q37*(1-'Wk1. DMVPop-Active-Inactive'!$T208)</f>
        <v>154.49911381626885</v>
      </c>
      <c r="AF34" s="24">
        <f>'Wk4. DMV+Forecast_from2010'!R37*(1-'Wk1. DMVPop-Active-Inactive'!$T208)</f>
        <v>119.84510697897491</v>
      </c>
      <c r="AG34" s="24">
        <f>'Wk4. DMV+Forecast_from2010'!S37*(1-'Wk1. DMVPop-Active-Inactive'!$T208)</f>
        <v>147.27952905849929</v>
      </c>
      <c r="AH34" s="24">
        <f>'Wk4. DMV+Forecast_from2010'!T37*(1-'Wk1. DMVPop-Active-Inactive'!$T208)</f>
        <v>364.5890302673634</v>
      </c>
      <c r="AI34" s="24">
        <f>'Wk4. DMV+Forecast_from2010'!U37*(1-'Wk1. DMVPop-Active-Inactive'!$T208)</f>
        <v>155.44581758938892</v>
      </c>
      <c r="AJ34" s="24">
        <f>'Wk4. DMV+Forecast_from2010'!V37*(1-'Wk1. DMVPop-Active-Inactive'!$T208)</f>
        <v>143.50424416396706</v>
      </c>
      <c r="AK34" s="24">
        <f>'Wk4. DMV+Forecast_from2010'!W37*(1-'Wk1. DMVPop-Active-Inactive'!$T208)</f>
        <v>151.93149648238878</v>
      </c>
      <c r="AL34" s="24">
        <f>'Wk4. DMV+Forecast_from2010'!X37*(1-'Wk1. DMVPop-Active-Inactive'!$T208)</f>
        <v>157.33838498392649</v>
      </c>
      <c r="AM34" s="24">
        <f>'Wk4. DMV+Forecast_from2010'!Y37*(1-'Wk1. DMVPop-Active-Inactive'!$T208)</f>
        <v>108.63597430892642</v>
      </c>
      <c r="AN34" s="24">
        <f>'Wk4. DMV+Forecast_from2010'!Z37*(1-'Wk1. DMVPop-Active-Inactive'!$T208)</f>
        <v>109.28294109834509</v>
      </c>
      <c r="AO34" s="24">
        <f>'Wk4. DMV+Forecast_from2010'!AA37*(1-'Wk1. DMVPop-Active-Inactive'!$T208)</f>
        <v>110.60836524483689</v>
      </c>
      <c r="AP34" s="24">
        <f>'Wk4. DMV+Forecast_from2010'!AB37*(1-'Wk1. DMVPop-Active-Inactive'!$T208)</f>
        <v>73.829875687660873</v>
      </c>
      <c r="AQ34" s="24">
        <f>'Wk4. DMV+Forecast_from2010'!AC37*(1-'Wk1. DMVPop-Active-Inactive'!$T208)</f>
        <v>107.14874071477604</v>
      </c>
      <c r="AR34" s="24">
        <f>'Wk4. DMV+Forecast_from2010'!AD37*(1-'Wk1. DMVPop-Active-Inactive'!$T208)</f>
        <v>98.193331931388101</v>
      </c>
      <c r="AS34" s="24">
        <f>'Wk4. DMV+Forecast_from2010'!AE37*(1-'Wk1. DMVPop-Active-Inactive'!$T208)</f>
        <v>135.45565922602893</v>
      </c>
      <c r="AT34" s="24">
        <f>'Wk4. DMV+Forecast_from2010'!AF37*(1-'Wk1. DMVPop-Active-Inactive'!$T208)</f>
        <v>140.96799578824402</v>
      </c>
      <c r="AU34" s="24">
        <f>'Wk4. DMV+Forecast_from2010'!AG37*(1-'Wk1. DMVPop-Active-Inactive'!$T208)</f>
        <v>140.3134267732394</v>
      </c>
      <c r="AV34" s="24">
        <f>'Wk4. DMV+Forecast_from2010'!AH37*(1-'Wk1. DMVPop-Active-Inactive'!$T208)</f>
        <v>182.69866075917608</v>
      </c>
      <c r="AW34" s="24">
        <f>'Wk4. DMV+Forecast_from2010'!AI37*(1-'Wk1. DMVPop-Active-Inactive'!$T208)</f>
        <v>227.01030048382333</v>
      </c>
      <c r="AX34" s="24">
        <f>'Wk4. DMV+Forecast_from2010'!AJ37*(1-'Wk1. DMVPop-Active-Inactive'!$T208)</f>
        <v>321.38298202635519</v>
      </c>
      <c r="AY34" s="24">
        <f>'Wk4. DMV+Forecast_from2010'!AK37*(1-'Wk1. DMVPop-Active-Inactive'!$T208)</f>
        <v>686.25986514485624</v>
      </c>
      <c r="AZ34" s="24">
        <f>'Wk4. DMV+Forecast_from2010'!AL37*(1-'Wk1. DMVPop-Active-Inactive'!$T208)</f>
        <v>174.51979742467614</v>
      </c>
      <c r="BA34" s="24">
        <f>'Wk4. DMV+Forecast_from2010'!AM37*(1-'Wk1. DMVPop-Active-Inactive'!$T208)</f>
        <v>218.60593451221564</v>
      </c>
      <c r="BB34" s="24">
        <f>'Wk4. DMV+Forecast_from2010'!AN37*(1-'Wk1. DMVPop-Active-Inactive'!$T208)</f>
        <v>499.24212318911867</v>
      </c>
      <c r="BC34" s="24">
        <f>'Wk4. DMV+Forecast_from2010'!AO37*(1-'Wk1. DMVPop-Active-Inactive'!$T208)</f>
        <v>555.61431163841928</v>
      </c>
      <c r="BD34" s="24">
        <f>'Wk4. DMV+Forecast_from2010'!AP37*(1-'Wk1. DMVPop-Active-Inactive'!$T208)</f>
        <v>470.20383804376951</v>
      </c>
      <c r="BE34" s="24">
        <f>'Wk4. DMV+Forecast_from2010'!AQ37*(1-'Wk1. DMVPop-Active-Inactive'!$T208)</f>
        <v>296.29360062218268</v>
      </c>
      <c r="BF34" s="24">
        <f>'Wk4. DMV+Forecast_from2010'!AR37*(1-'Wk1. DMVPop-Active-Inactive'!$T208)</f>
        <v>239.26075564582311</v>
      </c>
      <c r="BG34" s="24">
        <f>'Wk4. DMV+Forecast_from2010'!AS37*(1-'Wk1. DMVPop-Active-Inactive'!$T208)</f>
        <v>157.10394618137934</v>
      </c>
      <c r="BH34" s="24">
        <f>'Wk4. DMV+Forecast_from2010'!AT37*(1-'Wk1. DMVPop-Active-Inactive'!$T208)</f>
        <v>151.40154940374518</v>
      </c>
      <c r="BI34" s="24">
        <f>'Wk4. DMV+Forecast_from2010'!AU37*(1-'Wk1. DMVPop-Active-Inactive'!$T208)</f>
        <v>139.6720828145823</v>
      </c>
      <c r="BJ34" s="24">
        <f>'Wk4. DMV+Forecast_from2010'!AV37*(1-'Wk1. DMVPop-Active-Inactive'!$T208)</f>
        <v>165.22833291817841</v>
      </c>
      <c r="BK34" s="24">
        <f>'Wk4. DMV+Forecast_from2010'!AW37*(1-'Wk1. DMVPop-Active-Inactive'!$T208)</f>
        <v>211.11547192258442</v>
      </c>
      <c r="BL34" s="24">
        <f>'Wk4. DMV+Forecast_from2010'!AX37*(1-'Wk1. DMVPop-Active-Inactive'!$T208)</f>
        <v>246.43289063743117</v>
      </c>
      <c r="BM34" s="24">
        <f>'Wk4. DMV+Forecast_from2010'!AY37*(1-'Wk1. DMVPop-Active-Inactive'!$T208)</f>
        <v>238.20249622549224</v>
      </c>
      <c r="BN34" s="24">
        <f>'Wk4. DMV+Forecast_from2010'!AZ37*(1-'Wk1. DMVPop-Active-Inactive'!$T208)</f>
        <v>284.52275102266321</v>
      </c>
      <c r="BO34" s="24">
        <f>'Wk4. DMV+Forecast_from2010'!BA37*(1-'Wk1. DMVPop-Active-Inactive'!$T208)</f>
        <v>287.93702403493535</v>
      </c>
      <c r="BP34" s="24">
        <f>'Wk4. DMV+Forecast_from2010'!BB37*(1-'Wk1. DMVPop-Active-Inactive'!$T208)</f>
        <v>291.39226832335453</v>
      </c>
    </row>
    <row r="35" spans="1:69" x14ac:dyDescent="0.2">
      <c r="A35" t="s">
        <v>32</v>
      </c>
      <c r="B35" t="s">
        <v>12</v>
      </c>
      <c r="C35">
        <v>1990</v>
      </c>
      <c r="D35">
        <v>33</v>
      </c>
      <c r="E35" s="24">
        <f t="shared" si="0"/>
        <v>0</v>
      </c>
      <c r="G35">
        <v>32</v>
      </c>
      <c r="H35" s="24">
        <f>'Wk4. DMV+Forecast_from2010'!D95*(1-'Wk1. DMVPop-Active-Inactive'!$T209)</f>
        <v>0</v>
      </c>
      <c r="I35" s="24">
        <f>'Wk4. DMV+Forecast_from2010'!E95*(1-'Wk1. DMVPop-Active-Inactive'!$T209)</f>
        <v>0</v>
      </c>
      <c r="J35" s="24">
        <f>'Wk4. DMV+Forecast_from2010'!F95*(1-'Wk1. DMVPop-Active-Inactive'!$T209)</f>
        <v>0</v>
      </c>
      <c r="K35" s="24">
        <f>'Wk4. DMV+Forecast_from2010'!G95*(1-'Wk1. DMVPop-Active-Inactive'!$T209)</f>
        <v>0</v>
      </c>
      <c r="L35" s="24">
        <f>'Wk4. DMV+Forecast_from2010'!H95*(1-'Wk1. DMVPop-Active-Inactive'!$T209)</f>
        <v>0</v>
      </c>
      <c r="M35" s="24">
        <f>'Wk4. DMV+Forecast_from2010'!I95*(1-'Wk1. DMVPop-Active-Inactive'!$T209)</f>
        <v>0</v>
      </c>
      <c r="N35" s="24">
        <f>'Wk4. DMV+Forecast_from2010'!J95*(1-'Wk1. DMVPop-Active-Inactive'!$T209)</f>
        <v>0</v>
      </c>
      <c r="O35" s="24">
        <f>'Wk4. DMV+Forecast_from2010'!K95*(1-'Wk1. DMVPop-Active-Inactive'!$T209)</f>
        <v>406.09484388938301</v>
      </c>
      <c r="P35" s="24">
        <f>'Wk4. DMV+Forecast_from2010'!L95*(1-'Wk1. DMVPop-Active-Inactive'!$T209)</f>
        <v>286.24392332998883</v>
      </c>
      <c r="Q35" s="24">
        <f>'Wk4. DMV+Forecast_from2010'!M95*(1-'Wk1. DMVPop-Active-Inactive'!$T209)</f>
        <v>277.51552817229395</v>
      </c>
      <c r="R35" s="24">
        <f>'Wk4. DMV+Forecast_from2010'!N95*(1-'Wk1. DMVPop-Active-Inactive'!$T209)</f>
        <v>338.29887708174329</v>
      </c>
      <c r="S35" s="24">
        <f>'Wk4. DMV+Forecast_from2010'!O95*(1-'Wk1. DMVPop-Active-Inactive'!$T209)</f>
        <v>345.32076815630921</v>
      </c>
      <c r="T35" s="24">
        <f>'Wk4. DMV+Forecast_from2010'!P95*(1-'Wk1. DMVPop-Active-Inactive'!$T209)</f>
        <v>277.20843525211876</v>
      </c>
      <c r="U35" s="24">
        <f>'Wk4. DMV+Forecast_from2010'!Q95*(1-'Wk1. DMVPop-Active-Inactive'!$T209)</f>
        <v>151.25248740464954</v>
      </c>
      <c r="V35" s="24">
        <f>'Wk4. DMV+Forecast_from2010'!H38*(1-'Wk1. DMVPop-Active-Inactive'!T209)</f>
        <v>174.48046080966989</v>
      </c>
      <c r="W35" s="24">
        <f>'Wk4. DMV+Forecast_from2010'!I38*(1-'Wk1. DMVPop-Active-Inactive'!T209)</f>
        <v>105.35935518122375</v>
      </c>
      <c r="X35" s="24">
        <f>'Wk4. DMV+Forecast_from2010'!J38*(1-'Wk1. DMVPop-Active-Inactive'!T209)</f>
        <v>130.86034560725241</v>
      </c>
      <c r="Y35" s="24">
        <f>'Wk4. DMV+Forecast_from2010'!K38*(1-'Wk1. DMVPop-Active-Inactive'!T209)</f>
        <v>46.304429984104708</v>
      </c>
      <c r="Z35" s="24">
        <f>'Wk4. DMV+Forecast_from2010'!L38*(1-'Wk1. DMVPop-Active-Inactive'!T209)</f>
        <v>56.370610415431813</v>
      </c>
      <c r="AA35" s="24">
        <f>'Wk4. DMV+Forecast_from2010'!M38*(1-'Wk1. DMVPop-Active-Inactive'!T209)</f>
        <v>67.107869542180737</v>
      </c>
      <c r="AB35" s="24">
        <f>'Wk4. DMV+Forecast_from2010'!N38*(1-'Wk1. DMVPop-Active-Inactive'!$T209)</f>
        <v>73.147577800977004</v>
      </c>
      <c r="AC35" s="24">
        <f>'Wk4. DMV+Forecast_from2010'!O38*(1-'Wk1. DMVPop-Active-Inactive'!$T209)</f>
        <v>91.937781272787603</v>
      </c>
      <c r="AD35" s="24">
        <f>'Wk4. DMV+Forecast_from2010'!P38*(1-'Wk1. DMVPop-Active-Inactive'!$T209)</f>
        <v>96.635332140740246</v>
      </c>
      <c r="AE35" s="24">
        <f>'Wk4. DMV+Forecast_from2010'!Q38*(1-'Wk1. DMVPop-Active-Inactive'!$T209)</f>
        <v>89.253466491100369</v>
      </c>
      <c r="AF35" s="24">
        <f>'Wk4. DMV+Forecast_from2010'!R38*(1-'Wk1. DMVPop-Active-Inactive'!$T209)</f>
        <v>127.50495213014339</v>
      </c>
      <c r="AG35" s="24">
        <f>'Wk4. DMV+Forecast_from2010'!S38*(1-'Wk1. DMVPop-Active-Inactive'!$T209)</f>
        <v>100.66180431327109</v>
      </c>
      <c r="AH35" s="24">
        <f>'Wk4. DMV+Forecast_from2010'!T38*(1-'Wk1. DMVPop-Active-Inactive'!$T209)</f>
        <v>148.30839168821942</v>
      </c>
      <c r="AI35" s="24">
        <f>'Wk4. DMV+Forecast_from2010'!U38*(1-'Wk1. DMVPop-Active-Inactive'!$T209)</f>
        <v>202.0982794527994</v>
      </c>
      <c r="AJ35" s="24">
        <f>'Wk4. DMV+Forecast_from2010'!V38*(1-'Wk1. DMVPop-Active-Inactive'!$T209)</f>
        <v>131.44679601597579</v>
      </c>
      <c r="AK35" s="24">
        <f>'Wk4. DMV+Forecast_from2010'!W38*(1-'Wk1. DMVPop-Active-Inactive'!$T209)</f>
        <v>121.34886227608227</v>
      </c>
      <c r="AL35" s="24">
        <f>'Wk4. DMV+Forecast_from2010'!X38*(1-'Wk1. DMVPop-Active-Inactive'!$T209)</f>
        <v>128.47504510720117</v>
      </c>
      <c r="AM35" s="24">
        <f>'Wk4. DMV+Forecast_from2010'!Y38*(1-'Wk1. DMVPop-Active-Inactive'!$T209)</f>
        <v>133.04717307413119</v>
      </c>
      <c r="AN35" s="24">
        <f>'Wk4. DMV+Forecast_from2010'!Z38*(1-'Wk1. DMVPop-Active-Inactive'!$T209)</f>
        <v>91.863846685811453</v>
      </c>
      <c r="AO35" s="24">
        <f>'Wk4. DMV+Forecast_from2010'!AA38*(1-'Wk1. DMVPop-Active-Inactive'!$T209)</f>
        <v>92.410929347259867</v>
      </c>
      <c r="AP35" s="24">
        <f>'Wk4. DMV+Forecast_from2010'!AB38*(1-'Wk1. DMVPop-Active-Inactive'!$T209)</f>
        <v>93.531723461378576</v>
      </c>
      <c r="AQ35" s="24">
        <f>'Wk4. DMV+Forecast_from2010'!AC38*(1-'Wk1. DMVPop-Active-Inactive'!$T209)</f>
        <v>62.431403815803122</v>
      </c>
      <c r="AR35" s="24">
        <f>'Wk4. DMV+Forecast_from2010'!AD38*(1-'Wk1. DMVPop-Active-Inactive'!$T209)</f>
        <v>90.606224615883633</v>
      </c>
      <c r="AS35" s="24">
        <f>'Wk4. DMV+Forecast_from2010'!AE38*(1-'Wk1. DMVPop-Active-Inactive'!$T209)</f>
        <v>83.033426519127204</v>
      </c>
      <c r="AT35" s="24">
        <f>'Wk4. DMV+Forecast_from2010'!AF38*(1-'Wk1. DMVPop-Active-Inactive'!$T209)</f>
        <v>114.54288499756186</v>
      </c>
      <c r="AU35" s="24">
        <f>'Wk4. DMV+Forecast_from2010'!AG38*(1-'Wk1. DMVPop-Active-Inactive'!$T209)</f>
        <v>119.20418107423646</v>
      </c>
      <c r="AV35" s="24">
        <f>'Wk4. DMV+Forecast_from2010'!AH38*(1-'Wk1. DMVPop-Active-Inactive'!$T209)</f>
        <v>118.65066988218258</v>
      </c>
      <c r="AW35" s="24">
        <f>'Wk4. DMV+Forecast_from2010'!AI38*(1-'Wk1. DMVPop-Active-Inactive'!$T209)</f>
        <v>154.492117997279</v>
      </c>
      <c r="AX35" s="24">
        <f>'Wk4. DMV+Forecast_from2010'!AJ38*(1-'Wk1. DMVPop-Active-Inactive'!$T209)</f>
        <v>191.9625572689543</v>
      </c>
      <c r="AY35" s="24">
        <f>'Wk4. DMV+Forecast_from2010'!AK38*(1-'Wk1. DMVPop-Active-Inactive'!$T209)</f>
        <v>271.76519726644642</v>
      </c>
      <c r="AZ35" s="24">
        <f>'Wk4. DMV+Forecast_from2010'!AL38*(1-'Wk1. DMVPop-Active-Inactive'!$T209)</f>
        <v>580.309344481229</v>
      </c>
      <c r="BA35" s="24">
        <f>'Wk4. DMV+Forecast_from2010'!AM38*(1-'Wk1. DMVPop-Active-Inactive'!$T209)</f>
        <v>147.57597578744225</v>
      </c>
      <c r="BB35" s="24">
        <f>'Wk4. DMV+Forecast_from2010'!AN38*(1-'Wk1. DMVPop-Active-Inactive'!$T209)</f>
        <v>184.85572739958039</v>
      </c>
      <c r="BC35" s="24">
        <f>'Wk4. DMV+Forecast_from2010'!AO38*(1-'Wk1. DMVPop-Active-Inactive'!$T209)</f>
        <v>422.16496105908976</v>
      </c>
      <c r="BD35" s="24">
        <f>'Wk4. DMV+Forecast_from2010'!AP38*(1-'Wk1. DMVPop-Active-Inactive'!$T209)</f>
        <v>469.83394097106634</v>
      </c>
      <c r="BE35" s="24">
        <f>'Wk4. DMV+Forecast_from2010'!AQ38*(1-'Wk1. DMVPop-Active-Inactive'!$T209)</f>
        <v>397.60984852311248</v>
      </c>
      <c r="BF35" s="24">
        <f>'Wk4. DMV+Forecast_from2010'!AR38*(1-'Wk1. DMVPop-Active-Inactive'!$T209)</f>
        <v>250.54932378239587</v>
      </c>
      <c r="BG35" s="24">
        <f>'Wk4. DMV+Forecast_from2010'!AS38*(1-'Wk1. DMVPop-Active-Inactive'!$T209)</f>
        <v>202.32168500718541</v>
      </c>
      <c r="BH35" s="24">
        <f>'Wk4. DMV+Forecast_from2010'!AT38*(1-'Wk1. DMVPop-Active-Inactive'!$T209)</f>
        <v>132.84892888889334</v>
      </c>
      <c r="BI35" s="24">
        <f>'Wk4. DMV+Forecast_from2010'!AU38*(1-'Wk1. DMVPop-Active-Inactive'!$T209)</f>
        <v>128.02691567775753</v>
      </c>
      <c r="BJ35" s="24">
        <f>'Wk4. DMV+Forecast_from2010'!AV38*(1-'Wk1. DMVPop-Active-Inactive'!$T209)</f>
        <v>118.10834195199432</v>
      </c>
      <c r="BK35" s="24">
        <f>'Wk4. DMV+Forecast_from2010'!AW38*(1-'Wk1. DMVPop-Active-Inactive'!$T209)</f>
        <v>139.71900505245955</v>
      </c>
      <c r="BL35" s="24">
        <f>'Wk4. DMV+Forecast_from2010'!AX38*(1-'Wk1. DMVPop-Active-Inactive'!$T209)</f>
        <v>178.52170488708427</v>
      </c>
      <c r="BM35" s="24">
        <f>'Wk4. DMV+Forecast_from2010'!AY38*(1-'Wk1. DMVPop-Active-Inactive'!$T209)</f>
        <v>208.38652599075718</v>
      </c>
      <c r="BN35" s="24">
        <f>'Wk4. DMV+Forecast_from2010'!AZ38*(1-'Wk1. DMVPop-Active-Inactive'!$T209)</f>
        <v>201.42680850093123</v>
      </c>
      <c r="BO35" s="24">
        <f>'Wk4. DMV+Forecast_from2010'!BA38*(1-'Wk1. DMVPop-Active-Inactive'!$T209)</f>
        <v>240.59575610050553</v>
      </c>
      <c r="BP35" s="24">
        <f>'Wk4. DMV+Forecast_from2010'!BB38*(1-'Wk1. DMVPop-Active-Inactive'!$T209)</f>
        <v>243.48290517371171</v>
      </c>
    </row>
    <row r="36" spans="1:69" x14ac:dyDescent="0.2">
      <c r="A36" t="s">
        <v>32</v>
      </c>
      <c r="B36" t="s">
        <v>12</v>
      </c>
      <c r="C36">
        <v>1990</v>
      </c>
      <c r="D36">
        <v>34</v>
      </c>
      <c r="E36" s="24">
        <f t="shared" si="0"/>
        <v>0</v>
      </c>
      <c r="G36">
        <v>33</v>
      </c>
      <c r="H36" s="24">
        <f>'Wk4. DMV+Forecast_from2010'!D96*(1-'Wk1. DMVPop-Active-Inactive'!$T210)</f>
        <v>0</v>
      </c>
      <c r="I36" s="24">
        <f>'Wk4. DMV+Forecast_from2010'!E96*(1-'Wk1. DMVPop-Active-Inactive'!$T210)</f>
        <v>0</v>
      </c>
      <c r="J36" s="24">
        <f>'Wk4. DMV+Forecast_from2010'!F96*(1-'Wk1. DMVPop-Active-Inactive'!$T210)</f>
        <v>0</v>
      </c>
      <c r="K36" s="24">
        <f>'Wk4. DMV+Forecast_from2010'!G96*(1-'Wk1. DMVPop-Active-Inactive'!$T210)</f>
        <v>0</v>
      </c>
      <c r="L36" s="24">
        <f>'Wk4. DMV+Forecast_from2010'!H96*(1-'Wk1. DMVPop-Active-Inactive'!$T210)</f>
        <v>0</v>
      </c>
      <c r="M36" s="24">
        <f>'Wk4. DMV+Forecast_from2010'!I96*(1-'Wk1. DMVPop-Active-Inactive'!$T210)</f>
        <v>0</v>
      </c>
      <c r="N36" s="24">
        <f>'Wk4. DMV+Forecast_from2010'!J96*(1-'Wk1. DMVPop-Active-Inactive'!$T210)</f>
        <v>0</v>
      </c>
      <c r="O36" s="24">
        <f>'Wk4. DMV+Forecast_from2010'!K96*(1-'Wk1. DMVPop-Active-Inactive'!$T210)</f>
        <v>0</v>
      </c>
      <c r="P36" s="24">
        <f>'Wk4. DMV+Forecast_from2010'!L96*(1-'Wk1. DMVPop-Active-Inactive'!$T210)</f>
        <v>370.0570339061702</v>
      </c>
      <c r="Q36" s="24">
        <f>'Wk4. DMV+Forecast_from2010'!M96*(1-'Wk1. DMVPop-Active-Inactive'!$T210)</f>
        <v>260.84196545478522</v>
      </c>
      <c r="R36" s="24">
        <f>'Wk4. DMV+Forecast_from2010'!N96*(1-'Wk1. DMVPop-Active-Inactive'!$T210)</f>
        <v>252.88814857821009</v>
      </c>
      <c r="S36" s="24">
        <f>'Wk4. DMV+Forecast_from2010'!O96*(1-'Wk1. DMVPop-Active-Inactive'!$T210)</f>
        <v>308.2774403822736</v>
      </c>
      <c r="T36" s="24">
        <f>'Wk4. DMV+Forecast_from2010'!P96*(1-'Wk1. DMVPop-Active-Inactive'!$T210)</f>
        <v>314.67619235503662</v>
      </c>
      <c r="U36" s="24">
        <f>'Wk4. DMV+Forecast_from2010'!Q96*(1-'Wk1. DMVPop-Active-Inactive'!$T210)</f>
        <v>252.60830780484488</v>
      </c>
      <c r="V36" s="24">
        <f>'Wk4. DMV+Forecast_from2010'!H39*(1-'Wk1. DMVPop-Active-Inactive'!T210)</f>
        <v>137.82998652192026</v>
      </c>
      <c r="W36" s="24">
        <f>'Wk4. DMV+Forecast_from2010'!I39*(1-'Wk1. DMVPop-Active-Inactive'!T210)</f>
        <v>140.46788100080869</v>
      </c>
      <c r="X36" s="24">
        <f>'Wk4. DMV+Forecast_from2010'!J39*(1-'Wk1. DMVPop-Active-Inactive'!T210)</f>
        <v>97.602095718871766</v>
      </c>
      <c r="Y36" s="24">
        <f>'Wk4. DMV+Forecast_from2010'!K39*(1-'Wk1. DMVPop-Active-Inactive'!T210)</f>
        <v>118.70525154997917</v>
      </c>
      <c r="Z36" s="24">
        <f>'Wk4. DMV+Forecast_from2010'!L39*(1-'Wk1. DMVPop-Active-Inactive'!T210)</f>
        <v>41.546838042492709</v>
      </c>
      <c r="AA36" s="24">
        <f>'Wk4. DMV+Forecast_from2010'!M39*(1-'Wk1. DMVPop-Active-Inactive'!T210)</f>
        <v>48.801047859435883</v>
      </c>
      <c r="AB36" s="24">
        <f>'Wk4. DMV+Forecast_from2010'!N39*(1-'Wk1. DMVPop-Active-Inactive'!$T210)</f>
        <v>50.779468718602203</v>
      </c>
      <c r="AC36" s="24">
        <f>'Wk4. DMV+Forecast_from2010'!O39*(1-'Wk1. DMVPop-Active-Inactive'!$T210)</f>
        <v>67.266309211654857</v>
      </c>
      <c r="AD36" s="24">
        <f>'Wk4. DMV+Forecast_from2010'!P39*(1-'Wk1. DMVPop-Active-Inactive'!$T210)</f>
        <v>89.688412282206485</v>
      </c>
      <c r="AE36" s="24">
        <f>'Wk4. DMV+Forecast_from2010'!Q39*(1-'Wk1. DMVPop-Active-Inactive'!$T210)</f>
        <v>91.007359521650699</v>
      </c>
      <c r="AF36" s="24">
        <f>'Wk4. DMV+Forecast_from2010'!R39*(1-'Wk1. DMVPop-Active-Inactive'!$T210)</f>
        <v>83.753149704707525</v>
      </c>
      <c r="AG36" s="24">
        <f>'Wk4. DMV+Forecast_from2010'!S39*(1-'Wk1. DMVPop-Active-Inactive'!$T210)</f>
        <v>117.38630431053495</v>
      </c>
      <c r="AH36" s="24">
        <f>'Wk4. DMV+Forecast_from2010'!T39*(1-'Wk1. DMVPop-Active-Inactive'!$T210)</f>
        <v>108.81314725414757</v>
      </c>
      <c r="AI36" s="24">
        <f>'Wk4. DMV+Forecast_from2010'!U39*(1-'Wk1. DMVPop-Active-Inactive'!$T210)</f>
        <v>89.09309617848659</v>
      </c>
      <c r="AJ36" s="24">
        <f>'Wk4. DMV+Forecast_from2010'!V39*(1-'Wk1. DMVPop-Active-Inactive'!$T210)</f>
        <v>184.1636035945703</v>
      </c>
      <c r="AK36" s="24">
        <f>'Wk4. DMV+Forecast_from2010'!W39*(1-'Wk1. DMVPop-Active-Inactive'!$T210)</f>
        <v>119.78189869209791</v>
      </c>
      <c r="AL36" s="24">
        <f>'Wk4. DMV+Forecast_from2010'!X39*(1-'Wk1. DMVPop-Active-Inactive'!$T210)</f>
        <v>110.58007930287187</v>
      </c>
      <c r="AM36" s="24">
        <f>'Wk4. DMV+Forecast_from2010'!Y39*(1-'Wk1. DMVPop-Active-Inactive'!$T210)</f>
        <v>117.07386793682768</v>
      </c>
      <c r="AN36" s="24">
        <f>'Wk4. DMV+Forecast_from2010'!Z39*(1-'Wk1. DMVPop-Active-Inactive'!$T210)</f>
        <v>121.24025453232568</v>
      </c>
      <c r="AO36" s="24">
        <f>'Wk4. DMV+Forecast_from2010'!AA39*(1-'Wk1. DMVPop-Active-Inactive'!$T210)</f>
        <v>83.71163322876977</v>
      </c>
      <c r="AP36" s="24">
        <f>'Wk4. DMV+Forecast_from2010'!AB39*(1-'Wk1. DMVPop-Active-Inactive'!$T210)</f>
        <v>84.210166490256441</v>
      </c>
      <c r="AQ36" s="24">
        <f>'Wk4. DMV+Forecast_from2010'!AC39*(1-'Wk1. DMVPop-Active-Inactive'!$T210)</f>
        <v>85.231498702992539</v>
      </c>
      <c r="AR36" s="24">
        <f>'Wk4. DMV+Forecast_from2010'!AD39*(1-'Wk1. DMVPop-Active-Inactive'!$T210)</f>
        <v>56.891094448289962</v>
      </c>
      <c r="AS36" s="24">
        <f>'Wk4. DMV+Forecast_from2010'!AE39*(1-'Wk1. DMVPop-Active-Inactive'!$T210)</f>
        <v>82.565615494303785</v>
      </c>
      <c r="AT36" s="24">
        <f>'Wk4. DMV+Forecast_from2010'!AF39*(1-'Wk1. DMVPop-Active-Inactive'!$T210)</f>
        <v>75.664845282064121</v>
      </c>
      <c r="AU36" s="24">
        <f>'Wk4. DMV+Forecast_from2010'!AG39*(1-'Wk1. DMVPop-Active-Inactive'!$T210)</f>
        <v>104.378080428914</v>
      </c>
      <c r="AV36" s="24">
        <f>'Wk4. DMV+Forecast_from2010'!AH39*(1-'Wk1. DMVPop-Active-Inactive'!$T210)</f>
        <v>108.62572214672547</v>
      </c>
      <c r="AW36" s="24">
        <f>'Wk4. DMV+Forecast_from2010'!AI39*(1-'Wk1. DMVPop-Active-Inactive'!$T210)</f>
        <v>108.12133083753386</v>
      </c>
      <c r="AX36" s="24">
        <f>'Wk4. DMV+Forecast_from2010'!AJ39*(1-'Wk1. DMVPop-Active-Inactive'!$T210)</f>
        <v>140.78212468890152</v>
      </c>
      <c r="AY36" s="24">
        <f>'Wk4. DMV+Forecast_from2010'!AK39*(1-'Wk1. DMVPop-Active-Inactive'!$T210)</f>
        <v>174.92734919663863</v>
      </c>
      <c r="AZ36" s="24">
        <f>'Wk4. DMV+Forecast_from2010'!AL39*(1-'Wk1. DMVPop-Active-Inactive'!$T210)</f>
        <v>247.64811553908939</v>
      </c>
      <c r="BA36" s="24">
        <f>'Wk4. DMV+Forecast_from2010'!AM39*(1-'Wk1. DMVPop-Active-Inactive'!$T210)</f>
        <v>528.81133064879066</v>
      </c>
      <c r="BB36" s="24">
        <f>'Wk4. DMV+Forecast_from2010'!AN39*(1-'Wk1. DMVPop-Active-Inactive'!$T210)</f>
        <v>134.47973717830658</v>
      </c>
      <c r="BC36" s="24">
        <f>'Wk4. DMV+Forecast_from2010'!AO39*(1-'Wk1. DMVPop-Active-Inactive'!$T210)</f>
        <v>168.45119609716059</v>
      </c>
      <c r="BD36" s="24">
        <f>'Wk4. DMV+Forecast_from2010'!AP39*(1-'Wk1. DMVPop-Active-Inactive'!$T210)</f>
        <v>384.70105114458204</v>
      </c>
      <c r="BE36" s="24">
        <f>'Wk4. DMV+Forecast_from2010'!AQ39*(1-'Wk1. DMVPop-Active-Inactive'!$T210)</f>
        <v>428.13977384937937</v>
      </c>
      <c r="BF36" s="24">
        <f>'Wk4. DMV+Forecast_from2010'!AR39*(1-'Wk1. DMVPop-Active-Inactive'!$T210)</f>
        <v>362.32501695201017</v>
      </c>
      <c r="BG36" s="24">
        <f>'Wk4. DMV+Forecast_from2010'!AS39*(1-'Wk1. DMVPop-Active-Inactive'!$T210)</f>
        <v>228.31498848423101</v>
      </c>
      <c r="BH36" s="24">
        <f>'Wk4. DMV+Forecast_from2010'!AT39*(1-'Wk1. DMVPop-Active-Inactive'!$T210)</f>
        <v>184.36718361548964</v>
      </c>
      <c r="BI36" s="24">
        <f>'Wk4. DMV+Forecast_from2010'!AU39*(1-'Wk1. DMVPop-Active-Inactive'!$T210)</f>
        <v>121.05960300157574</v>
      </c>
      <c r="BJ36" s="24">
        <f>'Wk4. DMV+Forecast_from2010'!AV39*(1-'Wk1. DMVPop-Active-Inactive'!$T210)</f>
        <v>116.66550656518923</v>
      </c>
      <c r="BK36" s="24">
        <f>'Wk4. DMV+Forecast_from2010'!AW39*(1-'Wk1. DMVPop-Active-Inactive'!$T210)</f>
        <v>107.6271303612909</v>
      </c>
      <c r="BL36" s="24">
        <f>'Wk4. DMV+Forecast_from2010'!AX39*(1-'Wk1. DMVPop-Active-Inactive'!$T210)</f>
        <v>127.32001247501222</v>
      </c>
      <c r="BM36" s="24">
        <f>'Wk4. DMV+Forecast_from2010'!AY39*(1-'Wk1. DMVPop-Active-Inactive'!$T210)</f>
        <v>162.67926961511023</v>
      </c>
      <c r="BN36" s="24">
        <f>'Wk4. DMV+Forecast_from2010'!AZ39*(1-'Wk1. DMVPop-Active-Inactive'!$T210)</f>
        <v>189.89381636954772</v>
      </c>
      <c r="BO36" s="24">
        <f>'Wk4. DMV+Forecast_from2010'!BA39*(1-'Wk1. DMVPop-Active-Inactive'!$T210)</f>
        <v>183.55172055162731</v>
      </c>
      <c r="BP36" s="24">
        <f>'Wk4. DMV+Forecast_from2010'!BB39*(1-'Wk1. DMVPop-Active-Inactive'!$T210)</f>
        <v>219.24472377004031</v>
      </c>
    </row>
    <row r="37" spans="1:69" x14ac:dyDescent="0.2">
      <c r="A37" t="s">
        <v>32</v>
      </c>
      <c r="B37" t="s">
        <v>12</v>
      </c>
      <c r="C37">
        <v>1990</v>
      </c>
      <c r="D37">
        <v>35</v>
      </c>
      <c r="E37" s="24">
        <f t="shared" si="0"/>
        <v>0</v>
      </c>
      <c r="G37">
        <v>34</v>
      </c>
      <c r="H37" s="24">
        <f>'Wk4. DMV+Forecast_from2010'!D97*(1-'Wk1. DMVPop-Active-Inactive'!$T211)</f>
        <v>0</v>
      </c>
      <c r="I37" s="24">
        <f>'Wk4. DMV+Forecast_from2010'!E97*(1-'Wk1. DMVPop-Active-Inactive'!$T211)</f>
        <v>0</v>
      </c>
      <c r="J37" s="24">
        <f>'Wk4. DMV+Forecast_from2010'!F97*(1-'Wk1. DMVPop-Active-Inactive'!$T211)</f>
        <v>0</v>
      </c>
      <c r="K37" s="24">
        <f>'Wk4. DMV+Forecast_from2010'!G97*(1-'Wk1. DMVPop-Active-Inactive'!$T211)</f>
        <v>0</v>
      </c>
      <c r="L37" s="24">
        <f>'Wk4. DMV+Forecast_from2010'!H97*(1-'Wk1. DMVPop-Active-Inactive'!$T211)</f>
        <v>0</v>
      </c>
      <c r="M37" s="24">
        <f>'Wk4. DMV+Forecast_from2010'!I97*(1-'Wk1. DMVPop-Active-Inactive'!$T211)</f>
        <v>0</v>
      </c>
      <c r="N37" s="24">
        <f>'Wk4. DMV+Forecast_from2010'!J97*(1-'Wk1. DMVPop-Active-Inactive'!$T211)</f>
        <v>0</v>
      </c>
      <c r="O37" s="24">
        <f>'Wk4. DMV+Forecast_from2010'!K97*(1-'Wk1. DMVPop-Active-Inactive'!$T211)</f>
        <v>0</v>
      </c>
      <c r="P37" s="24">
        <f>'Wk4. DMV+Forecast_from2010'!L97*(1-'Wk1. DMVPop-Active-Inactive'!$T211)</f>
        <v>0</v>
      </c>
      <c r="Q37" s="24">
        <f>'Wk4. DMV+Forecast_from2010'!M97*(1-'Wk1. DMVPop-Active-Inactive'!$T211)</f>
        <v>336.16345109740922</v>
      </c>
      <c r="R37" s="24">
        <f>'Wk4. DMV+Forecast_from2010'!N97*(1-'Wk1. DMVPop-Active-Inactive'!$T211)</f>
        <v>236.95140819980978</v>
      </c>
      <c r="S37" s="24">
        <f>'Wk4. DMV+Forecast_from2010'!O97*(1-'Wk1. DMVPop-Active-Inactive'!$T211)</f>
        <v>229.72608268065142</v>
      </c>
      <c r="T37" s="24">
        <f>'Wk4. DMV+Forecast_from2010'!P97*(1-'Wk1. DMVPop-Active-Inactive'!$T211)</f>
        <v>280.04226040642487</v>
      </c>
      <c r="U37" s="24">
        <f>'Wk4. DMV+Forecast_from2010'!Q97*(1-'Wk1. DMVPop-Active-Inactive'!$T211)</f>
        <v>285.85494966455087</v>
      </c>
      <c r="V37" s="24">
        <f>'Wk4. DMV+Forecast_from2010'!H40*(1-'Wk1. DMVPop-Active-Inactive'!T211)</f>
        <v>229.47187256839055</v>
      </c>
      <c r="W37" s="24">
        <f>'Wk4. DMV+Forecast_from2010'!I40*(1-'Wk1. DMVPop-Active-Inactive'!T211)</f>
        <v>116.01790205273376</v>
      </c>
      <c r="X37" s="24">
        <f>'Wk4. DMV+Forecast_from2010'!J40*(1-'Wk1. DMVPop-Active-Inactive'!T211)</f>
        <v>118.58183358981076</v>
      </c>
      <c r="Y37" s="24">
        <f>'Wk4. DMV+Forecast_from2010'!K40*(1-'Wk1. DMVPop-Active-Inactive'!T211)</f>
        <v>83.327774955002155</v>
      </c>
      <c r="Z37" s="24">
        <f>'Wk4. DMV+Forecast_from2010'!L40*(1-'Wk1. DMVPop-Active-Inactive'!T211)</f>
        <v>107.0441416729643</v>
      </c>
      <c r="AA37" s="24">
        <f>'Wk4. DMV+Forecast_from2010'!M40*(1-'Wk1. DMVPop-Active-Inactive'!T211)</f>
        <v>42.945853246039569</v>
      </c>
      <c r="AB37" s="24">
        <f>'Wk4. DMV+Forecast_from2010'!N40*(1-'Wk1. DMVPop-Active-Inactive'!$T211)</f>
        <v>37.177007287616348</v>
      </c>
      <c r="AC37" s="24">
        <f>'Wk4. DMV+Forecast_from2010'!O40*(1-'Wk1. DMVPop-Active-Inactive'!$T211)</f>
        <v>50.637647857270537</v>
      </c>
      <c r="AD37" s="24">
        <f>'Wk4. DMV+Forecast_from2010'!P40*(1-'Wk1. DMVPop-Active-Inactive'!$T211)</f>
        <v>58.329442468501504</v>
      </c>
      <c r="AE37" s="24">
        <f>'Wk4. DMV+Forecast_from2010'!Q40*(1-'Wk1. DMVPop-Active-Inactive'!$T211)</f>
        <v>85.250723607809888</v>
      </c>
      <c r="AF37" s="24">
        <f>'Wk4. DMV+Forecast_from2010'!R40*(1-'Wk1. DMVPop-Active-Inactive'!$T211)</f>
        <v>81.404826302194408</v>
      </c>
      <c r="AG37" s="24">
        <f>'Wk4. DMV+Forecast_from2010'!S40*(1-'Wk1. DMVPop-Active-Inactive'!$T211)</f>
        <v>65.380254195463223</v>
      </c>
      <c r="AH37" s="24">
        <f>'Wk4. DMV+Forecast_from2010'!T40*(1-'Wk1. DMVPop-Active-Inactive'!$T211)</f>
        <v>137.81132011788819</v>
      </c>
      <c r="AI37" s="24">
        <f>'Wk4. DMV+Forecast_from2010'!U40*(1-'Wk1. DMVPop-Active-Inactive'!$T211)</f>
        <v>56.828000252382516</v>
      </c>
      <c r="AJ37" s="24">
        <f>'Wk4. DMV+Forecast_from2010'!V40*(1-'Wk1. DMVPop-Active-Inactive'!$T211)</f>
        <v>80.93304527730551</v>
      </c>
      <c r="AK37" s="24">
        <f>'Wk4. DMV+Forecast_from2010'!W40*(1-'Wk1. DMVPop-Active-Inactive'!$T211)</f>
        <v>167.29602974276486</v>
      </c>
      <c r="AL37" s="24">
        <f>'Wk4. DMV+Forecast_from2010'!X40*(1-'Wk1. DMVPop-Active-Inactive'!$T211)</f>
        <v>108.81105546975118</v>
      </c>
      <c r="AM37" s="24">
        <f>'Wk4. DMV+Forecast_from2010'!Y40*(1-'Wk1. DMVPop-Active-Inactive'!$T211)</f>
        <v>100.45203218729789</v>
      </c>
      <c r="AN37" s="24">
        <f>'Wk4. DMV+Forecast_from2010'!Z40*(1-'Wk1. DMVPop-Active-Inactive'!$T211)</f>
        <v>106.35105368364708</v>
      </c>
      <c r="AO37" s="24">
        <f>'Wk4. DMV+Forecast_from2010'!AA40*(1-'Wk1. DMVPop-Active-Inactive'!$T211)</f>
        <v>110.13584026577085</v>
      </c>
      <c r="AP37" s="24">
        <f>'Wk4. DMV+Forecast_from2010'!AB40*(1-'Wk1. DMVPop-Active-Inactive'!$T211)</f>
        <v>76.044471378212037</v>
      </c>
      <c r="AQ37" s="24">
        <f>'Wk4. DMV+Forecast_from2010'!AC40*(1-'Wk1. DMVPop-Active-Inactive'!$T211)</f>
        <v>76.497343898696798</v>
      </c>
      <c r="AR37" s="24">
        <f>'Wk4. DMV+Forecast_from2010'!AD40*(1-'Wk1. DMVPop-Active-Inactive'!$T211)</f>
        <v>77.425132131030125</v>
      </c>
      <c r="AS37" s="24">
        <f>'Wk4. DMV+Forecast_from2010'!AE40*(1-'Wk1. DMVPop-Active-Inactive'!$T211)</f>
        <v>51.680430026078021</v>
      </c>
      <c r="AT37" s="24">
        <f>'Wk4. DMV+Forecast_from2010'!AF40*(1-'Wk1. DMVPop-Active-Inactive'!$T211)</f>
        <v>75.003417590987979</v>
      </c>
      <c r="AU37" s="24">
        <f>'Wk4. DMV+Forecast_from2010'!AG40*(1-'Wk1. DMVPop-Active-Inactive'!$T211)</f>
        <v>68.734690024077622</v>
      </c>
      <c r="AV37" s="24">
        <f>'Wk4. DMV+Forecast_from2010'!AH40*(1-'Wk1. DMVPop-Active-Inactive'!$T211)</f>
        <v>94.818075380249198</v>
      </c>
      <c r="AW37" s="24">
        <f>'Wk4. DMV+Forecast_from2010'!AI40*(1-'Wk1. DMVPop-Active-Inactive'!$T211)</f>
        <v>98.676674915062719</v>
      </c>
      <c r="AX37" s="24">
        <f>'Wk4. DMV+Forecast_from2010'!AJ40*(1-'Wk1. DMVPop-Active-Inactive'!$T211)</f>
        <v>98.218480886397458</v>
      </c>
      <c r="AY37" s="24">
        <f>'Wk4. DMV+Forecast_from2010'!AK40*(1-'Wk1. DMVPop-Active-Inactive'!$T211)</f>
        <v>127.88786741517958</v>
      </c>
      <c r="AZ37" s="24">
        <f>'Wk4. DMV+Forecast_from2010'!AL40*(1-'Wk1. DMVPop-Active-Inactive'!$T211)</f>
        <v>158.90572535955025</v>
      </c>
      <c r="BA37" s="24">
        <f>'Wk4. DMV+Forecast_from2010'!AM40*(1-'Wk1. DMVPop-Active-Inactive'!$T211)</f>
        <v>224.96598510406568</v>
      </c>
      <c r="BB37" s="24">
        <f>'Wk4. DMV+Forecast_from2010'!AN40*(1-'Wk1. DMVPop-Active-Inactive'!$T211)</f>
        <v>480.37741645895676</v>
      </c>
      <c r="BC37" s="24">
        <f>'Wk4. DMV+Forecast_from2010'!AO40*(1-'Wk1. DMVPop-Active-Inactive'!$T211)</f>
        <v>122.1627165827487</v>
      </c>
      <c r="BD37" s="24">
        <f>'Wk4. DMV+Forecast_from2010'!AP40*(1-'Wk1. DMVPop-Active-Inactive'!$T211)</f>
        <v>153.02272415626078</v>
      </c>
      <c r="BE37" s="24">
        <f>'Wk4. DMV+Forecast_from2010'!AQ40*(1-'Wk1. DMVPop-Active-Inactive'!$T211)</f>
        <v>349.46622045928723</v>
      </c>
      <c r="BF37" s="24">
        <f>'Wk4. DMV+Forecast_from2010'!AR40*(1-'Wk1. DMVPop-Active-Inactive'!$T211)</f>
        <v>388.92638361730093</v>
      </c>
      <c r="BG37" s="24">
        <f>'Wk4. DMV+Forecast_from2010'!AS40*(1-'Wk1. DMVPop-Active-Inactive'!$T211)</f>
        <v>329.13961081036535</v>
      </c>
      <c r="BH37" s="24">
        <f>'Wk4. DMV+Forecast_from2010'!AT40*(1-'Wk1. DMVPop-Active-Inactive'!$T211)</f>
        <v>207.40358224236584</v>
      </c>
      <c r="BI37" s="24">
        <f>'Wk4. DMV+Forecast_from2010'!AU40*(1-'Wk1. DMVPop-Active-Inactive'!$T211)</f>
        <v>167.48096383707008</v>
      </c>
      <c r="BJ37" s="24">
        <f>'Wk4. DMV+Forecast_from2010'!AV40*(1-'Wk1. DMVPop-Active-Inactive'!$T211)</f>
        <v>109.97173463756023</v>
      </c>
      <c r="BK37" s="24">
        <f>'Wk4. DMV+Forecast_from2010'!AW40*(1-'Wk1. DMVPop-Active-Inactive'!$T211)</f>
        <v>105.98009419522492</v>
      </c>
      <c r="BL37" s="24">
        <f>'Wk4. DMV+Forecast_from2010'!AX40*(1-'Wk1. DMVPop-Active-Inactive'!$T211)</f>
        <v>97.769544310664259</v>
      </c>
      <c r="BM37" s="24">
        <f>'Wk4. DMV+Forecast_from2010'!AY40*(1-'Wk1. DMVPop-Active-Inactive'!$T211)</f>
        <v>115.65875220795704</v>
      </c>
      <c r="BN37" s="24">
        <f>'Wk4. DMV+Forecast_from2010'!AZ40*(1-'Wk1. DMVPop-Active-Inactive'!$T211)</f>
        <v>147.77944934209108</v>
      </c>
      <c r="BO37" s="24">
        <f>'Wk4. DMV+Forecast_from2010'!BA40*(1-'Wk1. DMVPop-Active-Inactive'!$T211)</f>
        <v>172.50141141495132</v>
      </c>
      <c r="BP37" s="24">
        <f>'Wk4. DMV+Forecast_from2010'!BB40*(1-'Wk1. DMVPop-Active-Inactive'!$T211)</f>
        <v>166.74018916540166</v>
      </c>
    </row>
    <row r="38" spans="1:69" x14ac:dyDescent="0.2">
      <c r="A38" t="s">
        <v>32</v>
      </c>
      <c r="B38" t="s">
        <v>12</v>
      </c>
      <c r="C38">
        <v>1990</v>
      </c>
      <c r="D38">
        <v>36</v>
      </c>
      <c r="E38" s="24">
        <f t="shared" si="0"/>
        <v>0</v>
      </c>
      <c r="G38">
        <v>35</v>
      </c>
      <c r="H38" s="24">
        <f>'Wk4. DMV+Forecast_from2010'!D98*(1-'Wk1. DMVPop-Active-Inactive'!$T212)</f>
        <v>0</v>
      </c>
      <c r="I38" s="24">
        <f>'Wk4. DMV+Forecast_from2010'!E98*(1-'Wk1. DMVPop-Active-Inactive'!$T212)</f>
        <v>0</v>
      </c>
      <c r="J38" s="24">
        <f>'Wk4. DMV+Forecast_from2010'!F98*(1-'Wk1. DMVPop-Active-Inactive'!$T212)</f>
        <v>0</v>
      </c>
      <c r="K38" s="24">
        <f>'Wk4. DMV+Forecast_from2010'!G98*(1-'Wk1. DMVPop-Active-Inactive'!$T212)</f>
        <v>0</v>
      </c>
      <c r="L38" s="24">
        <f>'Wk4. DMV+Forecast_from2010'!H98*(1-'Wk1. DMVPop-Active-Inactive'!$T212)</f>
        <v>0</v>
      </c>
      <c r="M38" s="24">
        <f>'Wk4. DMV+Forecast_from2010'!I98*(1-'Wk1. DMVPop-Active-Inactive'!$T212)</f>
        <v>0</v>
      </c>
      <c r="N38" s="24">
        <f>'Wk4. DMV+Forecast_from2010'!J98*(1-'Wk1. DMVPop-Active-Inactive'!$T212)</f>
        <v>0</v>
      </c>
      <c r="O38" s="24">
        <f>'Wk4. DMV+Forecast_from2010'!K98*(1-'Wk1. DMVPop-Active-Inactive'!$T212)</f>
        <v>0</v>
      </c>
      <c r="P38" s="24">
        <f>'Wk4. DMV+Forecast_from2010'!L98*(1-'Wk1. DMVPop-Active-Inactive'!$T212)</f>
        <v>0</v>
      </c>
      <c r="Q38" s="24">
        <f>'Wk4. DMV+Forecast_from2010'!M98*(1-'Wk1. DMVPop-Active-Inactive'!$T212)</f>
        <v>0</v>
      </c>
      <c r="R38" s="24">
        <f>'Wk4. DMV+Forecast_from2010'!N98*(1-'Wk1. DMVPop-Active-Inactive'!$T212)</f>
        <v>326.41306416148268</v>
      </c>
      <c r="S38" s="24">
        <f>'Wk4. DMV+Forecast_from2010'!O98*(1-'Wk1. DMVPop-Active-Inactive'!$T212)</f>
        <v>230.07865654457007</v>
      </c>
      <c r="T38" s="24">
        <f>'Wk4. DMV+Forecast_from2010'!P98*(1-'Wk1. DMVPop-Active-Inactive'!$T212)</f>
        <v>223.06290086210817</v>
      </c>
      <c r="U38" s="24">
        <f>'Wk4. DMV+Forecast_from2010'!Q98*(1-'Wk1. DMVPop-Active-Inactive'!$T212)</f>
        <v>271.91966293647289</v>
      </c>
      <c r="V38" s="24">
        <f>'Wk4. DMV+Forecast_from2010'!H41*(1-'Wk1. DMVPop-Active-Inactive'!T212)</f>
        <v>277.56375572993261</v>
      </c>
      <c r="W38" s="24">
        <f>'Wk4. DMV+Forecast_from2010'!I41*(1-'Wk1. DMVPop-Active-Inactive'!T212)</f>
        <v>207.66383680527966</v>
      </c>
      <c r="X38" s="24">
        <f>'Wk4. DMV+Forecast_from2010'!J41*(1-'Wk1. DMVPop-Active-Inactive'!T212)</f>
        <v>100.43871845484115</v>
      </c>
      <c r="Y38" s="24">
        <f>'Wk4. DMV+Forecast_from2010'!K41*(1-'Wk1. DMVPop-Active-Inactive'!T212)</f>
        <v>113.33287825647616</v>
      </c>
      <c r="Z38" s="24">
        <f>'Wk4. DMV+Forecast_from2010'!L41*(1-'Wk1. DMVPop-Active-Inactive'!T212)</f>
        <v>81.436798747168496</v>
      </c>
      <c r="AA38" s="24">
        <f>'Wk4. DMV+Forecast_from2010'!M41*(1-'Wk1. DMVPop-Active-Inactive'!T212)</f>
        <v>109.26103831911773</v>
      </c>
      <c r="AB38" s="24">
        <f>'Wk4. DMV+Forecast_from2010'!N41*(1-'Wk1. DMVPop-Active-Inactive'!$T212)</f>
        <v>36.646559436225822</v>
      </c>
      <c r="AC38" s="24">
        <f>'Wk4. DMV+Forecast_from2010'!O41*(1-'Wk1. DMVPop-Active-Inactive'!$T212)</f>
        <v>38.003839415345297</v>
      </c>
      <c r="AD38" s="24">
        <f>'Wk4. DMV+Forecast_from2010'!P41*(1-'Wk1. DMVPop-Active-Inactive'!$T212)</f>
        <v>54.969839154338736</v>
      </c>
      <c r="AE38" s="24">
        <f>'Wk4. DMV+Forecast_from2010'!Q41*(1-'Wk1. DMVPop-Active-Inactive'!$T212)</f>
        <v>53.612559175219261</v>
      </c>
      <c r="AF38" s="24">
        <f>'Wk4. DMV+Forecast_from2010'!R41*(1-'Wk1. DMVPop-Active-Inactive'!$T212)</f>
        <v>81.436798747168496</v>
      </c>
      <c r="AG38" s="24">
        <f>'Wk4. DMV+Forecast_from2010'!S41*(1-'Wk1. DMVPop-Active-Inactive'!$T212)</f>
        <v>73.971758862011384</v>
      </c>
      <c r="AH38" s="24">
        <f>'Wk4. DMV+Forecast_from2010'!T41*(1-'Wk1. DMVPop-Active-Inactive'!$T212)</f>
        <v>77.364958809810076</v>
      </c>
      <c r="AI38" s="24">
        <f>'Wk4. DMV+Forecast_from2010'!U41*(1-'Wk1. DMVPop-Active-Inactive'!$T212)</f>
        <v>84.042218997933347</v>
      </c>
      <c r="AJ38" s="24">
        <f>'Wk4. DMV+Forecast_from2010'!V41*(1-'Wk1. DMVPop-Active-Inactive'!$T212)</f>
        <v>55.179709846489757</v>
      </c>
      <c r="AK38" s="24">
        <f>'Wk4. DMV+Forecast_from2010'!W41*(1-'Wk1. DMVPop-Active-Inactive'!$T212)</f>
        <v>78.585590475837733</v>
      </c>
      <c r="AL38" s="24">
        <f>'Wk4. DMV+Forecast_from2010'!X41*(1-'Wk1. DMVPop-Active-Inactive'!$T212)</f>
        <v>162.44362530227272</v>
      </c>
      <c r="AM38" s="24">
        <f>'Wk4. DMV+Forecast_from2010'!Y41*(1-'Wk1. DMVPop-Active-Inactive'!$T212)</f>
        <v>105.65500179921335</v>
      </c>
      <c r="AN38" s="24">
        <f>'Wk4. DMV+Forecast_from2010'!Z41*(1-'Wk1. DMVPop-Active-Inactive'!$T212)</f>
        <v>97.538431142541569</v>
      </c>
      <c r="AO38" s="24">
        <f>'Wk4. DMV+Forecast_from2010'!AA41*(1-'Wk1. DMVPop-Active-Inactive'!$T212)</f>
        <v>103.26635211637713</v>
      </c>
      <c r="AP38" s="24">
        <f>'Wk4. DMV+Forecast_from2010'!AB41*(1-'Wk1. DMVPop-Active-Inactive'!$T212)</f>
        <v>106.9413613460697</v>
      </c>
      <c r="AQ38" s="24">
        <f>'Wk4. DMV+Forecast_from2010'!AC41*(1-'Wk1. DMVPop-Active-Inactive'!$T212)</f>
        <v>73.838809168786696</v>
      </c>
      <c r="AR38" s="24">
        <f>'Wk4. DMV+Forecast_from2010'!AD41*(1-'Wk1. DMVPop-Active-Inactive'!$T212)</f>
        <v>74.278546167569274</v>
      </c>
      <c r="AS38" s="24">
        <f>'Wk4. DMV+Forecast_from2010'!AE41*(1-'Wk1. DMVPop-Active-Inactive'!$T212)</f>
        <v>75.179423995959766</v>
      </c>
      <c r="AT38" s="24">
        <f>'Wk4. DMV+Forecast_from2010'!AF41*(1-'Wk1. DMVPop-Active-Inactive'!$T212)</f>
        <v>50.181444374531615</v>
      </c>
      <c r="AU38" s="24">
        <f>'Wk4. DMV+Forecast_from2010'!AG41*(1-'Wk1. DMVPop-Active-Inactive'!$T212)</f>
        <v>72.827951041481668</v>
      </c>
      <c r="AV38" s="24">
        <f>'Wk4. DMV+Forecast_from2010'!AH41*(1-'Wk1. DMVPop-Active-Inactive'!$T212)</f>
        <v>66.741047284309573</v>
      </c>
      <c r="AW38" s="24">
        <f>'Wk4. DMV+Forecast_from2010'!AI41*(1-'Wk1. DMVPop-Active-Inactive'!$T212)</f>
        <v>92.06788668347329</v>
      </c>
      <c r="AX38" s="24">
        <f>'Wk4. DMV+Forecast_from2010'!AJ41*(1-'Wk1. DMVPop-Active-Inactive'!$T212)</f>
        <v>95.814567928620278</v>
      </c>
      <c r="AY38" s="24">
        <f>'Wk4. DMV+Forecast_from2010'!AK41*(1-'Wk1. DMVPop-Active-Inactive'!$T212)</f>
        <v>95.369663771464346</v>
      </c>
      <c r="AZ38" s="24">
        <f>'Wk4. DMV+Forecast_from2010'!AL41*(1-'Wk1. DMVPop-Active-Inactive'!$T212)</f>
        <v>124.17849274152672</v>
      </c>
      <c r="BA38" s="24">
        <f>'Wk4. DMV+Forecast_from2010'!AM41*(1-'Wk1. DMVPop-Active-Inactive'!$T212)</f>
        <v>154.29668085000682</v>
      </c>
      <c r="BB38" s="24">
        <f>'Wk4. DMV+Forecast_from2010'!AN41*(1-'Wk1. DMVPop-Active-Inactive'!$T212)</f>
        <v>218.44086943481074</v>
      </c>
      <c r="BC38" s="24">
        <f>'Wk4. DMV+Forecast_from2010'!AO41*(1-'Wk1. DMVPop-Active-Inactive'!$T212)</f>
        <v>466.44411802789585</v>
      </c>
      <c r="BD38" s="24">
        <f>'Wk4. DMV+Forecast_from2010'!AP41*(1-'Wk1. DMVPop-Active-Inactive'!$T212)</f>
        <v>118.61939933056897</v>
      </c>
      <c r="BE38" s="24">
        <f>'Wk4. DMV+Forecast_from2010'!AQ41*(1-'Wk1. DMVPop-Active-Inactive'!$T212)</f>
        <v>148.58431550224935</v>
      </c>
      <c r="BF38" s="24">
        <f>'Wk4. DMV+Forecast_from2010'!AR41*(1-'Wk1. DMVPop-Active-Inactive'!$T212)</f>
        <v>339.32998804202043</v>
      </c>
      <c r="BG38" s="24">
        <f>'Wk4. DMV+Forecast_from2010'!AS41*(1-'Wk1. DMVPop-Active-Inactive'!$T212)</f>
        <v>377.64561315436197</v>
      </c>
      <c r="BH38" s="24">
        <f>'Wk4. DMV+Forecast_from2010'!AT41*(1-'Wk1. DMVPop-Active-Inactive'!$T212)</f>
        <v>319.59294965233426</v>
      </c>
      <c r="BI38" s="24">
        <f>'Wk4. DMV+Forecast_from2010'!AU41*(1-'Wk1. DMVPop-Active-Inactive'!$T212)</f>
        <v>201.38786229375566</v>
      </c>
      <c r="BJ38" s="24">
        <f>'Wk4. DMV+Forecast_from2010'!AV41*(1-'Wk1. DMVPop-Active-Inactive'!$T212)</f>
        <v>162.62319540185683</v>
      </c>
      <c r="BK38" s="24">
        <f>'Wk4. DMV+Forecast_from2010'!AW41*(1-'Wk1. DMVPop-Active-Inactive'!$T212)</f>
        <v>106.78201558502546</v>
      </c>
      <c r="BL38" s="24">
        <f>'Wk4. DMV+Forecast_from2010'!AX41*(1-'Wk1. DMVPop-Active-Inactive'!$T212)</f>
        <v>102.906152270438</v>
      </c>
      <c r="BM38" s="24">
        <f>'Wk4. DMV+Forecast_from2010'!AY41*(1-'Wk1. DMVPop-Active-Inactive'!$T212)</f>
        <v>94.933748555753468</v>
      </c>
      <c r="BN38" s="24">
        <f>'Wk4. DMV+Forecast_from2010'!AZ41*(1-'Wk1. DMVPop-Active-Inactive'!$T212)</f>
        <v>112.30408178536177</v>
      </c>
      <c r="BO38" s="24">
        <f>'Wk4. DMV+Forecast_from2010'!BA41*(1-'Wk1. DMVPop-Active-Inactive'!$T212)</f>
        <v>143.49312134432782</v>
      </c>
      <c r="BP38" s="24">
        <f>'Wk4. DMV+Forecast_from2010'!BB41*(1-'Wk1. DMVPop-Active-Inactive'!$T212)</f>
        <v>167.4980254049658</v>
      </c>
    </row>
    <row r="39" spans="1:69" x14ac:dyDescent="0.2">
      <c r="A39" t="s">
        <v>32</v>
      </c>
      <c r="B39" t="s">
        <v>12</v>
      </c>
      <c r="C39">
        <v>1990</v>
      </c>
      <c r="D39">
        <v>37</v>
      </c>
      <c r="E39" s="24">
        <f t="shared" si="0"/>
        <v>0</v>
      </c>
      <c r="G39">
        <v>36</v>
      </c>
      <c r="H39" s="24">
        <f>'Wk4. DMV+Forecast_from2010'!D99*(1-'Wk1. DMVPop-Active-Inactive'!$T213)</f>
        <v>0</v>
      </c>
      <c r="I39" s="24">
        <f>'Wk4. DMV+Forecast_from2010'!E99*(1-'Wk1. DMVPop-Active-Inactive'!$T213)</f>
        <v>0</v>
      </c>
      <c r="J39" s="24">
        <f>'Wk4. DMV+Forecast_from2010'!F99*(1-'Wk1. DMVPop-Active-Inactive'!$T213)</f>
        <v>0</v>
      </c>
      <c r="K39" s="24">
        <f>'Wk4. DMV+Forecast_from2010'!G99*(1-'Wk1. DMVPop-Active-Inactive'!$T213)</f>
        <v>0</v>
      </c>
      <c r="L39" s="24">
        <f>'Wk4. DMV+Forecast_from2010'!H99*(1-'Wk1. DMVPop-Active-Inactive'!$T213)</f>
        <v>0</v>
      </c>
      <c r="M39" s="24">
        <f>'Wk4. DMV+Forecast_from2010'!I99*(1-'Wk1. DMVPop-Active-Inactive'!$T213)</f>
        <v>0</v>
      </c>
      <c r="N39" s="24">
        <f>'Wk4. DMV+Forecast_from2010'!J99*(1-'Wk1. DMVPop-Active-Inactive'!$T213)</f>
        <v>0</v>
      </c>
      <c r="O39" s="24">
        <f>'Wk4. DMV+Forecast_from2010'!K99*(1-'Wk1. DMVPop-Active-Inactive'!$T213)</f>
        <v>0</v>
      </c>
      <c r="P39" s="24">
        <f>'Wk4. DMV+Forecast_from2010'!L99*(1-'Wk1. DMVPop-Active-Inactive'!$T213)</f>
        <v>0</v>
      </c>
      <c r="Q39" s="24">
        <f>'Wk4. DMV+Forecast_from2010'!M99*(1-'Wk1. DMVPop-Active-Inactive'!$T213)</f>
        <v>0</v>
      </c>
      <c r="R39" s="24">
        <f>'Wk4. DMV+Forecast_from2010'!N99*(1-'Wk1. DMVPop-Active-Inactive'!$T213)</f>
        <v>0</v>
      </c>
      <c r="S39" s="24">
        <f>'Wk4. DMV+Forecast_from2010'!O99*(1-'Wk1. DMVPop-Active-Inactive'!$T213)</f>
        <v>281.79718263498626</v>
      </c>
      <c r="T39" s="24">
        <f>'Wk4. DMV+Forecast_from2010'!P99*(1-'Wk1. DMVPop-Active-Inactive'!$T213)</f>
        <v>198.6302765339905</v>
      </c>
      <c r="U39" s="24">
        <f>'Wk4. DMV+Forecast_from2010'!Q99*(1-'Wk1. DMVPop-Active-Inactive'!$T213)</f>
        <v>192.57347182106673</v>
      </c>
      <c r="V39" s="24">
        <f>'Wk4. DMV+Forecast_from2010'!H42*(1-'Wk1. DMVPop-Active-Inactive'!T213)</f>
        <v>234.75223062960717</v>
      </c>
      <c r="W39" s="24">
        <f>'Wk4. DMV+Forecast_from2010'!I42*(1-'Wk1. DMVPop-Active-Inactive'!T213)</f>
        <v>224.77692337905728</v>
      </c>
      <c r="X39" s="24">
        <f>'Wk4. DMV+Forecast_from2010'!J42*(1-'Wk1. DMVPop-Active-Inactive'!T213)</f>
        <v>182.88063292674781</v>
      </c>
      <c r="Y39" s="24">
        <f>'Wk4. DMV+Forecast_from2010'!K42*(1-'Wk1. DMVPop-Active-Inactive'!T213)</f>
        <v>88.447724288208931</v>
      </c>
      <c r="Z39" s="24">
        <f>'Wk4. DMV+Forecast_from2010'!L42*(1-'Wk1. DMVPop-Active-Inactive'!T213)</f>
        <v>104.40821588908874</v>
      </c>
      <c r="AA39" s="24">
        <f>'Wk4. DMV+Forecast_from2010'!M42*(1-'Wk1. DMVPop-Active-Inactive'!T213)</f>
        <v>76.477355587549084</v>
      </c>
      <c r="AB39" s="24">
        <f>'Wk4. DMV+Forecast_from2010'!N42*(1-'Wk1. DMVPop-Active-Inactive'!$T213)</f>
        <v>83.792580904618987</v>
      </c>
      <c r="AC39" s="24">
        <f>'Wk4. DMV+Forecast_from2010'!O42*(1-'Wk1. DMVPop-Active-Inactive'!$T213)</f>
        <v>37.241147068719549</v>
      </c>
      <c r="AD39" s="24">
        <f>'Wk4. DMV+Forecast_from2010'!P42*(1-'Wk1. DMVPop-Active-Inactive'!$T213)</f>
        <v>43.891351902419473</v>
      </c>
      <c r="AE39" s="24">
        <f>'Wk4. DMV+Forecast_from2010'!Q42*(1-'Wk1. DMVPop-Active-Inactive'!$T213)</f>
        <v>45.886413352529445</v>
      </c>
      <c r="AF39" s="24">
        <f>'Wk4. DMV+Forecast_from2010'!R42*(1-'Wk1. DMVPop-Active-Inactive'!$T213)</f>
        <v>49.876536252749396</v>
      </c>
      <c r="AG39" s="24">
        <f>'Wk4. DMV+Forecast_from2010'!S42*(1-'Wk1. DMVPop-Active-Inactive'!$T213)</f>
        <v>70.492171237219154</v>
      </c>
      <c r="AH39" s="24">
        <f>'Wk4. DMV+Forecast_from2010'!T42*(1-'Wk1. DMVPop-Active-Inactive'!$T213)</f>
        <v>26.600819334799681</v>
      </c>
      <c r="AI39" s="24">
        <f>'Wk4. DMV+Forecast_from2010'!U42*(1-'Wk1. DMVPop-Active-Inactive'!$T213)</f>
        <v>44.921231201418621</v>
      </c>
      <c r="AJ39" s="24">
        <f>'Wk4. DMV+Forecast_from2010'!V42*(1-'Wk1. DMVPop-Active-Inactive'!$T213)</f>
        <v>72.554879495551617</v>
      </c>
      <c r="AK39" s="24">
        <f>'Wk4. DMV+Forecast_from2010'!W42*(1-'Wk1. DMVPop-Active-Inactive'!$T213)</f>
        <v>47.637452297755459</v>
      </c>
      <c r="AL39" s="24">
        <f>'Wk4. DMV+Forecast_from2010'!X42*(1-'Wk1. DMVPop-Active-Inactive'!$T213)</f>
        <v>67.844092112815176</v>
      </c>
      <c r="AM39" s="24">
        <f>'Wk4. DMV+Forecast_from2010'!Y42*(1-'Wk1. DMVPop-Active-Inactive'!$T213)</f>
        <v>140.23996271346385</v>
      </c>
      <c r="AN39" s="24">
        <f>'Wk4. DMV+Forecast_from2010'!Z42*(1-'Wk1. DMVPop-Active-Inactive'!$T213)</f>
        <v>91.213511673611578</v>
      </c>
      <c r="AO39" s="24">
        <f>'Wk4. DMV+Forecast_from2010'!AA42*(1-'Wk1. DMVPop-Active-Inactive'!$T213)</f>
        <v>84.206357258442793</v>
      </c>
      <c r="AP39" s="24">
        <f>'Wk4. DMV+Forecast_from2010'!AB42*(1-'Wk1. DMVPop-Active-Inactive'!$T213)</f>
        <v>89.151355391189625</v>
      </c>
      <c r="AQ39" s="24">
        <f>'Wk4. DMV+Forecast_from2010'!AC42*(1-'Wk1. DMVPop-Active-Inactive'!$T213)</f>
        <v>92.324044725010523</v>
      </c>
      <c r="AR39" s="24">
        <f>'Wk4. DMV+Forecast_from2010'!AD42*(1-'Wk1. DMVPop-Active-Inactive'!$T213)</f>
        <v>63.746126235292429</v>
      </c>
      <c r="AS39" s="24">
        <f>'Wk4. DMV+Forecast_from2010'!AE42*(1-'Wk1. DMVPop-Active-Inactive'!$T213)</f>
        <v>64.125757631712247</v>
      </c>
      <c r="AT39" s="24">
        <f>'Wk4. DMV+Forecast_from2010'!AF42*(1-'Wk1. DMVPop-Active-Inactive'!$T213)</f>
        <v>64.903498665426426</v>
      </c>
      <c r="AU39" s="24">
        <f>'Wk4. DMV+Forecast_from2010'!AG42*(1-'Wk1. DMVPop-Active-Inactive'!$T213)</f>
        <v>43.322376454581715</v>
      </c>
      <c r="AV39" s="24">
        <f>'Wk4. DMV+Forecast_from2010'!AH42*(1-'Wk1. DMVPop-Active-Inactive'!$T213)</f>
        <v>62.873437597507674</v>
      </c>
      <c r="AW39" s="24">
        <f>'Wk4. DMV+Forecast_from2010'!AI42*(1-'Wk1. DMVPop-Active-Inactive'!$T213)</f>
        <v>57.618524366176842</v>
      </c>
      <c r="AX39" s="24">
        <f>'Wk4. DMV+Forecast_from2010'!AJ42*(1-'Wk1. DMVPop-Active-Inactive'!$T213)</f>
        <v>79.483556043347335</v>
      </c>
      <c r="AY39" s="24">
        <f>'Wk4. DMV+Forecast_from2010'!AK42*(1-'Wk1. DMVPop-Active-Inactive'!$T213)</f>
        <v>82.718120878630529</v>
      </c>
      <c r="AZ39" s="24">
        <f>'Wk4. DMV+Forecast_from2010'!AL42*(1-'Wk1. DMVPop-Active-Inactive'!$T213)</f>
        <v>82.334028598650235</v>
      </c>
      <c r="BA39" s="24">
        <f>'Wk4. DMV+Forecast_from2010'!AM42*(1-'Wk1. DMVPop-Active-Inactive'!$T213)</f>
        <v>107.20511290905181</v>
      </c>
      <c r="BB39" s="24">
        <f>'Wk4. DMV+Forecast_from2010'!AN42*(1-'Wk1. DMVPop-Active-Inactive'!$T213)</f>
        <v>133.20658615535987</v>
      </c>
      <c r="BC39" s="24">
        <f>'Wk4. DMV+Forecast_from2010'!AO42*(1-'Wk1. DMVPop-Active-Inactive'!$T213)</f>
        <v>188.58320434323554</v>
      </c>
      <c r="BD39" s="24">
        <f>'Wk4. DMV+Forecast_from2010'!AP42*(1-'Wk1. DMVPop-Active-Inactive'!$T213)</f>
        <v>402.68804391939074</v>
      </c>
      <c r="BE39" s="24">
        <f>'Wk4. DMV+Forecast_from2010'!AQ42*(1-'Wk1. DMVPop-Active-Inactive'!$T213)</f>
        <v>102.40586608589886</v>
      </c>
      <c r="BF39" s="24">
        <f>'Wk4. DMV+Forecast_from2010'!AR42*(1-'Wk1. DMVPop-Active-Inactive'!$T213)</f>
        <v>128.2750174226102</v>
      </c>
      <c r="BG39" s="24">
        <f>'Wk4. DMV+Forecast_from2010'!AS42*(1-'Wk1. DMVPop-Active-Inactive'!$T213)</f>
        <v>292.94855234868544</v>
      </c>
      <c r="BH39" s="24">
        <f>'Wk4. DMV+Forecast_from2010'!AT42*(1-'Wk1. DMVPop-Active-Inactive'!$T213)</f>
        <v>326.02699311297596</v>
      </c>
      <c r="BI39" s="24">
        <f>'Wk4. DMV+Forecast_from2010'!AU42*(1-'Wk1. DMVPop-Active-Inactive'!$T213)</f>
        <v>275.90927781456145</v>
      </c>
      <c r="BJ39" s="24">
        <f>'Wk4. DMV+Forecast_from2010'!AV42*(1-'Wk1. DMVPop-Active-Inactive'!$T213)</f>
        <v>173.86109332678964</v>
      </c>
      <c r="BK39" s="24">
        <f>'Wk4. DMV+Forecast_from2010'!AW42*(1-'Wk1. DMVPop-Active-Inactive'!$T213)</f>
        <v>140.39498821245323</v>
      </c>
      <c r="BL39" s="24">
        <f>'Wk4. DMV+Forecast_from2010'!AX42*(1-'Wk1. DMVPop-Active-Inactive'!$T213)</f>
        <v>92.186479193917449</v>
      </c>
      <c r="BM39" s="24">
        <f>'Wk4. DMV+Forecast_from2010'!AY42*(1-'Wk1. DMVPop-Active-Inactive'!$T213)</f>
        <v>88.84038958462196</v>
      </c>
      <c r="BN39" s="24">
        <f>'Wk4. DMV+Forecast_from2010'!AZ42*(1-'Wk1. DMVPop-Active-Inactive'!$T213)</f>
        <v>81.957696603573353</v>
      </c>
      <c r="BO39" s="24">
        <f>'Wk4. DMV+Forecast_from2010'!BA42*(1-'Wk1. DMVPop-Active-Inactive'!$T213)</f>
        <v>96.953759883420815</v>
      </c>
      <c r="BP39" s="24">
        <f>'Wk4. DMV+Forecast_from2010'!BB42*(1-'Wk1. DMVPop-Active-Inactive'!$T213)</f>
        <v>123.87971488275777</v>
      </c>
    </row>
    <row r="40" spans="1:69" x14ac:dyDescent="0.2">
      <c r="A40" t="s">
        <v>32</v>
      </c>
      <c r="B40" t="s">
        <v>12</v>
      </c>
      <c r="C40">
        <v>1990</v>
      </c>
      <c r="D40">
        <v>38</v>
      </c>
      <c r="E40" s="24">
        <f t="shared" si="0"/>
        <v>0</v>
      </c>
      <c r="G40">
        <v>37</v>
      </c>
      <c r="H40" s="24">
        <f>'Wk4. DMV+Forecast_from2010'!D100*(1-'Wk1. DMVPop-Active-Inactive'!$T214)</f>
        <v>0</v>
      </c>
      <c r="I40" s="24">
        <f>'Wk4. DMV+Forecast_from2010'!E100*(1-'Wk1. DMVPop-Active-Inactive'!$T214)</f>
        <v>0</v>
      </c>
      <c r="J40" s="24">
        <f>'Wk4. DMV+Forecast_from2010'!F100*(1-'Wk1. DMVPop-Active-Inactive'!$T214)</f>
        <v>0</v>
      </c>
      <c r="K40" s="24">
        <f>'Wk4. DMV+Forecast_from2010'!G100*(1-'Wk1. DMVPop-Active-Inactive'!$T214)</f>
        <v>0</v>
      </c>
      <c r="L40" s="24">
        <f>'Wk4. DMV+Forecast_from2010'!H100*(1-'Wk1. DMVPop-Active-Inactive'!$T214)</f>
        <v>0</v>
      </c>
      <c r="M40" s="24">
        <f>'Wk4. DMV+Forecast_from2010'!I100*(1-'Wk1. DMVPop-Active-Inactive'!$T214)</f>
        <v>0</v>
      </c>
      <c r="N40" s="24">
        <f>'Wk4. DMV+Forecast_from2010'!J100*(1-'Wk1. DMVPop-Active-Inactive'!$T214)</f>
        <v>0</v>
      </c>
      <c r="O40" s="24">
        <f>'Wk4. DMV+Forecast_from2010'!K100*(1-'Wk1. DMVPop-Active-Inactive'!$T214)</f>
        <v>0</v>
      </c>
      <c r="P40" s="24">
        <f>'Wk4. DMV+Forecast_from2010'!L100*(1-'Wk1. DMVPop-Active-Inactive'!$T214)</f>
        <v>0</v>
      </c>
      <c r="Q40" s="24">
        <f>'Wk4. DMV+Forecast_from2010'!M100*(1-'Wk1. DMVPop-Active-Inactive'!$T214)</f>
        <v>0</v>
      </c>
      <c r="R40" s="24">
        <f>'Wk4. DMV+Forecast_from2010'!N100*(1-'Wk1. DMVPop-Active-Inactive'!$T214)</f>
        <v>0</v>
      </c>
      <c r="S40" s="24">
        <f>'Wk4. DMV+Forecast_from2010'!O100*(1-'Wk1. DMVPop-Active-Inactive'!$T214)</f>
        <v>0</v>
      </c>
      <c r="T40" s="24">
        <f>'Wk4. DMV+Forecast_from2010'!P100*(1-'Wk1. DMVPop-Active-Inactive'!$T214)</f>
        <v>268.68675284286712</v>
      </c>
      <c r="U40" s="24">
        <f>'Wk4. DMV+Forecast_from2010'!Q100*(1-'Wk1. DMVPop-Active-Inactive'!$T214)</f>
        <v>189.38913270587335</v>
      </c>
      <c r="V40" s="24">
        <f>'Wk4. DMV+Forecast_from2010'!H43*(1-'Wk1. DMVPop-Active-Inactive'!T214)</f>
        <v>183.61411687462279</v>
      </c>
      <c r="W40" s="24">
        <f>'Wk4. DMV+Forecast_from2010'!I43*(1-'Wk1. DMVPop-Active-Inactive'!T214)</f>
        <v>194.41494727901235</v>
      </c>
      <c r="X40" s="24">
        <f>'Wk4. DMV+Forecast_from2010'!J43*(1-'Wk1. DMVPop-Active-Inactive'!T214)</f>
        <v>206.56588148395062</v>
      </c>
      <c r="Y40" s="24">
        <f>'Wk4. DMV+Forecast_from2010'!K43*(1-'Wk1. DMVPop-Active-Inactive'!T214)</f>
        <v>166.73781936776408</v>
      </c>
      <c r="Z40" s="24">
        <f>'Wk4. DMV+Forecast_from2010'!L43*(1-'Wk1. DMVPop-Active-Inactive'!T214)</f>
        <v>83.03138373374486</v>
      </c>
      <c r="AA40" s="24">
        <f>'Wk4. DMV+Forecast_from2010'!M43*(1-'Wk1. DMVPop-Active-Inactive'!T214)</f>
        <v>105.30809644279836</v>
      </c>
      <c r="AB40" s="24">
        <f>'Wk4. DMV+Forecast_from2010'!N43*(1-'Wk1. DMVPop-Active-Inactive'!$T214)</f>
        <v>66.155086226886155</v>
      </c>
      <c r="AC40" s="24">
        <f>'Wk4. DMV+Forecast_from2010'!O43*(1-'Wk1. DMVPop-Active-Inactive'!$T214)</f>
        <v>79.656124232373116</v>
      </c>
      <c r="AD40" s="24">
        <f>'Wk4. DMV+Forecast_from2010'!P43*(1-'Wk1. DMVPop-Active-Inactive'!$T214)</f>
        <v>45.903529218655699</v>
      </c>
      <c r="AE40" s="24">
        <f>'Wk4. DMV+Forecast_from2010'!Q43*(1-'Wk1. DMVPop-Active-Inactive'!$T214)</f>
        <v>43.203321617558302</v>
      </c>
      <c r="AF40" s="24">
        <f>'Wk4. DMV+Forecast_from2010'!R43*(1-'Wk1. DMVPop-Active-Inactive'!$T214)</f>
        <v>45.228477318381344</v>
      </c>
      <c r="AG40" s="24">
        <f>'Wk4. DMV+Forecast_from2010'!S43*(1-'Wk1. DMVPop-Active-Inactive'!$T214)</f>
        <v>48.603736819753088</v>
      </c>
      <c r="AH40" s="24">
        <f>'Wk4. DMV+Forecast_from2010'!T43*(1-'Wk1. DMVPop-Active-Inactive'!$T214)</f>
        <v>59.404567224142667</v>
      </c>
      <c r="AI40" s="24">
        <f>'Wk4. DMV+Forecast_from2010'!U43*(1-'Wk1. DMVPop-Active-Inactive'!$T214)</f>
        <v>55.098598092164821</v>
      </c>
      <c r="AJ40" s="24">
        <f>'Wk4. DMV+Forecast_from2010'!V43*(1-'Wk1. DMVPop-Active-Inactive'!$T214)</f>
        <v>42.831300271894015</v>
      </c>
      <c r="AK40" s="24">
        <f>'Wk4. DMV+Forecast_from2010'!W43*(1-'Wk1. DMVPop-Active-Inactive'!$T214)</f>
        <v>69.179311135330551</v>
      </c>
      <c r="AL40" s="24">
        <f>'Wk4. DMV+Forecast_from2010'!X43*(1-'Wk1. DMVPop-Active-Inactive'!$T214)</f>
        <v>45.421150956538256</v>
      </c>
      <c r="AM40" s="24">
        <f>'Wk4. DMV+Forecast_from2010'!Y43*(1-'Wk1. DMVPop-Active-Inactive'!$T214)</f>
        <v>64.687690057485696</v>
      </c>
      <c r="AN40" s="24">
        <f>'Wk4. DMV+Forecast_from2010'!Z43*(1-'Wk1. DMVPop-Active-Inactive'!$T214)</f>
        <v>133.71539008285018</v>
      </c>
      <c r="AO40" s="24">
        <f>'Wk4. DMV+Forecast_from2010'!AA43*(1-'Wk1. DMVPop-Active-Inactive'!$T214)</f>
        <v>86.969862643101152</v>
      </c>
      <c r="AP40" s="24">
        <f>'Wk4. DMV+Forecast_from2010'!AB43*(1-'Wk1. DMVPop-Active-Inactive'!$T214)</f>
        <v>80.288711508531534</v>
      </c>
      <c r="AQ40" s="24">
        <f>'Wk4. DMV+Forecast_from2010'!AC43*(1-'Wk1. DMVPop-Active-Inactive'!$T214)</f>
        <v>85.003646834278939</v>
      </c>
      <c r="AR40" s="24">
        <f>'Wk4. DMV+Forecast_from2010'!AD43*(1-'Wk1. DMVPop-Active-Inactive'!$T214)</f>
        <v>88.028728869920627</v>
      </c>
      <c r="AS40" s="24">
        <f>'Wk4. DMV+Forecast_from2010'!AE43*(1-'Wk1. DMVPop-Active-Inactive'!$T214)</f>
        <v>60.780379364750061</v>
      </c>
      <c r="AT40" s="24">
        <f>'Wk4. DMV+Forecast_from2010'!AF43*(1-'Wk1. DMVPop-Active-Inactive'!$T214)</f>
        <v>61.142348658507579</v>
      </c>
      <c r="AU40" s="24">
        <f>'Wk4. DMV+Forecast_from2010'!AG43*(1-'Wk1. DMVPop-Active-Inactive'!$T214)</f>
        <v>61.883905798814389</v>
      </c>
      <c r="AV40" s="24">
        <f>'Wk4. DMV+Forecast_from2010'!AH43*(1-'Wk1. DMVPop-Active-Inactive'!$T214)</f>
        <v>41.306831197441042</v>
      </c>
      <c r="AW40" s="24">
        <f>'Wk4. DMV+Forecast_from2010'!AI43*(1-'Wk1. DMVPop-Active-Inactive'!$T214)</f>
        <v>59.948291995612038</v>
      </c>
      <c r="AX40" s="24">
        <f>'Wk4. DMV+Forecast_from2010'!AJ43*(1-'Wk1. DMVPop-Active-Inactive'!$T214)</f>
        <v>54.937860168739682</v>
      </c>
      <c r="AY40" s="24">
        <f>'Wk4. DMV+Forecast_from2010'!AK43*(1-'Wk1. DMVPop-Active-Inactive'!$T214)</f>
        <v>75.785635534028174</v>
      </c>
      <c r="AZ40" s="24">
        <f>'Wk4. DMV+Forecast_from2010'!AL43*(1-'Wk1. DMVPop-Active-Inactive'!$T214)</f>
        <v>78.869714353856878</v>
      </c>
      <c r="BA40" s="24">
        <f>'Wk4. DMV+Forecast_from2010'!AM43*(1-'Wk1. DMVPop-Active-Inactive'!$T214)</f>
        <v>78.503491716231736</v>
      </c>
      <c r="BB40" s="24">
        <f>'Wk4. DMV+Forecast_from2010'!AN43*(1-'Wk1. DMVPop-Active-Inactive'!$T214)</f>
        <v>102.21746508018444</v>
      </c>
      <c r="BC40" s="24">
        <f>'Wk4. DMV+Forecast_from2010'!AO43*(1-'Wk1. DMVPop-Active-Inactive'!$T214)</f>
        <v>127.00923677341153</v>
      </c>
      <c r="BD40" s="24">
        <f>'Wk4. DMV+Forecast_from2010'!AP43*(1-'Wk1. DMVPop-Active-Inactive'!$T214)</f>
        <v>179.80949398390459</v>
      </c>
      <c r="BE40" s="24">
        <f>'Wk4. DMV+Forecast_from2010'!AQ43*(1-'Wk1. DMVPop-Active-Inactive'!$T214)</f>
        <v>383.95324579768834</v>
      </c>
      <c r="BF40" s="24">
        <f>'Wk4. DMV+Forecast_from2010'!AR43*(1-'Wk1. DMVPop-Active-Inactive'!$T214)</f>
        <v>97.641500079587885</v>
      </c>
      <c r="BG40" s="24">
        <f>'Wk4. DMV+Forecast_from2010'!AS43*(1-'Wk1. DMVPop-Active-Inactive'!$T214)</f>
        <v>122.30710605360139</v>
      </c>
      <c r="BH40" s="24">
        <f>'Wk4. DMV+Forecast_from2010'!AT43*(1-'Wk1. DMVPop-Active-Inactive'!$T214)</f>
        <v>279.3193123670876</v>
      </c>
      <c r="BI40" s="24">
        <f>'Wk4. DMV+Forecast_from2010'!AU43*(1-'Wk1. DMVPop-Active-Inactive'!$T214)</f>
        <v>310.85880028870639</v>
      </c>
      <c r="BJ40" s="24">
        <f>'Wk4. DMV+Forecast_from2010'!AV43*(1-'Wk1. DMVPop-Active-Inactive'!$T214)</f>
        <v>263.07277894697836</v>
      </c>
      <c r="BK40" s="24">
        <f>'Wk4. DMV+Forecast_from2010'!AW43*(1-'Wk1. DMVPop-Active-Inactive'!$T214)</f>
        <v>165.77231956287849</v>
      </c>
      <c r="BL40" s="24">
        <f>'Wk4. DMV+Forecast_from2010'!AX43*(1-'Wk1. DMVPop-Active-Inactive'!$T214)</f>
        <v>133.86320312179475</v>
      </c>
      <c r="BM40" s="24">
        <f>'Wk4. DMV+Forecast_from2010'!AY43*(1-'Wk1. DMVPop-Active-Inactive'!$T214)</f>
        <v>87.897563485274532</v>
      </c>
      <c r="BN40" s="24">
        <f>'Wk4. DMV+Forecast_from2010'!AZ43*(1-'Wk1. DMVPop-Active-Inactive'!$T214)</f>
        <v>84.707148508672702</v>
      </c>
      <c r="BO40" s="24">
        <f>'Wk4. DMV+Forecast_from2010'!BA43*(1-'Wk1. DMVPop-Active-Inactive'!$T214)</f>
        <v>78.144668321325554</v>
      </c>
      <c r="BP40" s="24">
        <f>'Wk4. DMV+Forecast_from2010'!BB43*(1-'Wk1. DMVPop-Active-Inactive'!$T214)</f>
        <v>92.443049555702459</v>
      </c>
    </row>
    <row r="41" spans="1:69" x14ac:dyDescent="0.2">
      <c r="A41" t="s">
        <v>32</v>
      </c>
      <c r="B41" t="s">
        <v>12</v>
      </c>
      <c r="C41">
        <v>1990</v>
      </c>
      <c r="D41">
        <v>39</v>
      </c>
      <c r="E41" s="24">
        <f t="shared" si="0"/>
        <v>0</v>
      </c>
      <c r="G41">
        <v>38</v>
      </c>
      <c r="H41" s="24">
        <f>'Wk4. DMV+Forecast_from2010'!D101*(1-'Wk1. DMVPop-Active-Inactive'!$T215)</f>
        <v>0</v>
      </c>
      <c r="I41" s="24">
        <f>'Wk4. DMV+Forecast_from2010'!E101*(1-'Wk1. DMVPop-Active-Inactive'!$T215)</f>
        <v>0</v>
      </c>
      <c r="J41" s="24">
        <f>'Wk4. DMV+Forecast_from2010'!F101*(1-'Wk1. DMVPop-Active-Inactive'!$T215)</f>
        <v>0</v>
      </c>
      <c r="K41" s="24">
        <f>'Wk4. DMV+Forecast_from2010'!G101*(1-'Wk1. DMVPop-Active-Inactive'!$T215)</f>
        <v>0</v>
      </c>
      <c r="L41" s="24">
        <f>'Wk4. DMV+Forecast_from2010'!H101*(1-'Wk1. DMVPop-Active-Inactive'!$T215)</f>
        <v>0</v>
      </c>
      <c r="M41" s="24">
        <f>'Wk4. DMV+Forecast_from2010'!I101*(1-'Wk1. DMVPop-Active-Inactive'!$T215)</f>
        <v>0</v>
      </c>
      <c r="N41" s="24">
        <f>'Wk4. DMV+Forecast_from2010'!J101*(1-'Wk1. DMVPop-Active-Inactive'!$T215)</f>
        <v>0</v>
      </c>
      <c r="O41" s="24">
        <f>'Wk4. DMV+Forecast_from2010'!K101*(1-'Wk1. DMVPop-Active-Inactive'!$T215)</f>
        <v>0</v>
      </c>
      <c r="P41" s="24">
        <f>'Wk4. DMV+Forecast_from2010'!L101*(1-'Wk1. DMVPop-Active-Inactive'!$T215)</f>
        <v>0</v>
      </c>
      <c r="Q41" s="24">
        <f>'Wk4. DMV+Forecast_from2010'!M101*(1-'Wk1. DMVPop-Active-Inactive'!$T215)</f>
        <v>0</v>
      </c>
      <c r="R41" s="24">
        <f>'Wk4. DMV+Forecast_from2010'!N101*(1-'Wk1. DMVPop-Active-Inactive'!$T215)</f>
        <v>0</v>
      </c>
      <c r="S41" s="24">
        <f>'Wk4. DMV+Forecast_from2010'!O101*(1-'Wk1. DMVPop-Active-Inactive'!$T215)</f>
        <v>0</v>
      </c>
      <c r="T41" s="24">
        <f>'Wk4. DMV+Forecast_from2010'!P101*(1-'Wk1. DMVPop-Active-Inactive'!$T215)</f>
        <v>0</v>
      </c>
      <c r="U41" s="24">
        <f>'Wk4. DMV+Forecast_from2010'!Q101*(1-'Wk1. DMVPop-Active-Inactive'!$T215)</f>
        <v>235.13129370609505</v>
      </c>
      <c r="V41" s="24">
        <f>'Wk4. DMV+Forecast_from2010'!H44*(1-'Wk1. DMVPop-Active-Inactive'!T215)</f>
        <v>165.73690855927697</v>
      </c>
      <c r="W41" s="24">
        <f>'Wk4. DMV+Forecast_from2010'!I44*(1-'Wk1. DMVPop-Active-Inactive'!T215)</f>
        <v>164.43701123724341</v>
      </c>
      <c r="X41" s="24">
        <f>'Wk4. DMV+Forecast_from2010'!J44*(1-'Wk1. DMVPop-Active-Inactive'!T215)</f>
        <v>156.63762730504214</v>
      </c>
      <c r="Y41" s="24">
        <f>'Wk4. DMV+Forecast_from2010'!K44*(1-'Wk1. DMVPop-Active-Inactive'!T215)</f>
        <v>181.98562508469627</v>
      </c>
      <c r="Z41" s="24">
        <f>'Wk4. DMV+Forecast_from2010'!L44*(1-'Wk1. DMVPop-Active-Inactive'!T215)</f>
        <v>152.73793533894153</v>
      </c>
      <c r="AA41" s="24">
        <f>'Wk4. DMV+Forecast_from2010'!M44*(1-'Wk1. DMVPop-Active-Inactive'!T215)</f>
        <v>74.744096016928822</v>
      </c>
      <c r="AB41" s="24">
        <f>'Wk4. DMV+Forecast_from2010'!N44*(1-'Wk1. DMVPop-Active-Inactive'!$T215)</f>
        <v>92.292709864381678</v>
      </c>
      <c r="AC41" s="24">
        <f>'Wk4. DMV+Forecast_from2010'!O44*(1-'Wk1. DMVPop-Active-Inactive'!$T215)</f>
        <v>61.745122796593378</v>
      </c>
      <c r="AD41" s="24">
        <f>'Wk4. DMV+Forecast_from2010'!P44*(1-'Wk1. DMVPop-Active-Inactive'!$T215)</f>
        <v>75.394044677945601</v>
      </c>
      <c r="AE41" s="24">
        <f>'Wk4. DMV+Forecast_from2010'!Q44*(1-'Wk1. DMVPop-Active-Inactive'!$T215)</f>
        <v>41.596714305073434</v>
      </c>
      <c r="AF41" s="24">
        <f>'Wk4. DMV+Forecast_from2010'!R44*(1-'Wk1. DMVPop-Active-Inactive'!$T215)</f>
        <v>38.996919661006345</v>
      </c>
      <c r="AG41" s="24">
        <f>'Wk4. DMV+Forecast_from2010'!S44*(1-'Wk1. DMVPop-Active-Inactive'!$T215)</f>
        <v>43.54656028812375</v>
      </c>
      <c r="AH41" s="24">
        <f>'Wk4. DMV+Forecast_from2010'!T44*(1-'Wk1. DMVPop-Active-Inactive'!$T215)</f>
        <v>27.947792423721214</v>
      </c>
      <c r="AI41" s="24">
        <f>'Wk4. DMV+Forecast_from2010'!U44*(1-'Wk1. DMVPop-Active-Inactive'!$T215)</f>
        <v>40.244554216456848</v>
      </c>
      <c r="AJ41" s="24">
        <f>'Wk4. DMV+Forecast_from2010'!V44*(1-'Wk1. DMVPop-Active-Inactive'!$T215)</f>
        <v>48.217504263708342</v>
      </c>
      <c r="AK41" s="24">
        <f>'Wk4. DMV+Forecast_from2010'!W44*(1-'Wk1. DMVPop-Active-Inactive'!$T215)</f>
        <v>37.482231399529965</v>
      </c>
      <c r="AL41" s="24">
        <f>'Wk4. DMV+Forecast_from2010'!X44*(1-'Wk1. DMVPop-Active-Inactive'!$T215)</f>
        <v>60.539720521538037</v>
      </c>
      <c r="AM41" s="24">
        <f>'Wk4. DMV+Forecast_from2010'!Y44*(1-'Wk1. DMVPop-Active-Inactive'!$T215)</f>
        <v>39.748643626939419</v>
      </c>
      <c r="AN41" s="24">
        <f>'Wk4. DMV+Forecast_from2010'!Z44*(1-'Wk1. DMVPop-Active-Inactive'!$T215)</f>
        <v>56.609044134642005</v>
      </c>
      <c r="AO41" s="24">
        <f>'Wk4. DMV+Forecast_from2010'!AA44*(1-'Wk1. DMVPop-Active-Inactive'!$T215)</f>
        <v>117.0160877897199</v>
      </c>
      <c r="AP41" s="24">
        <f>'Wk4. DMV+Forecast_from2010'!AB44*(1-'Wk1. DMVPop-Active-Inactive'!$T215)</f>
        <v>76.108464970258154</v>
      </c>
      <c r="AQ41" s="24">
        <f>'Wk4. DMV+Forecast_from2010'!AC44*(1-'Wk1. DMVPop-Active-Inactive'!$T215)</f>
        <v>70.261702176425814</v>
      </c>
      <c r="AR41" s="24">
        <f>'Wk4. DMV+Forecast_from2010'!AD44*(1-'Wk1. DMVPop-Active-Inactive'!$T215)</f>
        <v>74.387803784166422</v>
      </c>
      <c r="AS41" s="24">
        <f>'Wk4. DMV+Forecast_from2010'!AE44*(1-'Wk1. DMVPop-Active-Inactive'!$T215)</f>
        <v>77.035092662689863</v>
      </c>
      <c r="AT41" s="24">
        <f>'Wk4. DMV+Forecast_from2010'!AF44*(1-'Wk1. DMVPop-Active-Inactive'!$T215)</f>
        <v>53.189705412602819</v>
      </c>
      <c r="AU41" s="24">
        <f>'Wk4. DMV+Forecast_from2010'!AG44*(1-'Wk1. DMVPop-Active-Inactive'!$T215)</f>
        <v>53.506469478648391</v>
      </c>
      <c r="AV41" s="24">
        <f>'Wk4. DMV+Forecast_from2010'!AH44*(1-'Wk1. DMVPop-Active-Inactive'!$T215)</f>
        <v>54.155415836860925</v>
      </c>
      <c r="AW41" s="24">
        <f>'Wk4. DMV+Forecast_from2010'!AI44*(1-'Wk1. DMVPop-Active-Inactive'!$T215)</f>
        <v>36.148148561807446</v>
      </c>
      <c r="AX41" s="24">
        <f>'Wk4. DMV+Forecast_from2010'!AJ44*(1-'Wk1. DMVPop-Active-Inactive'!$T215)</f>
        <v>52.461534866374421</v>
      </c>
      <c r="AY41" s="24">
        <f>'Wk4. DMV+Forecast_from2010'!AK44*(1-'Wk1. DMVPop-Active-Inactive'!$T215)</f>
        <v>48.076840403347923</v>
      </c>
      <c r="AZ41" s="24">
        <f>'Wk4. DMV+Forecast_from2010'!AL44*(1-'Wk1. DMVPop-Active-Inactive'!$T215)</f>
        <v>66.321001459554125</v>
      </c>
      <c r="BA41" s="24">
        <f>'Wk4. DMV+Forecast_from2010'!AM44*(1-'Wk1. DMVPop-Active-Inactive'!$T215)</f>
        <v>69.019919196008303</v>
      </c>
      <c r="BB41" s="24">
        <f>'Wk4. DMV+Forecast_from2010'!AN44*(1-'Wk1. DMVPop-Active-Inactive'!$T215)</f>
        <v>68.699432973080832</v>
      </c>
      <c r="BC41" s="24">
        <f>'Wk4. DMV+Forecast_from2010'!AO44*(1-'Wk1. DMVPop-Active-Inactive'!$T215)</f>
        <v>89.451841407742137</v>
      </c>
      <c r="BD41" s="24">
        <f>'Wk4. DMV+Forecast_from2010'!AP44*(1-'Wk1. DMVPop-Active-Inactive'!$T215)</f>
        <v>111.14744526545718</v>
      </c>
      <c r="BE41" s="24">
        <f>'Wk4. DMV+Forecast_from2010'!AQ44*(1-'Wk1. DMVPop-Active-Inactive'!$T215)</f>
        <v>157.35364134531497</v>
      </c>
      <c r="BF41" s="24">
        <f>'Wk4. DMV+Forecast_from2010'!AR44*(1-'Wk1. DMVPop-Active-Inactive'!$T215)</f>
        <v>336.00251017906265</v>
      </c>
      <c r="BG41" s="24">
        <f>'Wk4. DMV+Forecast_from2010'!AS44*(1-'Wk1. DMVPop-Active-Inactive'!$T215)</f>
        <v>85.447354550240405</v>
      </c>
      <c r="BH41" s="24">
        <f>'Wk4. DMV+Forecast_from2010'!AT44*(1-'Wk1. DMVPop-Active-Inactive'!$T215)</f>
        <v>107.03254913594566</v>
      </c>
      <c r="BI41" s="24">
        <f>'Wk4. DMV+Forecast_from2010'!AU44*(1-'Wk1. DMVPop-Active-Inactive'!$T215)</f>
        <v>244.43598569364192</v>
      </c>
      <c r="BJ41" s="24">
        <f>'Wk4. DMV+Forecast_from2010'!AV44*(1-'Wk1. DMVPop-Active-Inactive'!$T215)</f>
        <v>272.03660432992785</v>
      </c>
      <c r="BK41" s="24">
        <f>'Wk4. DMV+Forecast_from2010'!AW44*(1-'Wk1. DMVPop-Active-Inactive'!$T215)</f>
        <v>230.21843167994021</v>
      </c>
      <c r="BL41" s="24">
        <f>'Wk4. DMV+Forecast_from2010'!AX44*(1-'Wk1. DMVPop-Active-Inactive'!$T215)</f>
        <v>145.06952630550799</v>
      </c>
      <c r="BM41" s="24">
        <f>'Wk4. DMV+Forecast_from2010'!AY44*(1-'Wk1. DMVPop-Active-Inactive'!$T215)</f>
        <v>117.14544091452392</v>
      </c>
      <c r="BN41" s="24">
        <f>'Wk4. DMV+Forecast_from2010'!AZ44*(1-'Wk1. DMVPop-Active-Inactive'!$T215)</f>
        <v>76.920308118029666</v>
      </c>
      <c r="BO41" s="24">
        <f>'Wk4. DMV+Forecast_from2010'!BA44*(1-'Wk1. DMVPop-Active-Inactive'!$T215)</f>
        <v>74.128334219166106</v>
      </c>
      <c r="BP41" s="24">
        <f>'Wk4. DMV+Forecast_from2010'!BB44*(1-'Wk1. DMVPop-Active-Inactive'!$T215)</f>
        <v>68.385421924290327</v>
      </c>
    </row>
    <row r="42" spans="1:69" x14ac:dyDescent="0.2">
      <c r="A42" t="s">
        <v>32</v>
      </c>
      <c r="B42" t="s">
        <v>12</v>
      </c>
      <c r="C42">
        <v>1990</v>
      </c>
      <c r="D42">
        <v>40</v>
      </c>
      <c r="E42" s="24">
        <f t="shared" si="0"/>
        <v>0</v>
      </c>
      <c r="G42">
        <v>39</v>
      </c>
      <c r="H42" s="24">
        <f>'Wk4. DMV+Forecast_from2010'!D102*(1-'Wk1. DMVPop-Active-Inactive'!$T216)</f>
        <v>0</v>
      </c>
      <c r="I42" s="24">
        <f>'Wk4. DMV+Forecast_from2010'!E102*(1-'Wk1. DMVPop-Active-Inactive'!$T216)</f>
        <v>0</v>
      </c>
      <c r="J42" s="24">
        <f>'Wk4. DMV+Forecast_from2010'!F102*(1-'Wk1. DMVPop-Active-Inactive'!$T216)</f>
        <v>0</v>
      </c>
      <c r="K42" s="24">
        <f>'Wk4. DMV+Forecast_from2010'!G102*(1-'Wk1. DMVPop-Active-Inactive'!$T216)</f>
        <v>0</v>
      </c>
      <c r="L42" s="24">
        <f>'Wk4. DMV+Forecast_from2010'!H102*(1-'Wk1. DMVPop-Active-Inactive'!$T216)</f>
        <v>0</v>
      </c>
      <c r="M42" s="24">
        <f>'Wk4. DMV+Forecast_from2010'!I102*(1-'Wk1. DMVPop-Active-Inactive'!$T216)</f>
        <v>0</v>
      </c>
      <c r="N42" s="24">
        <f>'Wk4. DMV+Forecast_from2010'!J102*(1-'Wk1. DMVPop-Active-Inactive'!$T216)</f>
        <v>0</v>
      </c>
      <c r="O42" s="24">
        <f>'Wk4. DMV+Forecast_from2010'!K102*(1-'Wk1. DMVPop-Active-Inactive'!$T216)</f>
        <v>0</v>
      </c>
      <c r="P42" s="24">
        <f>'Wk4. DMV+Forecast_from2010'!L102*(1-'Wk1. DMVPop-Active-Inactive'!$T216)</f>
        <v>0</v>
      </c>
      <c r="Q42" s="24">
        <f>'Wk4. DMV+Forecast_from2010'!M102*(1-'Wk1. DMVPop-Active-Inactive'!$T216)</f>
        <v>0</v>
      </c>
      <c r="R42" s="24">
        <f>'Wk4. DMV+Forecast_from2010'!N102*(1-'Wk1. DMVPop-Active-Inactive'!$T216)</f>
        <v>0</v>
      </c>
      <c r="S42" s="24">
        <f>'Wk4. DMV+Forecast_from2010'!O102*(1-'Wk1. DMVPop-Active-Inactive'!$T216)</f>
        <v>0</v>
      </c>
      <c r="T42" s="24">
        <f>'Wk4. DMV+Forecast_from2010'!P102*(1-'Wk1. DMVPop-Active-Inactive'!$T216)</f>
        <v>0</v>
      </c>
      <c r="U42" s="24">
        <f>'Wk4. DMV+Forecast_from2010'!Q102*(1-'Wk1. DMVPop-Active-Inactive'!$T216)</f>
        <v>0</v>
      </c>
      <c r="V42" s="24">
        <f>'Wk4. DMV+Forecast_from2010'!H45*(1-'Wk1. DMVPop-Active-Inactive'!T216)</f>
        <v>244.83209979622373</v>
      </c>
      <c r="W42" s="24">
        <f>'Wk4. DMV+Forecast_from2010'!I45*(1-'Wk1. DMVPop-Active-Inactive'!T216)</f>
        <v>160.02580016801372</v>
      </c>
      <c r="X42" s="24">
        <f>'Wk4. DMV+Forecast_from2010'!J45*(1-'Wk1. DMVPop-Active-Inactive'!T216)</f>
        <v>150.43900107960735</v>
      </c>
      <c r="Y42" s="24">
        <f>'Wk4. DMV+Forecast_from2010'!K45*(1-'Wk1. DMVPop-Active-Inactive'!T216)</f>
        <v>165.92536883780224</v>
      </c>
      <c r="Z42" s="24">
        <f>'Wk4. DMV+Forecast_from2010'!L45*(1-'Wk1. DMVPop-Active-Inactive'!T216)</f>
        <v>194.68576610302128</v>
      </c>
      <c r="AA42" s="24">
        <f>'Wk4. DMV+Forecast_from2010'!M45*(1-'Wk1. DMVPop-Active-Inactive'!T216)</f>
        <v>168.13770708897292</v>
      </c>
      <c r="AB42" s="24">
        <f>'Wk4. DMV+Forecast_from2010'!N45*(1-'Wk1. DMVPop-Active-Inactive'!$T216)</f>
        <v>72.269716204909415</v>
      </c>
      <c r="AC42" s="24">
        <f>'Wk4. DMV+Forecast_from2010'!O45*(1-'Wk1. DMVPop-Active-Inactive'!$T216)</f>
        <v>103.97989780502273</v>
      </c>
      <c r="AD42" s="24">
        <f>'Wk4. DMV+Forecast_from2010'!P45*(1-'Wk1. DMVPop-Active-Inactive'!$T216)</f>
        <v>78.169284874697937</v>
      </c>
      <c r="AE42" s="24">
        <f>'Wk4. DMV+Forecast_from2010'!Q45*(1-'Wk1. DMVPop-Active-Inactive'!$T216)</f>
        <v>81.856515293315766</v>
      </c>
      <c r="AF42" s="24">
        <f>'Wk4. DMV+Forecast_from2010'!R45*(1-'Wk1. DMVPop-Active-Inactive'!$T216)</f>
        <v>47.933995442031758</v>
      </c>
      <c r="AG42" s="24">
        <f>'Wk4. DMV+Forecast_from2010'!S45*(1-'Wk1. DMVPop-Active-Inactive'!$T216)</f>
        <v>41.296980688519668</v>
      </c>
      <c r="AH42" s="24">
        <f>'Wk4. DMV+Forecast_from2010'!T45*(1-'Wk1. DMVPop-Active-Inactive'!$T216)</f>
        <v>31.710181600113316</v>
      </c>
      <c r="AI42" s="24">
        <f>'Wk4. DMV+Forecast_from2010'!U45*(1-'Wk1. DMVPop-Active-Inactive'!$T216)</f>
        <v>35.284549907154194</v>
      </c>
      <c r="AJ42" s="24">
        <f>'Wk4. DMV+Forecast_from2010'!V45*(1-'Wk1. DMVPop-Active-Inactive'!$T216)</f>
        <v>41.904922815140736</v>
      </c>
      <c r="AK42" s="24">
        <f>'Wk4. DMV+Forecast_from2010'!W45*(1-'Wk1. DMVPop-Active-Inactive'!$T216)</f>
        <v>50.206812669406375</v>
      </c>
      <c r="AL42" s="24">
        <f>'Wk4. DMV+Forecast_from2010'!X45*(1-'Wk1. DMVPop-Active-Inactive'!$T216)</f>
        <v>39.028634912652585</v>
      </c>
      <c r="AM42" s="24">
        <f>'Wk4. DMV+Forecast_from2010'!Y45*(1-'Wk1. DMVPop-Active-Inactive'!$T216)</f>
        <v>63.037406304971462</v>
      </c>
      <c r="AN42" s="24">
        <f>'Wk4. DMV+Forecast_from2010'!Z45*(1-'Wk1. DMVPop-Active-Inactive'!$T216)</f>
        <v>41.388552454441324</v>
      </c>
      <c r="AO42" s="24">
        <f>'Wk4. DMV+Forecast_from2010'!AA45*(1-'Wk1. DMVPop-Active-Inactive'!$T216)</f>
        <v>58.944562097572614</v>
      </c>
      <c r="AP42" s="24">
        <f>'Wk4. DMV+Forecast_from2010'!AB45*(1-'Wk1. DMVPop-Active-Inactive'!$T216)</f>
        <v>121.84381768981751</v>
      </c>
      <c r="AQ42" s="24">
        <f>'Wk4. DMV+Forecast_from2010'!AC45*(1-'Wk1. DMVPop-Active-Inactive'!$T216)</f>
        <v>79.248470066375589</v>
      </c>
      <c r="AR42" s="24">
        <f>'Wk4. DMV+Forecast_from2010'!AD45*(1-'Wk1. DMVPop-Active-Inactive'!$T216)</f>
        <v>73.160487521552383</v>
      </c>
      <c r="AS42" s="24">
        <f>'Wk4. DMV+Forecast_from2010'!AE45*(1-'Wk1. DMVPop-Active-Inactive'!$T216)</f>
        <v>77.456819603399467</v>
      </c>
      <c r="AT42" s="24">
        <f>'Wk4. DMV+Forecast_from2010'!AF45*(1-'Wk1. DMVPop-Active-Inactive'!$T216)</f>
        <v>80.213327615073311</v>
      </c>
      <c r="AU42" s="24">
        <f>'Wk4. DMV+Forecast_from2010'!AG45*(1-'Wk1. DMVPop-Active-Inactive'!$T216)</f>
        <v>55.384151800686261</v>
      </c>
      <c r="AV42" s="24">
        <f>'Wk4. DMV+Forecast_from2010'!AH45*(1-'Wk1. DMVPop-Active-Inactive'!$T216)</f>
        <v>55.713984594133429</v>
      </c>
      <c r="AW42" s="24">
        <f>'Wk4. DMV+Forecast_from2010'!AI45*(1-'Wk1. DMVPop-Active-Inactive'!$T216)</f>
        <v>56.389704516530848</v>
      </c>
      <c r="AX42" s="24">
        <f>'Wk4. DMV+Forecast_from2010'!AJ45*(1-'Wk1. DMVPop-Active-Inactive'!$T216)</f>
        <v>37.639511851602371</v>
      </c>
      <c r="AY42" s="24">
        <f>'Wk4. DMV+Forecast_from2010'!AK45*(1-'Wk1. DMVPop-Active-Inactive'!$T216)</f>
        <v>54.625939139866631</v>
      </c>
      <c r="AZ42" s="24">
        <f>'Wk4. DMV+Forecast_from2010'!AL45*(1-'Wk1. DMVPop-Active-Inactive'!$T216)</f>
        <v>50.060345443565595</v>
      </c>
      <c r="BA42" s="24">
        <f>'Wk4. DMV+Forecast_from2010'!AM45*(1-'Wk1. DMVPop-Active-Inactive'!$T216)</f>
        <v>69.057205410638844</v>
      </c>
      <c r="BB42" s="24">
        <f>'Wk4. DMV+Forecast_from2010'!AN45*(1-'Wk1. DMVPop-Active-Inactive'!$T216)</f>
        <v>71.867472330784722</v>
      </c>
      <c r="BC42" s="24">
        <f>'Wk4. DMV+Forecast_from2010'!AO45*(1-'Wk1. DMVPop-Active-Inactive'!$T216)</f>
        <v>71.533763815519322</v>
      </c>
      <c r="BD42" s="24">
        <f>'Wk4. DMV+Forecast_from2010'!AP45*(1-'Wk1. DMVPop-Active-Inactive'!$T216)</f>
        <v>93.142353862396988</v>
      </c>
      <c r="BE42" s="24">
        <f>'Wk4. DMV+Forecast_from2010'!AQ45*(1-'Wk1. DMVPop-Active-Inactive'!$T216)</f>
        <v>115.73305272305541</v>
      </c>
      <c r="BF42" s="24">
        <f>'Wk4. DMV+Forecast_from2010'!AR45*(1-'Wk1. DMVPop-Active-Inactive'!$T216)</f>
        <v>163.84557671557906</v>
      </c>
      <c r="BG42" s="24">
        <f>'Wk4. DMV+Forecast_from2010'!AS45*(1-'Wk1. DMVPop-Active-Inactive'!$T216)</f>
        <v>349.86495760436287</v>
      </c>
      <c r="BH42" s="24">
        <f>'Wk4. DMV+Forecast_from2010'!AT45*(1-'Wk1. DMVPop-Active-Inactive'!$T216)</f>
        <v>88.972653987594157</v>
      </c>
      <c r="BI42" s="24">
        <f>'Wk4. DMV+Forecast_from2010'!AU45*(1-'Wk1. DMVPop-Active-Inactive'!$T216)</f>
        <v>111.44838842358133</v>
      </c>
      <c r="BJ42" s="24">
        <f>'Wk4. DMV+Forecast_from2010'!AV45*(1-'Wk1. DMVPop-Active-Inactive'!$T216)</f>
        <v>254.52067523576397</v>
      </c>
      <c r="BK42" s="24">
        <f>'Wk4. DMV+Forecast_from2010'!AW45*(1-'Wk1. DMVPop-Active-Inactive'!$T216)</f>
        <v>283.26001192670782</v>
      </c>
      <c r="BL42" s="24">
        <f>'Wk4. DMV+Forecast_from2010'!AX45*(1-'Wk1. DMVPop-Active-Inactive'!$T216)</f>
        <v>239.71654794043332</v>
      </c>
      <c r="BM42" s="24">
        <f>'Wk4. DMV+Forecast_from2010'!AY45*(1-'Wk1. DMVPop-Active-Inactive'!$T216)</f>
        <v>151.05465623906593</v>
      </c>
      <c r="BN42" s="24">
        <f>'Wk4. DMV+Forecast_from2010'!AZ45*(1-'Wk1. DMVPop-Active-Inactive'!$T216)</f>
        <v>121.97850753335895</v>
      </c>
      <c r="BO42" s="24">
        <f>'Wk4. DMV+Forecast_from2010'!BA45*(1-'Wk1. DMVPop-Active-Inactive'!$T216)</f>
        <v>80.093807407233868</v>
      </c>
      <c r="BP42" s="24">
        <f>'Wk4. DMV+Forecast_from2010'!BB45*(1-'Wk1. DMVPop-Active-Inactive'!$T216)</f>
        <v>77.186645108839656</v>
      </c>
    </row>
    <row r="43" spans="1:69" x14ac:dyDescent="0.2">
      <c r="A43" t="s">
        <v>32</v>
      </c>
      <c r="B43" t="s">
        <v>12</v>
      </c>
      <c r="C43">
        <v>1991</v>
      </c>
      <c r="D43">
        <v>0</v>
      </c>
      <c r="E43" s="24">
        <f>I3</f>
        <v>611.39137301233382</v>
      </c>
      <c r="G43">
        <v>40</v>
      </c>
      <c r="H43" s="24">
        <f>'Wk4. DMV+Forecast_from2010'!D103*(1-'Wk1. DMVPop-Active-Inactive'!$T217)</f>
        <v>0</v>
      </c>
      <c r="I43" s="24">
        <f>'Wk4. DMV+Forecast_from2010'!E103*(1-'Wk1. DMVPop-Active-Inactive'!$T217)</f>
        <v>0</v>
      </c>
      <c r="J43" s="24">
        <f>'Wk4. DMV+Forecast_from2010'!F103*(1-'Wk1. DMVPop-Active-Inactive'!$T217)</f>
        <v>0</v>
      </c>
      <c r="K43" s="24">
        <f>'Wk4. DMV+Forecast_from2010'!G103*(1-'Wk1. DMVPop-Active-Inactive'!$T217)</f>
        <v>0</v>
      </c>
      <c r="L43" s="24">
        <f>'Wk4. DMV+Forecast_from2010'!H103*(1-'Wk1. DMVPop-Active-Inactive'!$T217)</f>
        <v>0</v>
      </c>
      <c r="M43" s="24">
        <f>'Wk4. DMV+Forecast_from2010'!I103*(1-'Wk1. DMVPop-Active-Inactive'!$T217)</f>
        <v>0</v>
      </c>
      <c r="N43" s="24">
        <f>'Wk4. DMV+Forecast_from2010'!J103*(1-'Wk1. DMVPop-Active-Inactive'!$T217)</f>
        <v>0</v>
      </c>
      <c r="O43" s="24">
        <f>'Wk4. DMV+Forecast_from2010'!K103*(1-'Wk1. DMVPop-Active-Inactive'!$T217)</f>
        <v>0</v>
      </c>
      <c r="P43" s="24">
        <f>'Wk4. DMV+Forecast_from2010'!L103*(1-'Wk1. DMVPop-Active-Inactive'!$T217)</f>
        <v>0</v>
      </c>
      <c r="Q43" s="24">
        <f>'Wk4. DMV+Forecast_from2010'!M103*(1-'Wk1. DMVPop-Active-Inactive'!$T217)</f>
        <v>0</v>
      </c>
      <c r="R43" s="24">
        <f>'Wk4. DMV+Forecast_from2010'!N103*(1-'Wk1. DMVPop-Active-Inactive'!$T217)</f>
        <v>0</v>
      </c>
      <c r="S43" s="24">
        <f>'Wk4. DMV+Forecast_from2010'!O103*(1-'Wk1. DMVPop-Active-Inactive'!$T217)</f>
        <v>0</v>
      </c>
      <c r="T43" s="24">
        <f>'Wk4. DMV+Forecast_from2010'!P103*(1-'Wk1. DMVPop-Active-Inactive'!$T217)</f>
        <v>0</v>
      </c>
      <c r="U43" s="24">
        <f>'Wk4. DMV+Forecast_from2010'!Q103*(1-'Wk1. DMVPop-Active-Inactive'!$T217)</f>
        <v>0</v>
      </c>
      <c r="V43" s="24">
        <f>'Wk4. DMV+Forecast_from2010'!H46*(1-'Wk1. DMVPop-Active-Inactive'!T217)</f>
        <v>144.43928821179071</v>
      </c>
      <c r="W43" s="24">
        <f>'Wk4. DMV+Forecast_from2010'!I46*(1-'Wk1. DMVPop-Active-Inactive'!T217)</f>
        <v>201.92022943893193</v>
      </c>
      <c r="X43" s="24">
        <f>'Wk4. DMV+Forecast_from2010'!J46*(1-'Wk1. DMVPop-Active-Inactive'!T217)</f>
        <v>136.33300162847593</v>
      </c>
      <c r="Y43" s="24">
        <f>'Wk4. DMV+Forecast_from2010'!K46*(1-'Wk1. DMVPop-Active-Inactive'!T217)</f>
        <v>147.38702878754154</v>
      </c>
      <c r="Z43" s="24">
        <f>'Wk4. DMV+Forecast_from2010'!L46*(1-'Wk1. DMVPop-Active-Inactive'!T217)</f>
        <v>159.91492623448258</v>
      </c>
      <c r="AA43" s="24">
        <f>'Wk4. DMV+Forecast_from2010'!M46*(1-'Wk1. DMVPop-Active-Inactive'!T217)</f>
        <v>187.18152656017776</v>
      </c>
      <c r="AB43" s="24">
        <f>'Wk4. DMV+Forecast_from2010'!N46*(1-'Wk1. DMVPop-Active-Inactive'!$T217)</f>
        <v>156.23025051479405</v>
      </c>
      <c r="AC43" s="24">
        <f>'Wk4. DMV+Forecast_from2010'!O46*(1-'Wk1. DMVPop-Active-Inactive'!$T217)</f>
        <v>75.167384681646197</v>
      </c>
      <c r="AD43" s="24">
        <f>'Wk4. DMV+Forecast_from2010'!P46*(1-'Wk1. DMVPop-Active-Inactive'!$T217)</f>
        <v>98.749309287652835</v>
      </c>
      <c r="AE43" s="24">
        <f>'Wk4. DMV+Forecast_from2010'!Q46*(1-'Wk1. DMVPop-Active-Inactive'!$T217)</f>
        <v>78.115125257397025</v>
      </c>
      <c r="AF43" s="24">
        <f>'Wk4. DMV+Forecast_from2010'!R46*(1-'Wk1. DMVPop-Active-Inactive'!$T217)</f>
        <v>78.115125257397025</v>
      </c>
      <c r="AG43" s="24">
        <f>'Wk4. DMV+Forecast_from2010'!S46*(1-'Wk1. DMVPop-Active-Inactive'!$T217)</f>
        <v>47.900784355951004</v>
      </c>
      <c r="AH43" s="24">
        <f>'Wk4. DMV+Forecast_from2010'!T46*(1-'Wk1. DMVPop-Active-Inactive'!$T217)</f>
        <v>8.1062865833147857</v>
      </c>
      <c r="AI43" s="24">
        <f>'Wk4. DMV+Forecast_from2010'!U46*(1-'Wk1. DMVPop-Active-Inactive'!$T217)</f>
        <v>28.000670024637415</v>
      </c>
      <c r="AJ43" s="24">
        <f>'Wk4. DMV+Forecast_from2010'!V46*(1-'Wk1. DMVPop-Active-Inactive'!$T217)</f>
        <v>31.314416972221082</v>
      </c>
      <c r="AK43" s="24">
        <f>'Wk4. DMV+Forecast_from2010'!W46*(1-'Wk1. DMVPop-Active-Inactive'!$T217)</f>
        <v>37.189881397806744</v>
      </c>
      <c r="AL43" s="24">
        <f>'Wk4. DMV+Forecast_from2010'!X46*(1-'Wk1. DMVPop-Active-Inactive'!$T217)</f>
        <v>44.557662515547896</v>
      </c>
      <c r="AM43" s="24">
        <f>'Wk4. DMV+Forecast_from2010'!Y46*(1-'Wk1. DMVPop-Active-Inactive'!$T217)</f>
        <v>34.637226512094088</v>
      </c>
      <c r="AN43" s="24">
        <f>'Wk4. DMV+Forecast_from2010'!Z46*(1-'Wk1. DMVPop-Active-Inactive'!$T217)</f>
        <v>55.944588526009682</v>
      </c>
      <c r="AO43" s="24">
        <f>'Wk4. DMV+Forecast_from2010'!AA46*(1-'Wk1. DMVPop-Active-Inactive'!$T217)</f>
        <v>36.731611791716091</v>
      </c>
      <c r="AP43" s="24">
        <f>'Wk4. DMV+Forecast_from2010'!AB46*(1-'Wk1. DMVPop-Active-Inactive'!$T217)</f>
        <v>52.31226133322776</v>
      </c>
      <c r="AQ43" s="24">
        <f>'Wk4. DMV+Forecast_from2010'!AC46*(1-'Wk1. DMVPop-Active-Inactive'!$T217)</f>
        <v>108.13424353338907</v>
      </c>
      <c r="AR43" s="24">
        <f>'Wk4. DMV+Forecast_from2010'!AD46*(1-'Wk1. DMVPop-Active-Inactive'!$T217)</f>
        <v>70.331622270910685</v>
      </c>
      <c r="AS43" s="24">
        <f>'Wk4. DMV+Forecast_from2010'!AE46*(1-'Wk1. DMVPop-Active-Inactive'!$T217)</f>
        <v>64.92864492162208</v>
      </c>
      <c r="AT43" s="24">
        <f>'Wk4. DMV+Forecast_from2010'!AF46*(1-'Wk1. DMVPop-Active-Inactive'!$T217)</f>
        <v>68.741564021230957</v>
      </c>
      <c r="AU43" s="24">
        <f>'Wk4. DMV+Forecast_from2010'!AG46*(1-'Wk1. DMVPop-Active-Inactive'!$T217)</f>
        <v>71.187916362183472</v>
      </c>
      <c r="AV43" s="24">
        <f>'Wk4. DMV+Forecast_from2010'!AH46*(1-'Wk1. DMVPop-Active-Inactive'!$T217)</f>
        <v>49.152459864248748</v>
      </c>
      <c r="AW43" s="24">
        <f>'Wk4. DMV+Forecast_from2010'!AI46*(1-'Wk1. DMVPop-Active-Inactive'!$T217)</f>
        <v>49.445180662793582</v>
      </c>
      <c r="AX43" s="24">
        <f>'Wk4. DMV+Forecast_from2010'!AJ46*(1-'Wk1. DMVPop-Active-Inactive'!$T217)</f>
        <v>50.044870200057581</v>
      </c>
      <c r="AY43" s="24">
        <f>'Wk4. DMV+Forecast_from2010'!AK46*(1-'Wk1. DMVPop-Active-Inactive'!$T217)</f>
        <v>33.404404246430587</v>
      </c>
      <c r="AZ43" s="24">
        <f>'Wk4. DMV+Forecast_from2010'!AL46*(1-'Wk1. DMVPop-Active-Inactive'!$T217)</f>
        <v>48.479559473652884</v>
      </c>
      <c r="BA43" s="24">
        <f>'Wk4. DMV+Forecast_from2010'!AM46*(1-'Wk1. DMVPop-Active-Inactive'!$T217)</f>
        <v>44.427675430695984</v>
      </c>
      <c r="BB43" s="24">
        <f>'Wk4. DMV+Forecast_from2010'!AN46*(1-'Wk1. DMVPop-Active-Inactive'!$T217)</f>
        <v>61.287054273196404</v>
      </c>
      <c r="BC43" s="24">
        <f>'Wk4. DMV+Forecast_from2010'!AO46*(1-'Wk1. DMVPop-Active-Inactive'!$T217)</f>
        <v>63.781116699166148</v>
      </c>
      <c r="BD43" s="24">
        <f>'Wk4. DMV+Forecast_from2010'!AP46*(1-'Wk1. DMVPop-Active-Inactive'!$T217)</f>
        <v>63.484956265727178</v>
      </c>
      <c r="BE43" s="24">
        <f>'Wk4. DMV+Forecast_from2010'!AQ46*(1-'Wk1. DMVPop-Active-Inactive'!$T217)</f>
        <v>82.662199582993239</v>
      </c>
      <c r="BF43" s="24">
        <f>'Wk4. DMV+Forecast_from2010'!AR46*(1-'Wk1. DMVPop-Active-Inactive'!$T217)</f>
        <v>102.71104718564057</v>
      </c>
      <c r="BG43" s="24">
        <f>'Wk4. DMV+Forecast_from2010'!AS46*(1-'Wk1. DMVPop-Active-Inactive'!$T217)</f>
        <v>145.41006536363349</v>
      </c>
      <c r="BH43" s="24">
        <f>'Wk4. DMV+Forecast_from2010'!AT46*(1-'Wk1. DMVPop-Active-Inactive'!$T217)</f>
        <v>310.49899163288177</v>
      </c>
      <c r="BI43" s="24">
        <f>'Wk4. DMV+Forecast_from2010'!AU46*(1-'Wk1. DMVPop-Active-Inactive'!$T217)</f>
        <v>78.961664338185727</v>
      </c>
      <c r="BJ43" s="24">
        <f>'Wk4. DMV+Forecast_from2010'!AV46*(1-'Wk1. DMVPop-Active-Inactive'!$T217)</f>
        <v>98.908483037514173</v>
      </c>
      <c r="BK43" s="24">
        <f>'Wk4. DMV+Forecast_from2010'!AW46*(1-'Wk1. DMVPop-Active-Inactive'!$T217)</f>
        <v>225.88261925846385</v>
      </c>
      <c r="BL43" s="24">
        <f>'Wk4. DMV+Forecast_from2010'!AX46*(1-'Wk1. DMVPop-Active-Inactive'!$T217)</f>
        <v>251.38827470860736</v>
      </c>
      <c r="BM43" s="24">
        <f>'Wk4. DMV+Forecast_from2010'!AY46*(1-'Wk1. DMVPop-Active-Inactive'!$T217)</f>
        <v>212.7442168626371</v>
      </c>
      <c r="BN43" s="24">
        <f>'Wk4. DMV+Forecast_from2010'!AZ46*(1-'Wk1. DMVPop-Active-Inactive'!$T217)</f>
        <v>134.05834858351267</v>
      </c>
      <c r="BO43" s="24">
        <f>'Wk4. DMV+Forecast_from2010'!BA46*(1-'Wk1. DMVPop-Active-Inactive'!$T217)</f>
        <v>108.25377839875303</v>
      </c>
      <c r="BP43" s="24">
        <f>'Wk4. DMV+Forecast_from2010'!BB46*(1-'Wk1. DMVPop-Active-Inactive'!$T217)</f>
        <v>71.08184428149265</v>
      </c>
    </row>
    <row r="44" spans="1:69" x14ac:dyDescent="0.2">
      <c r="A44" t="s">
        <v>32</v>
      </c>
      <c r="B44" t="s">
        <v>12</v>
      </c>
      <c r="C44">
        <v>1991</v>
      </c>
      <c r="D44">
        <v>1</v>
      </c>
      <c r="E44" s="24">
        <f t="shared" ref="E44:E83" si="1">I4</f>
        <v>648.07469825148871</v>
      </c>
    </row>
    <row r="45" spans="1:69" x14ac:dyDescent="0.2">
      <c r="A45" t="s">
        <v>32</v>
      </c>
      <c r="B45" t="s">
        <v>12</v>
      </c>
      <c r="C45">
        <v>1991</v>
      </c>
      <c r="D45">
        <v>2</v>
      </c>
      <c r="E45" s="24">
        <f t="shared" si="1"/>
        <v>998.39490447021819</v>
      </c>
    </row>
    <row r="46" spans="1:69" x14ac:dyDescent="0.2">
      <c r="A46" t="s">
        <v>32</v>
      </c>
      <c r="B46" t="s">
        <v>12</v>
      </c>
      <c r="C46">
        <v>1991</v>
      </c>
      <c r="D46">
        <v>3</v>
      </c>
      <c r="E46" s="24">
        <f t="shared" si="1"/>
        <v>1408.3758812327326</v>
      </c>
      <c r="G46" t="s">
        <v>14</v>
      </c>
    </row>
    <row r="47" spans="1:69" x14ac:dyDescent="0.2">
      <c r="A47" t="s">
        <v>32</v>
      </c>
      <c r="B47" t="s">
        <v>12</v>
      </c>
      <c r="C47">
        <v>1991</v>
      </c>
      <c r="D47">
        <v>4</v>
      </c>
      <c r="E47" s="24">
        <f t="shared" si="1"/>
        <v>1136.0412128529292</v>
      </c>
      <c r="G47" t="s">
        <v>3</v>
      </c>
      <c r="H47">
        <v>1990</v>
      </c>
      <c r="I47">
        <v>1991</v>
      </c>
      <c r="J47">
        <v>1992</v>
      </c>
      <c r="K47">
        <v>1993</v>
      </c>
      <c r="L47">
        <v>1994</v>
      </c>
      <c r="M47">
        <v>1995</v>
      </c>
      <c r="N47">
        <v>1996</v>
      </c>
      <c r="O47">
        <v>1997</v>
      </c>
      <c r="P47">
        <v>1998</v>
      </c>
      <c r="Q47">
        <v>1999</v>
      </c>
      <c r="R47">
        <v>2000</v>
      </c>
      <c r="S47">
        <v>2001</v>
      </c>
      <c r="T47">
        <v>2002</v>
      </c>
      <c r="U47">
        <v>2003</v>
      </c>
      <c r="V47">
        <v>2004</v>
      </c>
      <c r="W47">
        <v>2005</v>
      </c>
      <c r="X47">
        <v>2006</v>
      </c>
      <c r="Y47">
        <v>2007</v>
      </c>
      <c r="Z47">
        <v>2008</v>
      </c>
      <c r="AA47">
        <v>2009</v>
      </c>
      <c r="AB47">
        <v>2010</v>
      </c>
      <c r="AC47">
        <v>2011</v>
      </c>
      <c r="AD47">
        <v>2012</v>
      </c>
      <c r="AE47">
        <v>2013</v>
      </c>
      <c r="AF47">
        <v>2014</v>
      </c>
      <c r="AG47">
        <v>2015</v>
      </c>
      <c r="AH47">
        <v>2016</v>
      </c>
      <c r="AI47">
        <v>2017</v>
      </c>
      <c r="AJ47">
        <v>2018</v>
      </c>
      <c r="AK47">
        <v>2019</v>
      </c>
      <c r="AL47">
        <v>2020</v>
      </c>
      <c r="AM47">
        <v>2021</v>
      </c>
      <c r="AN47">
        <v>2022</v>
      </c>
      <c r="AO47">
        <v>2023</v>
      </c>
      <c r="AP47">
        <v>2024</v>
      </c>
      <c r="AQ47">
        <v>2025</v>
      </c>
      <c r="AR47">
        <v>2026</v>
      </c>
      <c r="AS47">
        <v>2027</v>
      </c>
      <c r="AT47">
        <v>2028</v>
      </c>
      <c r="AU47">
        <v>2029</v>
      </c>
      <c r="AV47">
        <v>2030</v>
      </c>
      <c r="AW47">
        <v>2031</v>
      </c>
      <c r="AX47">
        <v>2032</v>
      </c>
      <c r="AY47">
        <v>2033</v>
      </c>
      <c r="AZ47">
        <v>2034</v>
      </c>
      <c r="BA47">
        <v>2035</v>
      </c>
      <c r="BB47">
        <v>2036</v>
      </c>
      <c r="BC47">
        <v>2037</v>
      </c>
      <c r="BD47">
        <v>2038</v>
      </c>
      <c r="BE47">
        <v>2039</v>
      </c>
      <c r="BF47">
        <v>2040</v>
      </c>
      <c r="BG47">
        <v>2041</v>
      </c>
      <c r="BH47">
        <v>2042</v>
      </c>
      <c r="BI47">
        <v>2043</v>
      </c>
      <c r="BJ47">
        <v>2044</v>
      </c>
      <c r="BK47">
        <v>2045</v>
      </c>
      <c r="BL47">
        <v>2046</v>
      </c>
      <c r="BM47">
        <v>2047</v>
      </c>
      <c r="BN47">
        <v>2048</v>
      </c>
      <c r="BO47">
        <v>2049</v>
      </c>
      <c r="BP47">
        <v>2050</v>
      </c>
    </row>
    <row r="48" spans="1:69" x14ac:dyDescent="0.2">
      <c r="A48" t="s">
        <v>32</v>
      </c>
      <c r="B48" t="s">
        <v>12</v>
      </c>
      <c r="C48">
        <v>1991</v>
      </c>
      <c r="D48">
        <v>5</v>
      </c>
      <c r="E48" s="24">
        <f t="shared" si="1"/>
        <v>1291.3510601158441</v>
      </c>
      <c r="G48">
        <v>0</v>
      </c>
      <c r="H48" s="24">
        <f>'Wk4. DMV+Forecast_from2010'!D63*('Wk1. DMVPop-Active-Inactive'!$T177)</f>
        <v>65.908773595489805</v>
      </c>
      <c r="I48" s="24">
        <f>'Wk4. DMV+Forecast_from2010'!E63*('Wk1. DMVPop-Active-Inactive'!$T177)</f>
        <v>78.714302788447412</v>
      </c>
      <c r="J48" s="24">
        <f>'Wk4. DMV+Forecast_from2010'!F63*('Wk1. DMVPop-Active-Inactive'!$T177)</f>
        <v>78.257030584992506</v>
      </c>
      <c r="K48" s="24">
        <f>'Wk4. DMV+Forecast_from2010'!G63*('Wk1. DMVPop-Active-Inactive'!$T177)</f>
        <v>50.142931778905975</v>
      </c>
      <c r="L48" s="24">
        <f>'Wk4. DMV+Forecast_from2010'!H63*('Wk1. DMVPop-Active-Inactive'!$T177)</f>
        <v>56.994135321287857</v>
      </c>
      <c r="M48" s="24">
        <f>'Wk4. DMV+Forecast_from2010'!I63*('Wk1. DMVPop-Active-Inactive'!$T177)</f>
        <v>44.327173571229665</v>
      </c>
      <c r="N48" s="24">
        <f>'Wk4. DMV+Forecast_from2010'!J63*('Wk1. DMVPop-Active-Inactive'!$T177)</f>
        <v>55.315403214171447</v>
      </c>
      <c r="O48" s="24">
        <f>'Wk4. DMV+Forecast_from2010'!K63*('Wk1. DMVPop-Active-Inactive'!$T177)</f>
        <v>59.971606384677493</v>
      </c>
      <c r="P48" s="24">
        <f>'Wk4. DMV+Forecast_from2010'!L63*('Wk1. DMVPop-Active-Inactive'!$T177)</f>
        <v>50.919100913090134</v>
      </c>
      <c r="Q48" s="24">
        <f>'Wk4. DMV+Forecast_from2010'!M63*('Wk1. DMVPop-Active-Inactive'!$T177)</f>
        <v>64.918439423710922</v>
      </c>
      <c r="R48" s="24">
        <f>'Wk4. DMV+Forecast_from2010'!N63*('Wk1. DMVPop-Active-Inactive'!$T177)</f>
        <v>72.324057329879651</v>
      </c>
      <c r="S48" s="24">
        <f>'Wk4. DMV+Forecast_from2010'!O63*('Wk1. DMVPop-Active-Inactive'!$T177)</f>
        <v>72.133045490819114</v>
      </c>
      <c r="T48" s="24">
        <f>'Wk4. DMV+Forecast_from2010'!P63*('Wk1. DMVPop-Active-Inactive'!$T177)</f>
        <v>111.38984856277085</v>
      </c>
      <c r="U48" s="24">
        <f>'Wk4. DMV+Forecast_from2010'!Q63*('Wk1. DMVPop-Active-Inactive'!$T177)</f>
        <v>73.375321844098636</v>
      </c>
      <c r="V48" s="24">
        <f>'Wk4. DMV+Forecast_from2010'!H6*('Wk1. DMVPop-Active-Inactive'!T177)</f>
        <v>32.507450788136403</v>
      </c>
      <c r="W48" s="24">
        <f>'Wk4. DMV+Forecast_from2010'!I6*('Wk1. DMVPop-Active-Inactive'!T177)</f>
        <v>370.47087775391947</v>
      </c>
      <c r="X48" s="24">
        <f>'Wk4. DMV+Forecast_from2010'!J6*('Wk1. DMVPop-Active-Inactive'!T177)</f>
        <v>305.68409863931777</v>
      </c>
      <c r="Y48" s="24">
        <f>'Wk4. DMV+Forecast_from2010'!K6*('Wk1. DMVPop-Active-Inactive'!T177)</f>
        <v>272.60634169700353</v>
      </c>
      <c r="Z48" s="24">
        <f>'Wk4. DMV+Forecast_from2010'!L6*('Wk1. DMVPop-Active-Inactive'!T177)</f>
        <v>139.04064038855537</v>
      </c>
      <c r="AA48" s="24">
        <f>'Wk4. DMV+Forecast_from2010'!M6*('Wk1. DMVPop-Active-Inactive'!T177)</f>
        <v>65.12896280710838</v>
      </c>
      <c r="AB48" s="24">
        <f>'Wk4. DMV+Forecast_from2010'!N6*('Wk1. DMVPop-Active-Inactive'!$T177)</f>
        <v>33.191818173149805</v>
      </c>
      <c r="AC48" s="24">
        <f>'Wk4. DMV+Forecast_from2010'!O6*('Wk1. DMVPop-Active-Inactive'!$T177)</f>
        <v>23.451991518582339</v>
      </c>
      <c r="AD48" s="24">
        <f>'Wk4. DMV+Forecast_from2010'!P6*('Wk1. DMVPop-Active-Inactive'!$T177)</f>
        <v>39.448528010852101</v>
      </c>
      <c r="AE48" s="24">
        <f>'Wk4. DMV+Forecast_from2010'!Q6*('Wk1. DMVPop-Active-Inactive'!$T177)</f>
        <v>79.633375731352331</v>
      </c>
      <c r="AF48" s="24">
        <f>'Wk4. DMV+Forecast_from2010'!R6*('Wk1. DMVPop-Active-Inactive'!$T177)</f>
        <v>156.00393704928538</v>
      </c>
      <c r="AG48" s="24">
        <f>'Wk4. DMV+Forecast_from2010'!S6*('Wk1. DMVPop-Active-Inactive'!$T177)</f>
        <v>217.34549432407795</v>
      </c>
      <c r="AH48" s="24">
        <f>'Wk4. DMV+Forecast_from2010'!T6*('Wk1. DMVPop-Active-Inactive'!$T177)</f>
        <v>219.95364025596689</v>
      </c>
      <c r="AI48" s="24">
        <f>'Wk4. DMV+Forecast_from2010'!U6*('Wk1. DMVPop-Active-Inactive'!$T177)</f>
        <v>138.35627300354196</v>
      </c>
      <c r="AJ48" s="24">
        <f>'Wk4. DMV+Forecast_from2010'!V6*('Wk1. DMVPop-Active-Inactive'!$T177)</f>
        <v>140.01654827958447</v>
      </c>
      <c r="AK48" s="24">
        <f>'Wk4. DMV+Forecast_from2010'!W6*('Wk1. DMVPop-Active-Inactive'!$T177)</f>
        <v>141.69674685893949</v>
      </c>
      <c r="AL48" s="24">
        <f>'Wk4. DMV+Forecast_from2010'!X6*('Wk1. DMVPop-Active-Inactive'!$T177)</f>
        <v>143.39710782124675</v>
      </c>
      <c r="AM48" s="24">
        <f>'Wk4. DMV+Forecast_from2010'!Y6*('Wk1. DMVPop-Active-Inactive'!$T177)</f>
        <v>145.1178731151017</v>
      </c>
      <c r="AN48" s="24">
        <f>'Wk4. DMV+Forecast_from2010'!Z6*('Wk1. DMVPop-Active-Inactive'!$T177)</f>
        <v>146.85928759248293</v>
      </c>
      <c r="AO48" s="24">
        <f>'Wk4. DMV+Forecast_from2010'!AA6*('Wk1. DMVPop-Active-Inactive'!$T177)</f>
        <v>148.62159904359274</v>
      </c>
      <c r="AP48" s="24">
        <f>'Wk4. DMV+Forecast_from2010'!AB6*('Wk1. DMVPop-Active-Inactive'!$T177)</f>
        <v>150.40505823211583</v>
      </c>
      <c r="AQ48" s="24">
        <f>'Wk4. DMV+Forecast_from2010'!AC6*('Wk1. DMVPop-Active-Inactive'!$T177)</f>
        <v>152.20991893090124</v>
      </c>
      <c r="AR48" s="24">
        <f>'Wk4. DMV+Forecast_from2010'!AD6*('Wk1. DMVPop-Active-Inactive'!$T177)</f>
        <v>154.03643795807204</v>
      </c>
      <c r="AS48" s="24">
        <f>'Wk4. DMV+Forecast_from2010'!AE6*('Wk1. DMVPop-Active-Inactive'!$T177)</f>
        <v>155.8848752135689</v>
      </c>
      <c r="AT48" s="24">
        <f>'Wk4. DMV+Forecast_from2010'!AF6*('Wk1. DMVPop-Active-Inactive'!$T177)</f>
        <v>157.75549371613175</v>
      </c>
      <c r="AU48" s="24">
        <f>'Wk4. DMV+Forecast_from2010'!AG6*('Wk1. DMVPop-Active-Inactive'!$T177)</f>
        <v>159.64855964072532</v>
      </c>
      <c r="AV48" s="24">
        <f>'Wk4. DMV+Forecast_from2010'!AH6*('Wk1. DMVPop-Active-Inactive'!$T177)</f>
        <v>161.56434235641404</v>
      </c>
      <c r="AW48" s="24">
        <f>'Wk4. DMV+Forecast_from2010'!AI6*('Wk1. DMVPop-Active-Inactive'!$T177)</f>
        <v>163.50311446469101</v>
      </c>
      <c r="AX48" s="24">
        <f>'Wk4. DMV+Forecast_from2010'!AJ6*('Wk1. DMVPop-Active-Inactive'!$T177)</f>
        <v>165.4651518382673</v>
      </c>
      <c r="AY48" s="24">
        <f>'Wk4. DMV+Forecast_from2010'!AK6*('Wk1. DMVPop-Active-Inactive'!$T177)</f>
        <v>167.45073366032653</v>
      </c>
      <c r="AZ48" s="24">
        <f>'Wk4. DMV+Forecast_from2010'!AL6*('Wk1. DMVPop-Active-Inactive'!$T177)</f>
        <v>169.46014246425045</v>
      </c>
      <c r="BA48" s="24">
        <f>'Wk4. DMV+Forecast_from2010'!AM6*('Wk1. DMVPop-Active-Inactive'!$T177)</f>
        <v>171.49366417382146</v>
      </c>
      <c r="BB48" s="24">
        <f>'Wk4. DMV+Forecast_from2010'!AN6*('Wk1. DMVPop-Active-Inactive'!$T177)</f>
        <v>173.55158814390731</v>
      </c>
      <c r="BC48" s="24">
        <f>'Wk4. DMV+Forecast_from2010'!AO6*('Wk1. DMVPop-Active-Inactive'!$T177)</f>
        <v>175.63420720163421</v>
      </c>
      <c r="BD48" s="24">
        <f>'Wk4. DMV+Forecast_from2010'!AP6*('Wk1. DMVPop-Active-Inactive'!$T177)</f>
        <v>177.7418176880538</v>
      </c>
      <c r="BE48" s="24">
        <f>'Wk4. DMV+Forecast_from2010'!AQ6*('Wk1. DMVPop-Active-Inactive'!$T177)</f>
        <v>179.87471950031045</v>
      </c>
      <c r="BF48" s="24">
        <f>'Wk4. DMV+Forecast_from2010'!AR6*('Wk1. DMVPop-Active-Inactive'!$T177)</f>
        <v>182.03321613431416</v>
      </c>
      <c r="BG48" s="24">
        <f>'Wk4. DMV+Forecast_from2010'!AS6*('Wk1. DMVPop-Active-Inactive'!$T177)</f>
        <v>184.21761472792593</v>
      </c>
      <c r="BH48" s="24">
        <f>'Wk4. DMV+Forecast_from2010'!AT6*('Wk1. DMVPop-Active-Inactive'!$T177)</f>
        <v>186.42822610466106</v>
      </c>
      <c r="BI48" s="24">
        <f>'Wk4. DMV+Forecast_from2010'!AU6*('Wk1. DMVPop-Active-Inactive'!$T177)</f>
        <v>188.66536481791698</v>
      </c>
      <c r="BJ48" s="24">
        <f>'Wk4. DMV+Forecast_from2010'!AV6*('Wk1. DMVPop-Active-Inactive'!$T177)</f>
        <v>190.92934919573199</v>
      </c>
      <c r="BK48" s="24">
        <f>'Wk4. DMV+Forecast_from2010'!AW6*('Wk1. DMVPop-Active-Inactive'!$T177)</f>
        <v>193.22050138608077</v>
      </c>
      <c r="BL48" s="24">
        <f>'Wk4. DMV+Forecast_from2010'!AX6*('Wk1. DMVPop-Active-Inactive'!$T177)</f>
        <v>195.53914740271372</v>
      </c>
      <c r="BM48" s="24">
        <f>'Wk4. DMV+Forecast_from2010'!AY6*('Wk1. DMVPop-Active-Inactive'!$T177)</f>
        <v>197.8856171715463</v>
      </c>
      <c r="BN48" s="24">
        <f>'Wk4. DMV+Forecast_from2010'!AZ6*('Wk1. DMVPop-Active-Inactive'!$T177)</f>
        <v>200.26024457760485</v>
      </c>
      <c r="BO48" s="24">
        <f>'Wk4. DMV+Forecast_from2010'!BA6*('Wk1. DMVPop-Active-Inactive'!$T177)</f>
        <v>202.66336751253613</v>
      </c>
      <c r="BP48" s="24">
        <f>'Wk4. DMV+Forecast_from2010'!BB6*('Wk1. DMVPop-Active-Inactive'!$T177)</f>
        <v>205.09532792268658</v>
      </c>
      <c r="BQ48" s="24"/>
    </row>
    <row r="49" spans="1:69" x14ac:dyDescent="0.2">
      <c r="A49" t="s">
        <v>32</v>
      </c>
      <c r="B49" t="s">
        <v>12</v>
      </c>
      <c r="C49">
        <v>1991</v>
      </c>
      <c r="D49">
        <v>6</v>
      </c>
      <c r="E49" s="24">
        <f t="shared" si="1"/>
        <v>1779.862184262339</v>
      </c>
      <c r="G49">
        <v>1</v>
      </c>
      <c r="H49" s="24">
        <f>'Wk4. DMV+Forecast_from2010'!D64*('Wk1. DMVPop-Active-Inactive'!$T178)</f>
        <v>260.20007541987013</v>
      </c>
      <c r="I49" s="24">
        <f>'Wk4. DMV+Forecast_from2010'!E64*('Wk1. DMVPop-Active-Inactive'!$T178)</f>
        <v>185.49359636627074</v>
      </c>
      <c r="J49" s="24">
        <f>'Wk4. DMV+Forecast_from2010'!F64*('Wk1. DMVPop-Active-Inactive'!$T178)</f>
        <v>221.53346683865234</v>
      </c>
      <c r="K49" s="24">
        <f>'Wk4. DMV+Forecast_from2010'!G64*('Wk1. DMVPop-Active-Inactive'!$T178)</f>
        <v>220.24652033805802</v>
      </c>
      <c r="L49" s="24">
        <f>'Wk4. DMV+Forecast_from2010'!H64*('Wk1. DMVPop-Active-Inactive'!$T178)</f>
        <v>141.12222456304852</v>
      </c>
      <c r="M49" s="24">
        <f>'Wk4. DMV+Forecast_from2010'!I64*('Wk1. DMVPop-Active-Inactive'!$T178)</f>
        <v>160.40424598729052</v>
      </c>
      <c r="N49" s="24">
        <f>'Wk4. DMV+Forecast_from2010'!J64*('Wk1. DMVPop-Active-Inactive'!$T178)</f>
        <v>124.75435960838401</v>
      </c>
      <c r="O49" s="24">
        <f>'Wk4. DMV+Forecast_from2010'!K64*('Wk1. DMVPop-Active-Inactive'!$T178)</f>
        <v>155.67962377241352</v>
      </c>
      <c r="P49" s="24">
        <f>'Wk4. DMV+Forecast_from2010'!L64*('Wk1. DMVPop-Active-Inactive'!$T178)</f>
        <v>168.78403801641184</v>
      </c>
      <c r="Q49" s="24">
        <f>'Wk4. DMV+Forecast_from2010'!M64*('Wk1. DMVPop-Active-Inactive'!$T178)</f>
        <v>143.30667431433577</v>
      </c>
      <c r="R49" s="24">
        <f>'Wk4. DMV+Forecast_from2010'!N64*('Wk1. DMVPop-Active-Inactive'!$T178)</f>
        <v>182.70640071527706</v>
      </c>
      <c r="S49" s="24">
        <f>'Wk4. DMV+Forecast_from2010'!O64*('Wk1. DMVPop-Active-Inactive'!$T178)</f>
        <v>203.54876545355361</v>
      </c>
      <c r="T49" s="24">
        <f>'Wk4. DMV+Forecast_from2010'!P64*('Wk1. DMVPop-Active-Inactive'!$T178)</f>
        <v>203.01118189611512</v>
      </c>
      <c r="U49" s="24">
        <f>'Wk4. DMV+Forecast_from2010'!Q64*('Wk1. DMVPop-Active-Inactive'!$T178)</f>
        <v>313.49549508256314</v>
      </c>
      <c r="V49" s="24">
        <f>'Wk4. DMV+Forecast_from2010'!H7*('Wk1. DMVPop-Active-Inactive'!T178)</f>
        <v>206.50744340850292</v>
      </c>
      <c r="W49" s="24">
        <f>'Wk4. DMV+Forecast_from2010'!I7*('Wk1. DMVPop-Active-Inactive'!T178)</f>
        <v>388.75916339941227</v>
      </c>
      <c r="X49" s="24">
        <f>'Wk4. DMV+Forecast_from2010'!J7*('Wk1. DMVPop-Active-Inactive'!T178)</f>
        <v>1134.2332317382968</v>
      </c>
      <c r="Y49" s="24">
        <f>'Wk4. DMV+Forecast_from2010'!K7*('Wk1. DMVPop-Active-Inactive'!T178)</f>
        <v>1059.9083544770467</v>
      </c>
      <c r="Z49" s="24">
        <f>'Wk4. DMV+Forecast_from2010'!L7*('Wk1. DMVPop-Active-Inactive'!T178)</f>
        <v>815.12582457472649</v>
      </c>
      <c r="AA49" s="24">
        <f>'Wk4. DMV+Forecast_from2010'!M7*('Wk1. DMVPop-Active-Inactive'!T178)</f>
        <v>348.25878117921019</v>
      </c>
      <c r="AB49" s="24">
        <f>'Wk4. DMV+Forecast_from2010'!N7*('Wk1. DMVPop-Active-Inactive'!$T178)</f>
        <v>176.02089195703212</v>
      </c>
      <c r="AC49" s="24">
        <f>'Wk4. DMV+Forecast_from2010'!O7*('Wk1. DMVPop-Active-Inactive'!$T178)</f>
        <v>90.792065636496972</v>
      </c>
      <c r="AD49" s="24">
        <f>'Wk4. DMV+Forecast_from2010'!P7*('Wk1. DMVPop-Active-Inactive'!$T178)</f>
        <v>116.16043691728289</v>
      </c>
      <c r="AE49" s="24">
        <f>'Wk4. DMV+Forecast_from2010'!Q7*('Wk1. DMVPop-Active-Inactive'!$T178)</f>
        <v>166.00706118830084</v>
      </c>
      <c r="AF49" s="24">
        <f>'Wk4. DMV+Forecast_from2010'!R7*('Wk1. DMVPop-Active-Inactive'!$T178)</f>
        <v>176.02089195703212</v>
      </c>
      <c r="AG49" s="24">
        <f>'Wk4. DMV+Forecast_from2010'!S7*('Wk1. DMVPop-Active-Inactive'!$T178)</f>
        <v>382.30580579289659</v>
      </c>
      <c r="AH49" s="24">
        <f>'Wk4. DMV+Forecast_from2010'!T7*('Wk1. DMVPop-Active-Inactive'!$T178)</f>
        <v>512.0405466411263</v>
      </c>
      <c r="AI49" s="24">
        <f>'Wk4. DMV+Forecast_from2010'!U7*('Wk1. DMVPop-Active-Inactive'!$T178)</f>
        <v>325.99718854272533</v>
      </c>
      <c r="AJ49" s="24">
        <f>'Wk4. DMV+Forecast_from2010'!V7*('Wk1. DMVPop-Active-Inactive'!$T178)</f>
        <v>389.38977709967281</v>
      </c>
      <c r="AK49" s="24">
        <f>'Wk4. DMV+Forecast_from2010'!W7*('Wk1. DMVPop-Active-Inactive'!$T178)</f>
        <v>394.06245442486892</v>
      </c>
      <c r="AL49" s="24">
        <f>'Wk4. DMV+Forecast_from2010'!X7*('Wk1. DMVPop-Active-Inactive'!$T178)</f>
        <v>398.79120387796735</v>
      </c>
      <c r="AM49" s="24">
        <f>'Wk4. DMV+Forecast_from2010'!Y7*('Wk1. DMVPop-Active-Inactive'!$T178)</f>
        <v>403.5766983245029</v>
      </c>
      <c r="AN49" s="24">
        <f>'Wk4. DMV+Forecast_from2010'!Z7*('Wk1. DMVPop-Active-Inactive'!$T178)</f>
        <v>408.41961870439695</v>
      </c>
      <c r="AO49" s="24">
        <f>'Wk4. DMV+Forecast_from2010'!AA7*('Wk1. DMVPop-Active-Inactive'!$T178)</f>
        <v>413.3206541288497</v>
      </c>
      <c r="AP49" s="24">
        <f>'Wk4. DMV+Forecast_from2010'!AB7*('Wk1. DMVPop-Active-Inactive'!$T178)</f>
        <v>418.28050197839588</v>
      </c>
      <c r="AQ49" s="24">
        <f>'Wk4. DMV+Forecast_from2010'!AC7*('Wk1. DMVPop-Active-Inactive'!$T178)</f>
        <v>423.29986800213663</v>
      </c>
      <c r="AR49" s="24">
        <f>'Wk4. DMV+Forecast_from2010'!AD7*('Wk1. DMVPop-Active-Inactive'!$T178)</f>
        <v>428.37946641816228</v>
      </c>
      <c r="AS49" s="24">
        <f>'Wk4. DMV+Forecast_from2010'!AE7*('Wk1. DMVPop-Active-Inactive'!$T178)</f>
        <v>433.52002001518025</v>
      </c>
      <c r="AT49" s="24">
        <f>'Wk4. DMV+Forecast_from2010'!AF7*('Wk1. DMVPop-Active-Inactive'!$T178)</f>
        <v>438.72226025536241</v>
      </c>
      <c r="AU49" s="24">
        <f>'Wk4. DMV+Forecast_from2010'!AG7*('Wk1. DMVPop-Active-Inactive'!$T178)</f>
        <v>443.9869273784268</v>
      </c>
      <c r="AV49" s="24">
        <f>'Wk4. DMV+Forecast_from2010'!AH7*('Wk1. DMVPop-Active-Inactive'!$T178)</f>
        <v>449.31477050696793</v>
      </c>
      <c r="AW49" s="24">
        <f>'Wk4. DMV+Forecast_from2010'!AI7*('Wk1. DMVPop-Active-Inactive'!$T178)</f>
        <v>454.70654775305155</v>
      </c>
      <c r="AX49" s="24">
        <f>'Wk4. DMV+Forecast_from2010'!AJ7*('Wk1. DMVPop-Active-Inactive'!$T178)</f>
        <v>460.16302632608813</v>
      </c>
      <c r="AY49" s="24">
        <f>'Wk4. DMV+Forecast_from2010'!AK7*('Wk1. DMVPop-Active-Inactive'!$T178)</f>
        <v>465.68498264200122</v>
      </c>
      <c r="AZ49" s="24">
        <f>'Wk4. DMV+Forecast_from2010'!AL7*('Wk1. DMVPop-Active-Inactive'!$T178)</f>
        <v>471.27320243370531</v>
      </c>
      <c r="BA49" s="24">
        <f>'Wk4. DMV+Forecast_from2010'!AM7*('Wk1. DMVPop-Active-Inactive'!$T178)</f>
        <v>476.92848086290979</v>
      </c>
      <c r="BB49" s="24">
        <f>'Wk4. DMV+Forecast_from2010'!AN7*('Wk1. DMVPop-Active-Inactive'!$T178)</f>
        <v>482.65162263326465</v>
      </c>
      <c r="BC49" s="24">
        <f>'Wk4. DMV+Forecast_from2010'!AO7*('Wk1. DMVPop-Active-Inactive'!$T178)</f>
        <v>488.44344210486378</v>
      </c>
      <c r="BD49" s="24">
        <f>'Wk4. DMV+Forecast_from2010'!AP7*('Wk1. DMVPop-Active-Inactive'!$T178)</f>
        <v>494.30476341012229</v>
      </c>
      <c r="BE49" s="24">
        <f>'Wk4. DMV+Forecast_from2010'!AQ7*('Wk1. DMVPop-Active-Inactive'!$T178)</f>
        <v>500.23642057104365</v>
      </c>
      <c r="BF49" s="24">
        <f>'Wk4. DMV+Forecast_from2010'!AR7*('Wk1. DMVPop-Active-Inactive'!$T178)</f>
        <v>506.23925761789616</v>
      </c>
      <c r="BG49" s="24">
        <f>'Wk4. DMV+Forecast_from2010'!AS7*('Wk1. DMVPop-Active-Inactive'!$T178)</f>
        <v>512.31412870931092</v>
      </c>
      <c r="BH49" s="24">
        <f>'Wk4. DMV+Forecast_from2010'!AT7*('Wk1. DMVPop-Active-Inactive'!$T178)</f>
        <v>518.4618982538226</v>
      </c>
      <c r="BI49" s="24">
        <f>'Wk4. DMV+Forecast_from2010'!AU7*('Wk1. DMVPop-Active-Inactive'!$T178)</f>
        <v>524.68344103286847</v>
      </c>
      <c r="BJ49" s="24">
        <f>'Wk4. DMV+Forecast_from2010'!AV7*('Wk1. DMVPop-Active-Inactive'!$T178)</f>
        <v>530.97964232526294</v>
      </c>
      <c r="BK49" s="24">
        <f>'Wk4. DMV+Forecast_from2010'!AW7*('Wk1. DMVPop-Active-Inactive'!$T178)</f>
        <v>537.35139803316611</v>
      </c>
      <c r="BL49" s="24">
        <f>'Wk4. DMV+Forecast_from2010'!AX7*('Wk1. DMVPop-Active-Inactive'!$T178)</f>
        <v>543.7996148095641</v>
      </c>
      <c r="BM49" s="24">
        <f>'Wk4. DMV+Forecast_from2010'!AY7*('Wk1. DMVPop-Active-Inactive'!$T178)</f>
        <v>550.32521018727891</v>
      </c>
      <c r="BN49" s="24">
        <f>'Wk4. DMV+Forecast_from2010'!AZ7*('Wk1. DMVPop-Active-Inactive'!$T178)</f>
        <v>556.92911270952629</v>
      </c>
      <c r="BO49" s="24">
        <f>'Wk4. DMV+Forecast_from2010'!BA7*('Wk1. DMVPop-Active-Inactive'!$T178)</f>
        <v>563.6122620620406</v>
      </c>
      <c r="BP49" s="24">
        <f>'Wk4. DMV+Forecast_from2010'!BB7*('Wk1. DMVPop-Active-Inactive'!$T178)</f>
        <v>570.37560920678504</v>
      </c>
      <c r="BQ49" s="24"/>
    </row>
    <row r="50" spans="1:69" x14ac:dyDescent="0.2">
      <c r="A50" t="s">
        <v>32</v>
      </c>
      <c r="B50" t="s">
        <v>12</v>
      </c>
      <c r="C50">
        <v>1991</v>
      </c>
      <c r="D50">
        <v>7</v>
      </c>
      <c r="E50" s="24">
        <f t="shared" si="1"/>
        <v>1064.7169193422924</v>
      </c>
      <c r="G50">
        <v>2</v>
      </c>
      <c r="H50" s="24">
        <f>'Wk4. DMV+Forecast_from2010'!D65*('Wk1. DMVPop-Active-Inactive'!$T179)</f>
        <v>333.82097184237784</v>
      </c>
      <c r="I50" s="24">
        <f>'Wk4. DMV+Forecast_from2010'!E65*('Wk1. DMVPop-Active-Inactive'!$T179)</f>
        <v>234.97947614758195</v>
      </c>
      <c r="J50" s="24">
        <f>'Wk4. DMV+Forecast_from2010'!F65*('Wk1. DMVPop-Active-Inactive'!$T179)</f>
        <v>167.51412555335787</v>
      </c>
      <c r="K50" s="24">
        <f>'Wk4. DMV+Forecast_from2010'!G65*('Wk1. DMVPop-Active-Inactive'!$T179)</f>
        <v>200.06073366006802</v>
      </c>
      <c r="L50" s="24">
        <f>'Wk4. DMV+Forecast_from2010'!H65*('Wk1. DMVPop-Active-Inactive'!$T179)</f>
        <v>198.89852794567057</v>
      </c>
      <c r="M50" s="24">
        <f>'Wk4. DMV+Forecast_from2010'!I65*('Wk1. DMVPop-Active-Inactive'!$T179)</f>
        <v>127.44356951894353</v>
      </c>
      <c r="N50" s="24">
        <f>'Wk4. DMV+Forecast_from2010'!J65*('Wk1. DMVPop-Active-Inactive'!$T179)</f>
        <v>144.85662862749149</v>
      </c>
      <c r="O50" s="24">
        <f>'Wk4. DMV+Forecast_from2010'!K65*('Wk1. DMVPop-Active-Inactive'!$T179)</f>
        <v>112.66220434641164</v>
      </c>
      <c r="P50" s="24">
        <f>'Wk4. DMV+Forecast_from2010'!L65*('Wk1. DMVPop-Active-Inactive'!$T179)</f>
        <v>140.58995325756479</v>
      </c>
      <c r="Q50" s="24">
        <f>'Wk4. DMV+Forecast_from2010'!M65*('Wk1. DMVPop-Active-Inactive'!$T179)</f>
        <v>152.42418654634</v>
      </c>
      <c r="R50" s="24">
        <f>'Wk4. DMV+Forecast_from2010'!N65*('Wk1. DMVPop-Active-Inactive'!$T179)</f>
        <v>129.41628554294894</v>
      </c>
      <c r="S50" s="24">
        <f>'Wk4. DMV+Forecast_from2010'!O65*('Wk1. DMVPop-Active-Inactive'!$T179)</f>
        <v>164.99708641363247</v>
      </c>
      <c r="T50" s="24">
        <f>'Wk4. DMV+Forecast_from2010'!P65*('Wk1. DMVPop-Active-Inactive'!$T179)</f>
        <v>183.81924832105773</v>
      </c>
      <c r="U50" s="24">
        <f>'Wk4. DMV+Forecast_from2010'!Q65*('Wk1. DMVPop-Active-Inactive'!$T179)</f>
        <v>183.3337715105356</v>
      </c>
      <c r="V50" s="24">
        <f>'Wk4. DMV+Forecast_from2010'!H8*('Wk1. DMVPop-Active-Inactive'!T179)</f>
        <v>283.10909245609747</v>
      </c>
      <c r="W50" s="24">
        <f>'Wk4. DMV+Forecast_from2010'!I8*('Wk1. DMVPop-Active-Inactive'!T179)</f>
        <v>197.18567341323075</v>
      </c>
      <c r="X50" s="24">
        <f>'Wk4. DMV+Forecast_from2010'!J8*('Wk1. DMVPop-Active-Inactive'!T179)</f>
        <v>330.92899972829161</v>
      </c>
      <c r="Y50" s="24">
        <f>'Wk4. DMV+Forecast_from2010'!K8*('Wk1. DMVPop-Active-Inactive'!T179)</f>
        <v>959.25590882668291</v>
      </c>
      <c r="Z50" s="24">
        <f>'Wk4. DMV+Forecast_from2010'!L8*('Wk1. DMVPop-Active-Inactive'!T179)</f>
        <v>923.2480902033974</v>
      </c>
      <c r="AA50" s="24">
        <f>'Wk4. DMV+Forecast_from2010'!M8*('Wk1. DMVPop-Active-Inactive'!T179)</f>
        <v>733.87363670315449</v>
      </c>
      <c r="AB50" s="24">
        <f>'Wk4. DMV+Forecast_from2010'!N8*('Wk1. DMVPop-Active-Inactive'!$T179)</f>
        <v>300.25567275290018</v>
      </c>
      <c r="AC50" s="24">
        <f>'Wk4. DMV+Forecast_from2010'!O8*('Wk1. DMVPop-Active-Inactive'!$T179)</f>
        <v>160.22526699567834</v>
      </c>
      <c r="AD50" s="24">
        <f>'Wk4. DMV+Forecast_from2010'!P8*('Wk1. DMVPop-Active-Inactive'!$T179)</f>
        <v>84.589796130893191</v>
      </c>
      <c r="AE50" s="24">
        <f>'Wk4. DMV+Forecast_from2010'!Q8*('Wk1. DMVPop-Active-Inactive'!$T179)</f>
        <v>104.21310469278959</v>
      </c>
      <c r="AF50" s="24">
        <f>'Wk4. DMV+Forecast_from2010'!R8*('Wk1. DMVPop-Active-Inactive'!$T179)</f>
        <v>152.98559975925053</v>
      </c>
      <c r="AG50" s="24">
        <f>'Wk4. DMV+Forecast_from2010'!S8*('Wk1. DMVPop-Active-Inactive'!$T179)</f>
        <v>154.31922267122408</v>
      </c>
      <c r="AH50" s="24">
        <f>'Wk4. DMV+Forecast_from2010'!T8*('Wk1. DMVPop-Active-Inactive'!$T179)</f>
        <v>387.70323226659383</v>
      </c>
      <c r="AI50" s="24">
        <f>'Wk4. DMV+Forecast_from2010'!U8*('Wk1. DMVPop-Active-Inactive'!$T179)</f>
        <v>304.57112732964305</v>
      </c>
      <c r="AJ50" s="24">
        <f>'Wk4. DMV+Forecast_from2010'!V8*('Wk1. DMVPop-Active-Inactive'!$T179)</f>
        <v>294.39902531059897</v>
      </c>
      <c r="AK50" s="24">
        <f>'Wk4. DMV+Forecast_from2010'!W8*('Wk1. DMVPop-Active-Inactive'!$T179)</f>
        <v>351.64711498433928</v>
      </c>
      <c r="AL50" s="24">
        <f>'Wk4. DMV+Forecast_from2010'!X8*('Wk1. DMVPop-Active-Inactive'!$T179)</f>
        <v>355.86688036415143</v>
      </c>
      <c r="AM50" s="24">
        <f>'Wk4. DMV+Forecast_from2010'!Y8*('Wk1. DMVPop-Active-Inactive'!$T179)</f>
        <v>360.13728292852119</v>
      </c>
      <c r="AN50" s="24">
        <f>'Wk4. DMV+Forecast_from2010'!Z8*('Wk1. DMVPop-Active-Inactive'!$T179)</f>
        <v>364.45893032366342</v>
      </c>
      <c r="AO50" s="24">
        <f>'Wk4. DMV+Forecast_from2010'!AA8*('Wk1. DMVPop-Active-Inactive'!$T179)</f>
        <v>368.83243748754739</v>
      </c>
      <c r="AP50" s="24">
        <f>'Wk4. DMV+Forecast_from2010'!AB8*('Wk1. DMVPop-Active-Inactive'!$T179)</f>
        <v>373.25842673739794</v>
      </c>
      <c r="AQ50" s="24">
        <f>'Wk4. DMV+Forecast_from2010'!AC8*('Wk1. DMVPop-Active-Inactive'!$T179)</f>
        <v>377.73752785824672</v>
      </c>
      <c r="AR50" s="24">
        <f>'Wk4. DMV+Forecast_from2010'!AD8*('Wk1. DMVPop-Active-Inactive'!$T179)</f>
        <v>382.27037819254571</v>
      </c>
      <c r="AS50" s="24">
        <f>'Wk4. DMV+Forecast_from2010'!AE8*('Wk1. DMVPop-Active-Inactive'!$T179)</f>
        <v>386.85762273085624</v>
      </c>
      <c r="AT50" s="24">
        <f>'Wk4. DMV+Forecast_from2010'!AF8*('Wk1. DMVPop-Active-Inactive'!$T179)</f>
        <v>391.49991420362653</v>
      </c>
      <c r="AU50" s="24">
        <f>'Wk4. DMV+Forecast_from2010'!AG8*('Wk1. DMVPop-Active-Inactive'!$T179)</f>
        <v>396.19791317407004</v>
      </c>
      <c r="AV50" s="24">
        <f>'Wk4. DMV+Forecast_from2010'!AH8*('Wk1. DMVPop-Active-Inactive'!$T179)</f>
        <v>400.95228813215891</v>
      </c>
      <c r="AW50" s="24">
        <f>'Wk4. DMV+Forecast_from2010'!AI8*('Wk1. DMVPop-Active-Inactive'!$T179)</f>
        <v>405.76371558974478</v>
      </c>
      <c r="AX50" s="24">
        <f>'Wk4. DMV+Forecast_from2010'!AJ8*('Wk1. DMVPop-Active-Inactive'!$T179)</f>
        <v>410.63288017682174</v>
      </c>
      <c r="AY50" s="24">
        <f>'Wk4. DMV+Forecast_from2010'!AK8*('Wk1. DMVPop-Active-Inactive'!$T179)</f>
        <v>415.56047473894358</v>
      </c>
      <c r="AZ50" s="24">
        <f>'Wk4. DMV+Forecast_from2010'!AL8*('Wk1. DMVPop-Active-Inactive'!$T179)</f>
        <v>420.54720043581091</v>
      </c>
      <c r="BA50" s="24">
        <f>'Wk4. DMV+Forecast_from2010'!AM8*('Wk1. DMVPop-Active-Inactive'!$T179)</f>
        <v>425.59376684104075</v>
      </c>
      <c r="BB50" s="24">
        <f>'Wk4. DMV+Forecast_from2010'!AN8*('Wk1. DMVPop-Active-Inactive'!$T179)</f>
        <v>430.70089204313325</v>
      </c>
      <c r="BC50" s="24">
        <f>'Wk4. DMV+Forecast_from2010'!AO8*('Wk1. DMVPop-Active-Inactive'!$T179)</f>
        <v>435.86930274765081</v>
      </c>
      <c r="BD50" s="24">
        <f>'Wk4. DMV+Forecast_from2010'!AP8*('Wk1. DMVPop-Active-Inactive'!$T179)</f>
        <v>441.09973438062258</v>
      </c>
      <c r="BE50" s="24">
        <f>'Wk4. DMV+Forecast_from2010'!AQ8*('Wk1. DMVPop-Active-Inactive'!$T179)</f>
        <v>446.39293119319018</v>
      </c>
      <c r="BF50" s="24">
        <f>'Wk4. DMV+Forecast_from2010'!AR8*('Wk1. DMVPop-Active-Inactive'!$T179)</f>
        <v>451.74964636750838</v>
      </c>
      <c r="BG50" s="24">
        <f>'Wk4. DMV+Forecast_from2010'!AS8*('Wk1. DMVPop-Active-Inactive'!$T179)</f>
        <v>457.17064212391847</v>
      </c>
      <c r="BH50" s="24">
        <f>'Wk4. DMV+Forecast_from2010'!AT8*('Wk1. DMVPop-Active-Inactive'!$T179)</f>
        <v>462.65668982940548</v>
      </c>
      <c r="BI50" s="24">
        <f>'Wk4. DMV+Forecast_from2010'!AU8*('Wk1. DMVPop-Active-Inactive'!$T179)</f>
        <v>468.2085701073583</v>
      </c>
      <c r="BJ50" s="24">
        <f>'Wk4. DMV+Forecast_from2010'!AV8*('Wk1. DMVPop-Active-Inactive'!$T179)</f>
        <v>473.82707294864667</v>
      </c>
      <c r="BK50" s="24">
        <f>'Wk4. DMV+Forecast_from2010'!AW8*('Wk1. DMVPop-Active-Inactive'!$T179)</f>
        <v>479.51299782403044</v>
      </c>
      <c r="BL50" s="24">
        <f>'Wk4. DMV+Forecast_from2010'!AX8*('Wk1. DMVPop-Active-Inactive'!$T179)</f>
        <v>485.26715379791875</v>
      </c>
      <c r="BM50" s="24">
        <f>'Wk4. DMV+Forecast_from2010'!AY8*('Wk1. DMVPop-Active-Inactive'!$T179)</f>
        <v>491.0903596434938</v>
      </c>
      <c r="BN50" s="24">
        <f>'Wk4. DMV+Forecast_from2010'!AZ8*('Wk1. DMVPop-Active-Inactive'!$T179)</f>
        <v>496.98344395921572</v>
      </c>
      <c r="BO50" s="24">
        <f>'Wk4. DMV+Forecast_from2010'!BA8*('Wk1. DMVPop-Active-Inactive'!$T179)</f>
        <v>502.94724528672634</v>
      </c>
      <c r="BP50" s="24">
        <f>'Wk4. DMV+Forecast_from2010'!BB8*('Wk1. DMVPop-Active-Inactive'!$T179)</f>
        <v>508.98261223016709</v>
      </c>
      <c r="BQ50" s="24"/>
    </row>
    <row r="51" spans="1:69" x14ac:dyDescent="0.2">
      <c r="A51" t="s">
        <v>32</v>
      </c>
      <c r="B51" t="s">
        <v>12</v>
      </c>
      <c r="C51">
        <v>1991</v>
      </c>
      <c r="D51">
        <v>8</v>
      </c>
      <c r="E51" s="24">
        <f t="shared" si="1"/>
        <v>705.72649113783632</v>
      </c>
      <c r="G51">
        <v>3</v>
      </c>
      <c r="H51" s="24">
        <f>'Wk4. DMV+Forecast_from2010'!D66*('Wk1. DMVPop-Active-Inactive'!$T180)</f>
        <v>281.7563473891023</v>
      </c>
      <c r="I51" s="24">
        <f>'Wk4. DMV+Forecast_from2010'!E66*('Wk1. DMVPop-Active-Inactive'!$T180)</f>
        <v>359.65714938826017</v>
      </c>
      <c r="J51" s="24">
        <f>'Wk4. DMV+Forecast_from2010'!F66*('Wk1. DMVPop-Active-Inactive'!$T180)</f>
        <v>253.16578550939732</v>
      </c>
      <c r="K51" s="24">
        <f>'Wk4. DMV+Forecast_from2010'!G66*('Wk1. DMVPop-Active-Inactive'!$T180)</f>
        <v>180.47893320266076</v>
      </c>
      <c r="L51" s="24">
        <f>'Wk4. DMV+Forecast_from2010'!H66*('Wk1. DMVPop-Active-Inactive'!$T180)</f>
        <v>215.54449612793832</v>
      </c>
      <c r="M51" s="24">
        <f>'Wk4. DMV+Forecast_from2010'!I66*('Wk1. DMVPop-Active-Inactive'!$T180)</f>
        <v>214.29234114218053</v>
      </c>
      <c r="N51" s="24">
        <f>'Wk4. DMV+Forecast_from2010'!J66*('Wk1. DMVPop-Active-Inactive'!$T180)</f>
        <v>137.30710406861567</v>
      </c>
      <c r="O51" s="24">
        <f>'Wk4. DMV+Forecast_from2010'!K66*('Wk1. DMVPop-Active-Inactive'!$T180)</f>
        <v>156.06785228208247</v>
      </c>
      <c r="P51" s="24">
        <f>'Wk4. DMV+Forecast_from2010'!L66*('Wk1. DMVPop-Active-Inactive'!$T180)</f>
        <v>121.38173055873948</v>
      </c>
      <c r="Q51" s="24">
        <f>'Wk4. DMV+Forecast_from2010'!M66*('Wk1. DMVPop-Active-Inactive'!$T180)</f>
        <v>151.47095624992571</v>
      </c>
      <c r="R51" s="24">
        <f>'Wk4. DMV+Forecast_from2010'!N66*('Wk1. DMVPop-Active-Inactive'!$T180)</f>
        <v>164.22110369077086</v>
      </c>
      <c r="S51" s="24">
        <f>'Wk4. DMV+Forecast_from2010'!O66*('Wk1. DMVPop-Active-Inactive'!$T180)</f>
        <v>139.43249906051969</v>
      </c>
      <c r="T51" s="24">
        <f>'Wk4. DMV+Forecast_from2010'!P66*('Wk1. DMVPop-Active-Inactive'!$T180)</f>
        <v>177.76708703884404</v>
      </c>
      <c r="U51" s="24">
        <f>'Wk4. DMV+Forecast_from2010'!Q66*('Wk1. DMVPop-Active-Inactive'!$T180)</f>
        <v>198.04599599889963</v>
      </c>
      <c r="V51" s="24">
        <f>'Wk4. DMV+Forecast_from2010'!H9*('Wk1. DMVPop-Active-Inactive'!T180)</f>
        <v>197.5229455602084</v>
      </c>
      <c r="W51" s="24">
        <f>'Wk4. DMV+Forecast_from2010'!I9*('Wk1. DMVPop-Active-Inactive'!T180)</f>
        <v>273.60284426208062</v>
      </c>
      <c r="X51" s="24">
        <f>'Wk4. DMV+Forecast_from2010'!J9*('Wk1. DMVPop-Active-Inactive'!T180)</f>
        <v>183.07997013819522</v>
      </c>
      <c r="Y51" s="24">
        <f>'Wk4. DMV+Forecast_from2010'!K9*('Wk1. DMVPop-Active-Inactive'!T180)</f>
        <v>333.20554565151531</v>
      </c>
      <c r="Z51" s="24">
        <f>'Wk4. DMV+Forecast_from2010'!L9*('Wk1. DMVPop-Active-Inactive'!T180)</f>
        <v>998.59952600933377</v>
      </c>
      <c r="AA51" s="24">
        <f>'Wk4. DMV+Forecast_from2010'!M9*('Wk1. DMVPop-Active-Inactive'!T180)</f>
        <v>1010.8048573518801</v>
      </c>
      <c r="AB51" s="24">
        <f>'Wk4. DMV+Forecast_from2010'!N9*('Wk1. DMVPop-Active-Inactive'!$T180)</f>
        <v>750.83129975564282</v>
      </c>
      <c r="AC51" s="24">
        <f>'Wk4. DMV+Forecast_from2010'!O9*('Wk1. DMVPop-Active-Inactive'!$T180)</f>
        <v>331.78159032821821</v>
      </c>
      <c r="AD51" s="24">
        <f>'Wk4. DMV+Forecast_from2010'!P9*('Wk1. DMVPop-Active-Inactive'!$T180)</f>
        <v>189.99632456563816</v>
      </c>
      <c r="AE51" s="24">
        <f>'Wk4. DMV+Forecast_from2010'!Q9*('Wk1. DMVPop-Active-Inactive'!$T180)</f>
        <v>100.69398357600737</v>
      </c>
      <c r="AF51" s="24">
        <f>'Wk4. DMV+Forecast_from2010'!R9*('Wk1. DMVPop-Active-Inactive'!$T180)</f>
        <v>113.50958148568104</v>
      </c>
      <c r="AG51" s="24">
        <f>'Wk4. DMV+Forecast_from2010'!S9*('Wk1. DMVPop-Active-Inactive'!$T180)</f>
        <v>163.7548621791635</v>
      </c>
      <c r="AH51" s="24">
        <f>'Wk4. DMV+Forecast_from2010'!T9*('Wk1. DMVPop-Active-Inactive'!$T180)</f>
        <v>189.38605799851084</v>
      </c>
      <c r="AI51" s="24">
        <f>'Wk4. DMV+Forecast_from2010'!U9*('Wk1. DMVPop-Active-Inactive'!$T180)</f>
        <v>281.11576562093188</v>
      </c>
      <c r="AJ51" s="24">
        <f>'Wk4. DMV+Forecast_from2010'!V9*('Wk1. DMVPop-Active-Inactive'!$T180)</f>
        <v>328.14350409677354</v>
      </c>
      <c r="AK51" s="24">
        <f>'Wk4. DMV+Forecast_from2010'!W9*('Wk1. DMVPop-Active-Inactive'!$T180)</f>
        <v>317.1841290902704</v>
      </c>
      <c r="AL51" s="24">
        <f>'Wk4. DMV+Forecast_from2010'!X9*('Wk1. DMVPop-Active-Inactive'!$T180)</f>
        <v>378.86295240189526</v>
      </c>
      <c r="AM51" s="24">
        <f>'Wk4. DMV+Forecast_from2010'!Y9*('Wk1. DMVPop-Active-Inactive'!$T180)</f>
        <v>383.40930783071809</v>
      </c>
      <c r="AN51" s="24">
        <f>'Wk4. DMV+Forecast_from2010'!Z9*('Wk1. DMVPop-Active-Inactive'!$T180)</f>
        <v>388.01021952468665</v>
      </c>
      <c r="AO51" s="24">
        <f>'Wk4. DMV+Forecast_from2010'!AA9*('Wk1. DMVPop-Active-Inactive'!$T180)</f>
        <v>392.6663421589829</v>
      </c>
      <c r="AP51" s="24">
        <f>'Wk4. DMV+Forecast_from2010'!AB9*('Wk1. DMVPop-Active-Inactive'!$T180)</f>
        <v>397.37833826489066</v>
      </c>
      <c r="AQ51" s="24">
        <f>'Wk4. DMV+Forecast_from2010'!AC9*('Wk1. DMVPop-Active-Inactive'!$T180)</f>
        <v>402.14687832406935</v>
      </c>
      <c r="AR51" s="24">
        <f>'Wk4. DMV+Forecast_from2010'!AD9*('Wk1. DMVPop-Active-Inactive'!$T180)</f>
        <v>406.97264086395819</v>
      </c>
      <c r="AS51" s="24">
        <f>'Wk4. DMV+Forecast_from2010'!AE9*('Wk1. DMVPop-Active-Inactive'!$T180)</f>
        <v>411.85631255432565</v>
      </c>
      <c r="AT51" s="24">
        <f>'Wk4. DMV+Forecast_from2010'!AF9*('Wk1. DMVPop-Active-Inactive'!$T180)</f>
        <v>416.79858830497756</v>
      </c>
      <c r="AU51" s="24">
        <f>'Wk4. DMV+Forecast_from2010'!AG9*('Wk1. DMVPop-Active-Inactive'!$T180)</f>
        <v>421.80017136463732</v>
      </c>
      <c r="AV51" s="24">
        <f>'Wk4. DMV+Forecast_from2010'!AH9*('Wk1. DMVPop-Active-Inactive'!$T180)</f>
        <v>426.86177342101291</v>
      </c>
      <c r="AW51" s="24">
        <f>'Wk4. DMV+Forecast_from2010'!AI9*('Wk1. DMVPop-Active-Inactive'!$T180)</f>
        <v>431.98411470206514</v>
      </c>
      <c r="AX51" s="24">
        <f>'Wk4. DMV+Forecast_from2010'!AJ9*('Wk1. DMVPop-Active-Inactive'!$T180)</f>
        <v>437.16792407848988</v>
      </c>
      <c r="AY51" s="24">
        <f>'Wk4. DMV+Forecast_from2010'!AK9*('Wk1. DMVPop-Active-Inactive'!$T180)</f>
        <v>442.41393916743181</v>
      </c>
      <c r="AZ51" s="24">
        <f>'Wk4. DMV+Forecast_from2010'!AL9*('Wk1. DMVPop-Active-Inactive'!$T180)</f>
        <v>447.722906437441</v>
      </c>
      <c r="BA51" s="24">
        <f>'Wk4. DMV+Forecast_from2010'!AM9*('Wk1. DMVPop-Active-Inactive'!$T180)</f>
        <v>453.09558131469026</v>
      </c>
      <c r="BB51" s="24">
        <f>'Wk4. DMV+Forecast_from2010'!AN9*('Wk1. DMVPop-Active-Inactive'!$T180)</f>
        <v>458.53272829046671</v>
      </c>
      <c r="BC51" s="24">
        <f>'Wk4. DMV+Forecast_from2010'!AO9*('Wk1. DMVPop-Active-Inactive'!$T180)</f>
        <v>464.03512102995228</v>
      </c>
      <c r="BD51" s="24">
        <f>'Wk4. DMV+Forecast_from2010'!AP9*('Wk1. DMVPop-Active-Inactive'!$T180)</f>
        <v>469.6035424823117</v>
      </c>
      <c r="BE51" s="24">
        <f>'Wk4. DMV+Forecast_from2010'!AQ9*('Wk1. DMVPop-Active-Inactive'!$T180)</f>
        <v>475.2387849920994</v>
      </c>
      <c r="BF51" s="24">
        <f>'Wk4. DMV+Forecast_from2010'!AR9*('Wk1. DMVPop-Active-Inactive'!$T180)</f>
        <v>480.94165041200466</v>
      </c>
      <c r="BG51" s="24">
        <f>'Wk4. DMV+Forecast_from2010'!AS9*('Wk1. DMVPop-Active-Inactive'!$T180)</f>
        <v>486.71295021694863</v>
      </c>
      <c r="BH51" s="24">
        <f>'Wk4. DMV+Forecast_from2010'!AT9*('Wk1. DMVPop-Active-Inactive'!$T180)</f>
        <v>492.55350561955203</v>
      </c>
      <c r="BI51" s="24">
        <f>'Wk4. DMV+Forecast_from2010'!AU9*('Wk1. DMVPop-Active-Inactive'!$T180)</f>
        <v>498.46414768698662</v>
      </c>
      <c r="BJ51" s="24">
        <f>'Wk4. DMV+Forecast_from2010'!AV9*('Wk1. DMVPop-Active-Inactive'!$T180)</f>
        <v>504.44571745923037</v>
      </c>
      <c r="BK51" s="24">
        <f>'Wk4. DMV+Forecast_from2010'!AW9*('Wk1. DMVPop-Active-Inactive'!$T180)</f>
        <v>510.49906606874129</v>
      </c>
      <c r="BL51" s="24">
        <f>'Wk4. DMV+Forecast_from2010'!AX9*('Wk1. DMVPop-Active-Inactive'!$T180)</f>
        <v>516.62505486156624</v>
      </c>
      <c r="BM51" s="24">
        <f>'Wk4. DMV+Forecast_from2010'!AY9*('Wk1. DMVPop-Active-Inactive'!$T180)</f>
        <v>522.82455551990495</v>
      </c>
      <c r="BN51" s="24">
        <f>'Wk4. DMV+Forecast_from2010'!AZ9*('Wk1. DMVPop-Active-Inactive'!$T180)</f>
        <v>529.09845018614374</v>
      </c>
      <c r="BO51" s="24">
        <f>'Wk4. DMV+Forecast_from2010'!BA9*('Wk1. DMVPop-Active-Inactive'!$T180)</f>
        <v>535.44763158837759</v>
      </c>
      <c r="BP51" s="24">
        <f>'Wk4. DMV+Forecast_from2010'!BB9*('Wk1. DMVPop-Active-Inactive'!$T180)</f>
        <v>541.87300316743801</v>
      </c>
      <c r="BQ51" s="24"/>
    </row>
    <row r="52" spans="1:69" x14ac:dyDescent="0.2">
      <c r="A52" t="s">
        <v>32</v>
      </c>
      <c r="B52" t="s">
        <v>12</v>
      </c>
      <c r="C52">
        <v>1991</v>
      </c>
      <c r="D52">
        <v>9</v>
      </c>
      <c r="E52" s="24">
        <f t="shared" si="1"/>
        <v>1025.6216493191105</v>
      </c>
      <c r="G52">
        <v>4</v>
      </c>
      <c r="H52" s="24">
        <f>'Wk4. DMV+Forecast_from2010'!D67*('Wk1. DMVPop-Active-Inactive'!$T181)</f>
        <v>290.46954299109416</v>
      </c>
      <c r="I52" s="24">
        <f>'Wk4. DMV+Forecast_from2010'!E67*('Wk1. DMVPop-Active-Inactive'!$T181)</f>
        <v>262.45456630448615</v>
      </c>
      <c r="J52" s="24">
        <f>'Wk4. DMV+Forecast_from2010'!F67*('Wk1. DMVPop-Active-Inactive'!$T181)</f>
        <v>335.01875658065319</v>
      </c>
      <c r="K52" s="24">
        <f>'Wk4. DMV+Forecast_from2010'!G67*('Wk1. DMVPop-Active-Inactive'!$T181)</f>
        <v>235.82260720907323</v>
      </c>
      <c r="L52" s="24">
        <f>'Wk4. DMV+Forecast_from2010'!H67*('Wk1. DMVPop-Active-Inactive'!$T181)</f>
        <v>168.11518384495045</v>
      </c>
      <c r="M52" s="24">
        <f>'Wk4. DMV+Forecast_from2010'!I67*('Wk1. DMVPop-Active-Inactive'!$T181)</f>
        <v>200.77857260285126</v>
      </c>
      <c r="N52" s="24">
        <f>'Wk4. DMV+Forecast_from2010'!J67*('Wk1. DMVPop-Active-Inactive'!$T181)</f>
        <v>199.61219677217929</v>
      </c>
      <c r="O52" s="24">
        <f>'Wk4. DMV+Forecast_from2010'!K67*('Wk1. DMVPop-Active-Inactive'!$T181)</f>
        <v>127.90085044326247</v>
      </c>
      <c r="P52" s="24">
        <f>'Wk4. DMV+Forecast_from2010'!L67*('Wk1. DMVPop-Active-Inactive'!$T181)</f>
        <v>145.37638943835498</v>
      </c>
      <c r="Q52" s="24">
        <f>'Wk4. DMV+Forecast_from2010'!M67*('Wk1. DMVPop-Active-Inactive'!$T181)</f>
        <v>113.06644817867245</v>
      </c>
      <c r="R52" s="24">
        <f>'Wk4. DMV+Forecast_from2010'!N67*('Wk1. DMVPop-Active-Inactive'!$T181)</f>
        <v>141.09440478868751</v>
      </c>
      <c r="S52" s="24">
        <f>'Wk4. DMV+Forecast_from2010'!O67*('Wk1. DMVPop-Active-Inactive'!$T181)</f>
        <v>152.971100550519</v>
      </c>
      <c r="T52" s="24">
        <f>'Wk4. DMV+Forecast_from2010'!P67*('Wk1. DMVPop-Active-Inactive'!$T181)</f>
        <v>129.88064477973415</v>
      </c>
      <c r="U52" s="24">
        <f>'Wk4. DMV+Forecast_from2010'!Q67*('Wk1. DMVPop-Active-Inactive'!$T181)</f>
        <v>165.58911330420023</v>
      </c>
      <c r="V52" s="24">
        <f>'Wk4. DMV+Forecast_from2010'!H10*('Wk1. DMVPop-Active-Inactive'!T181)</f>
        <v>184.47881110713749</v>
      </c>
      <c r="W52" s="24">
        <f>'Wk4. DMV+Forecast_from2010'!I10*('Wk1. DMVPop-Active-Inactive'!T181)</f>
        <v>180.91309654860686</v>
      </c>
      <c r="X52" s="24">
        <f>'Wk4. DMV+Forecast_from2010'!J10*('Wk1. DMVPop-Active-Inactive'!T181)</f>
        <v>232.70979224094657</v>
      </c>
      <c r="Y52" s="24">
        <f>'Wk4. DMV+Forecast_from2010'!K10*('Wk1. DMVPop-Active-Inactive'!T181)</f>
        <v>157.26677894993003</v>
      </c>
      <c r="Z52" s="24">
        <f>'Wk4. DMV+Forecast_from2010'!L10*('Wk1. DMVPop-Active-Inactive'!T181)</f>
        <v>302.89806828781275</v>
      </c>
      <c r="AA52" s="24">
        <f>'Wk4. DMV+Forecast_from2010'!M10*('Wk1. DMVPop-Active-Inactive'!T181)</f>
        <v>928.21180034171107</v>
      </c>
      <c r="AB52" s="24">
        <f>'Wk4. DMV+Forecast_from2010'!N10*('Wk1. DMVPop-Active-Inactive'!$T181)</f>
        <v>876.97811221124459</v>
      </c>
      <c r="AC52" s="24">
        <f>'Wk4. DMV+Forecast_from2010'!O10*('Wk1. DMVPop-Active-Inactive'!$T181)</f>
        <v>711.64155820779797</v>
      </c>
      <c r="AD52" s="24">
        <f>'Wk4. DMV+Forecast_from2010'!P10*('Wk1. DMVPop-Active-Inactive'!$T181)</f>
        <v>331.04844638147563</v>
      </c>
      <c r="AE52" s="24">
        <f>'Wk4. DMV+Forecast_from2010'!Q10*('Wk1. DMVPop-Active-Inactive'!$T181)</f>
        <v>185.79249541817509</v>
      </c>
      <c r="AF52" s="24">
        <f>'Wk4. DMV+Forecast_from2010'!R10*('Wk1. DMVPop-Active-Inactive'!$T181)</f>
        <v>95.148277956580571</v>
      </c>
      <c r="AG52" s="24">
        <f>'Wk4. DMV+Forecast_from2010'!S10*('Wk1. DMVPop-Active-Inactive'!$T181)</f>
        <v>105.09474488300813</v>
      </c>
      <c r="AH52" s="24">
        <f>'Wk4. DMV+Forecast_from2010'!T10*('Wk1. DMVPop-Active-Inactive'!$T181)</f>
        <v>172.28031393321689</v>
      </c>
      <c r="AI52" s="24">
        <f>'Wk4. DMV+Forecast_from2010'!U10*('Wk1. DMVPop-Active-Inactive'!$T181)</f>
        <v>204.94158269370288</v>
      </c>
      <c r="AJ52" s="24">
        <f>'Wk4. DMV+Forecast_from2010'!V10*('Wk1. DMVPop-Active-Inactive'!$T181)</f>
        <v>261.8578677324553</v>
      </c>
      <c r="AK52" s="24">
        <f>'Wk4. DMV+Forecast_from2010'!W10*('Wk1. DMVPop-Active-Inactive'!$T181)</f>
        <v>305.66396055105918</v>
      </c>
      <c r="AL52" s="24">
        <f>'Wk4. DMV+Forecast_from2010'!X10*('Wk1. DMVPop-Active-Inactive'!$T181)</f>
        <v>295.45535996067809</v>
      </c>
      <c r="AM52" s="24">
        <f>'Wk4. DMV+Forecast_from2010'!Y10*('Wk1. DMVPop-Active-Inactive'!$T181)</f>
        <v>352.90886179809451</v>
      </c>
      <c r="AN52" s="24">
        <f>'Wk4. DMV+Forecast_from2010'!Z10*('Wk1. DMVPop-Active-Inactive'!$T181)</f>
        <v>357.14376813967175</v>
      </c>
      <c r="AO52" s="24">
        <f>'Wk4. DMV+Forecast_from2010'!AA10*('Wk1. DMVPop-Active-Inactive'!$T181)</f>
        <v>361.42949335734778</v>
      </c>
      <c r="AP52" s="24">
        <f>'Wk4. DMV+Forecast_from2010'!AB10*('Wk1. DMVPop-Active-Inactive'!$T181)</f>
        <v>365.76664727763591</v>
      </c>
      <c r="AQ52" s="24">
        <f>'Wk4. DMV+Forecast_from2010'!AC10*('Wk1. DMVPop-Active-Inactive'!$T181)</f>
        <v>370.15584704496757</v>
      </c>
      <c r="AR52" s="24">
        <f>'Wk4. DMV+Forecast_from2010'!AD10*('Wk1. DMVPop-Active-Inactive'!$T181)</f>
        <v>374.5977172095071</v>
      </c>
      <c r="AS52" s="24">
        <f>'Wk4. DMV+Forecast_from2010'!AE10*('Wk1. DMVPop-Active-Inactive'!$T181)</f>
        <v>379.09288981602123</v>
      </c>
      <c r="AT52" s="24">
        <f>'Wk4. DMV+Forecast_from2010'!AF10*('Wk1. DMVPop-Active-Inactive'!$T181)</f>
        <v>383.64200449381349</v>
      </c>
      <c r="AU52" s="24">
        <f>'Wk4. DMV+Forecast_from2010'!AG10*('Wk1. DMVPop-Active-Inactive'!$T181)</f>
        <v>388.24570854773924</v>
      </c>
      <c r="AV52" s="24">
        <f>'Wk4. DMV+Forecast_from2010'!AH10*('Wk1. DMVPop-Active-Inactive'!$T181)</f>
        <v>392.90465705031215</v>
      </c>
      <c r="AW52" s="24">
        <f>'Wk4. DMV+Forecast_from2010'!AI10*('Wk1. DMVPop-Active-Inactive'!$T181)</f>
        <v>397.6195129349158</v>
      </c>
      <c r="AX52" s="24">
        <f>'Wk4. DMV+Forecast_from2010'!AJ10*('Wk1. DMVPop-Active-Inactive'!$T181)</f>
        <v>402.39094709013489</v>
      </c>
      <c r="AY52" s="24">
        <f>'Wk4. DMV+Forecast_from2010'!AK10*('Wk1. DMVPop-Active-Inactive'!$T181)</f>
        <v>407.2196384552164</v>
      </c>
      <c r="AZ52" s="24">
        <f>'Wk4. DMV+Forecast_from2010'!AL10*('Wk1. DMVPop-Active-Inactive'!$T181)</f>
        <v>412.10627411667906</v>
      </c>
      <c r="BA52" s="24">
        <f>'Wk4. DMV+Forecast_from2010'!AM10*('Wk1. DMVPop-Active-Inactive'!$T181)</f>
        <v>417.05154940607929</v>
      </c>
      <c r="BB52" s="24">
        <f>'Wk4. DMV+Forecast_from2010'!AN10*('Wk1. DMVPop-Active-Inactive'!$T181)</f>
        <v>422.05616799895222</v>
      </c>
      <c r="BC52" s="24">
        <f>'Wk4. DMV+Forecast_from2010'!AO10*('Wk1. DMVPop-Active-Inactive'!$T181)</f>
        <v>427.12084201493974</v>
      </c>
      <c r="BD52" s="24">
        <f>'Wk4. DMV+Forecast_from2010'!AP10*('Wk1. DMVPop-Active-Inactive'!$T181)</f>
        <v>432.246292119119</v>
      </c>
      <c r="BE52" s="24">
        <f>'Wk4. DMV+Forecast_from2010'!AQ10*('Wk1. DMVPop-Active-Inactive'!$T181)</f>
        <v>437.43324762454836</v>
      </c>
      <c r="BF52" s="24">
        <f>'Wk4. DMV+Forecast_from2010'!AR10*('Wk1. DMVPop-Active-Inactive'!$T181)</f>
        <v>442.68244659604295</v>
      </c>
      <c r="BG52" s="24">
        <f>'Wk4. DMV+Forecast_from2010'!AS10*('Wk1. DMVPop-Active-Inactive'!$T181)</f>
        <v>447.99463595519552</v>
      </c>
      <c r="BH52" s="24">
        <f>'Wk4. DMV+Forecast_from2010'!AT10*('Wk1. DMVPop-Active-Inactive'!$T181)</f>
        <v>453.37057158665783</v>
      </c>
      <c r="BI52" s="24">
        <f>'Wk4. DMV+Forecast_from2010'!AU10*('Wk1. DMVPop-Active-Inactive'!$T181)</f>
        <v>458.81101844569764</v>
      </c>
      <c r="BJ52" s="24">
        <f>'Wk4. DMV+Forecast_from2010'!AV10*('Wk1. DMVPop-Active-Inactive'!$T181)</f>
        <v>464.31675066704605</v>
      </c>
      <c r="BK52" s="24">
        <f>'Wk4. DMV+Forecast_from2010'!AW10*('Wk1. DMVPop-Active-Inactive'!$T181)</f>
        <v>469.88855167505056</v>
      </c>
      <c r="BL52" s="24">
        <f>'Wk4. DMV+Forecast_from2010'!AX10*('Wk1. DMVPop-Active-Inactive'!$T181)</f>
        <v>475.52721429515128</v>
      </c>
      <c r="BM52" s="24">
        <f>'Wk4. DMV+Forecast_from2010'!AY10*('Wk1. DMVPop-Active-Inactive'!$T181)</f>
        <v>481.23354086669315</v>
      </c>
      <c r="BN52" s="24">
        <f>'Wk4. DMV+Forecast_from2010'!AZ10*('Wk1. DMVPop-Active-Inactive'!$T181)</f>
        <v>487.00834335709334</v>
      </c>
      <c r="BO52" s="24">
        <f>'Wk4. DMV+Forecast_from2010'!BA10*('Wk1. DMVPop-Active-Inactive'!$T181)</f>
        <v>492.85244347737853</v>
      </c>
      <c r="BP52" s="24">
        <f>'Wk4. DMV+Forecast_from2010'!BB10*('Wk1. DMVPop-Active-Inactive'!$T181)</f>
        <v>498.76667279910708</v>
      </c>
      <c r="BQ52" s="24"/>
    </row>
    <row r="53" spans="1:69" x14ac:dyDescent="0.2">
      <c r="A53" t="s">
        <v>32</v>
      </c>
      <c r="B53" t="s">
        <v>12</v>
      </c>
      <c r="C53">
        <v>1991</v>
      </c>
      <c r="D53">
        <v>10</v>
      </c>
      <c r="E53" s="24">
        <f t="shared" si="1"/>
        <v>587.62115595353271</v>
      </c>
      <c r="G53">
        <v>5</v>
      </c>
      <c r="H53" s="24">
        <f>'Wk4. DMV+Forecast_from2010'!D68*('Wk1. DMVPop-Active-Inactive'!$T182)</f>
        <v>364.25185766529023</v>
      </c>
      <c r="I53" s="24">
        <f>'Wk4. DMV+Forecast_from2010'!E68*('Wk1. DMVPop-Active-Inactive'!$T182)</f>
        <v>247.04590403245027</v>
      </c>
      <c r="J53" s="24">
        <f>'Wk4. DMV+Forecast_from2010'!F68*('Wk1. DMVPop-Active-Inactive'!$T182)</f>
        <v>223.21901612288622</v>
      </c>
      <c r="K53" s="24">
        <f>'Wk4. DMV+Forecast_from2010'!G68*('Wk1. DMVPop-Active-Inactive'!$T182)</f>
        <v>284.93524909712289</v>
      </c>
      <c r="L53" s="24">
        <f>'Wk4. DMV+Forecast_from2010'!H68*('Wk1. DMVPop-Active-Inactive'!$T182)</f>
        <v>200.56839209142538</v>
      </c>
      <c r="M53" s="24">
        <f>'Wk4. DMV+Forecast_from2010'!I68*('Wk1. DMVPop-Active-Inactive'!$T182)</f>
        <v>142.98286542155898</v>
      </c>
      <c r="N53" s="24">
        <f>'Wk4. DMV+Forecast_from2010'!J68*('Wk1. DMVPop-Active-Inactive'!$T182)</f>
        <v>170.76325272607713</v>
      </c>
      <c r="O53" s="24">
        <f>'Wk4. DMV+Forecast_from2010'!K68*('Wk1. DMVPop-Active-Inactive'!$T182)</f>
        <v>169.77124382709664</v>
      </c>
      <c r="P53" s="24">
        <f>'Wk4. DMV+Forecast_from2010'!L68*('Wk1. DMVPop-Active-Inactive'!$T182)</f>
        <v>108.78035920359393</v>
      </c>
      <c r="Q53" s="24">
        <f>'Wk4. DMV+Forecast_from2010'!M68*('Wk1. DMVPop-Active-Inactive'!$T182)</f>
        <v>123.64339883604633</v>
      </c>
      <c r="R53" s="24">
        <f>'Wk4. DMV+Forecast_from2010'!N68*('Wk1. DMVPop-Active-Inactive'!$T182)</f>
        <v>96.163620524217023</v>
      </c>
      <c r="S53" s="24">
        <f>'Wk4. DMV+Forecast_from2010'!O68*('Wk1. DMVPop-Active-Inactive'!$T182)</f>
        <v>120.00154792824698</v>
      </c>
      <c r="T53" s="24">
        <f>'Wk4. DMV+Forecast_from2010'!P68*('Wk1. DMVPop-Active-Inactive'!$T182)</f>
        <v>130.10274136555682</v>
      </c>
      <c r="U53" s="24">
        <f>'Wk4. DMV+Forecast_from2010'!Q68*('Wk1. DMVPop-Active-Inactive'!$T182)</f>
        <v>110.46418490392553</v>
      </c>
      <c r="V53" s="24">
        <f>'Wk4. DMV+Forecast_from2010'!H11*('Wk1. DMVPop-Active-Inactive'!T182)</f>
        <v>140.83442887994019</v>
      </c>
      <c r="W53" s="24">
        <f>'Wk4. DMV+Forecast_from2010'!I11*('Wk1. DMVPop-Active-Inactive'!T182)</f>
        <v>162.19244374998814</v>
      </c>
      <c r="X53" s="24">
        <f>'Wk4. DMV+Forecast_from2010'!J11*('Wk1. DMVPop-Active-Inactive'!T182)</f>
        <v>152.87842222771158</v>
      </c>
      <c r="Y53" s="24">
        <f>'Wk4. DMV+Forecast_from2010'!K11*('Wk1. DMVPop-Active-Inactive'!T182)</f>
        <v>161.38951086013671</v>
      </c>
      <c r="Z53" s="24">
        <f>'Wk4. DMV+Forecast_from2010'!L11*('Wk1. DMVPop-Active-Inactive'!T182)</f>
        <v>132.80509998142591</v>
      </c>
      <c r="AA53" s="24">
        <f>'Wk4. DMV+Forecast_from2010'!M11*('Wk1. DMVPop-Active-Inactive'!T182)</f>
        <v>255.49324555072388</v>
      </c>
      <c r="AB53" s="24">
        <f>'Wk4. DMV+Forecast_from2010'!N11*('Wk1. DMVPop-Active-Inactive'!$T182)</f>
        <v>723.12136060019463</v>
      </c>
      <c r="AC53" s="24">
        <f>'Wk4. DMV+Forecast_from2010'!O11*('Wk1. DMVPop-Active-Inactive'!$T182)</f>
        <v>757.64747486380588</v>
      </c>
      <c r="AD53" s="24">
        <f>'Wk4. DMV+Forecast_from2010'!P11*('Wk1. DMVPop-Active-Inactive'!$T182)</f>
        <v>661.29552808163476</v>
      </c>
      <c r="AE53" s="24">
        <f>'Wk4. DMV+Forecast_from2010'!Q11*('Wk1. DMVPop-Active-Inactive'!$T182)</f>
        <v>291.78581217200832</v>
      </c>
      <c r="AF53" s="24">
        <f>'Wk4. DMV+Forecast_from2010'!R11*('Wk1. DMVPop-Active-Inactive'!$T182)</f>
        <v>157.53543298884986</v>
      </c>
      <c r="AG53" s="24">
        <f>'Wk4. DMV+Forecast_from2010'!S11*('Wk1. DMVPop-Active-Inactive'!$T182)</f>
        <v>78.687423205439785</v>
      </c>
      <c r="AH53" s="24">
        <f>'Wk4. DMV+Forecast_from2010'!T11*('Wk1. DMVPop-Active-Inactive'!$T182)</f>
        <v>102.13306358910144</v>
      </c>
      <c r="AI53" s="24">
        <f>'Wk4. DMV+Forecast_from2010'!U11*('Wk1. DMVPop-Active-Inactive'!$T182)</f>
        <v>147.34392364473007</v>
      </c>
      <c r="AJ53" s="24">
        <f>'Wk4. DMV+Forecast_from2010'!V11*('Wk1. DMVPop-Active-Inactive'!$T182)</f>
        <v>174.30391513357154</v>
      </c>
      <c r="AK53" s="24">
        <f>'Wk4. DMV+Forecast_from2010'!W11*('Wk1. DMVPop-Active-Inactive'!$T182)</f>
        <v>222.71152078742259</v>
      </c>
      <c r="AL53" s="24">
        <f>'Wk4. DMV+Forecast_from2010'!X11*('Wk1. DMVPop-Active-Inactive'!$T182)</f>
        <v>259.9688376512193</v>
      </c>
      <c r="AM53" s="24">
        <f>'Wk4. DMV+Forecast_from2010'!Y11*('Wk1. DMVPop-Active-Inactive'!$T182)</f>
        <v>251.28636810282254</v>
      </c>
      <c r="AN53" s="24">
        <f>'Wk4. DMV+Forecast_from2010'!Z11*('Wk1. DMVPop-Active-Inactive'!$T182)</f>
        <v>300.15087952490217</v>
      </c>
      <c r="AO53" s="24">
        <f>'Wk4. DMV+Forecast_from2010'!AA11*('Wk1. DMVPop-Active-Inactive'!$T182)</f>
        <v>303.7526900792011</v>
      </c>
      <c r="AP53" s="24">
        <f>'Wk4. DMV+Forecast_from2010'!AB11*('Wk1. DMVPop-Active-Inactive'!$T182)</f>
        <v>307.39772236015148</v>
      </c>
      <c r="AQ53" s="24">
        <f>'Wk4. DMV+Forecast_from2010'!AC11*('Wk1. DMVPop-Active-Inactive'!$T182)</f>
        <v>311.08649502847334</v>
      </c>
      <c r="AR53" s="24">
        <f>'Wk4. DMV+Forecast_from2010'!AD11*('Wk1. DMVPop-Active-Inactive'!$T182)</f>
        <v>314.81953296881494</v>
      </c>
      <c r="AS53" s="24">
        <f>'Wk4. DMV+Forecast_from2010'!AE11*('Wk1. DMVPop-Active-Inactive'!$T182)</f>
        <v>318.59736736444069</v>
      </c>
      <c r="AT53" s="24">
        <f>'Wk4. DMV+Forecast_from2010'!AF11*('Wk1. DMVPop-Active-Inactive'!$T182)</f>
        <v>322.42053577281405</v>
      </c>
      <c r="AU53" s="24">
        <f>'Wk4. DMV+Forecast_from2010'!AG11*('Wk1. DMVPop-Active-Inactive'!$T182)</f>
        <v>326.28958220208779</v>
      </c>
      <c r="AV53" s="24">
        <f>'Wk4. DMV+Forecast_from2010'!AH11*('Wk1. DMVPop-Active-Inactive'!$T182)</f>
        <v>330.2050571885128</v>
      </c>
      <c r="AW53" s="24">
        <f>'Wk4. DMV+Forecast_from2010'!AI11*('Wk1. DMVPop-Active-Inactive'!$T182)</f>
        <v>334.16751787477506</v>
      </c>
      <c r="AX53" s="24">
        <f>'Wk4. DMV+Forecast_from2010'!AJ11*('Wk1. DMVPop-Active-Inactive'!$T182)</f>
        <v>338.17752808927219</v>
      </c>
      <c r="AY53" s="24">
        <f>'Wk4. DMV+Forecast_from2010'!AK11*('Wk1. DMVPop-Active-Inactive'!$T182)</f>
        <v>342.2356584263436</v>
      </c>
      <c r="AZ53" s="24">
        <f>'Wk4. DMV+Forecast_from2010'!AL11*('Wk1. DMVPop-Active-Inactive'!$T182)</f>
        <v>346.34248632745965</v>
      </c>
      <c r="BA53" s="24">
        <f>'Wk4. DMV+Forecast_from2010'!AM11*('Wk1. DMVPop-Active-Inactive'!$T182)</f>
        <v>350.49859616338921</v>
      </c>
      <c r="BB53" s="24">
        <f>'Wk4. DMV+Forecast_from2010'!AN11*('Wk1. DMVPop-Active-Inactive'!$T182)</f>
        <v>354.7045793173499</v>
      </c>
      <c r="BC53" s="24">
        <f>'Wk4. DMV+Forecast_from2010'!AO11*('Wk1. DMVPop-Active-Inactive'!$T182)</f>
        <v>358.96103426915812</v>
      </c>
      <c r="BD53" s="24">
        <f>'Wk4. DMV+Forecast_from2010'!AP11*('Wk1. DMVPop-Active-Inactive'!$T182)</f>
        <v>363.26856668038806</v>
      </c>
      <c r="BE53" s="24">
        <f>'Wk4. DMV+Forecast_from2010'!AQ11*('Wk1. DMVPop-Active-Inactive'!$T182)</f>
        <v>367.62778948055268</v>
      </c>
      <c r="BF53" s="24">
        <f>'Wk4. DMV+Forecast_from2010'!AR11*('Wk1. DMVPop-Active-Inactive'!$T182)</f>
        <v>372.03932295431935</v>
      </c>
      <c r="BG53" s="24">
        <f>'Wk4. DMV+Forecast_from2010'!AS11*('Wk1. DMVPop-Active-Inactive'!$T182)</f>
        <v>376.50379482977115</v>
      </c>
      <c r="BH53" s="24">
        <f>'Wk4. DMV+Forecast_from2010'!AT11*('Wk1. DMVPop-Active-Inactive'!$T182)</f>
        <v>381.02184036772849</v>
      </c>
      <c r="BI53" s="24">
        <f>'Wk4. DMV+Forecast_from2010'!AU11*('Wk1. DMVPop-Active-Inactive'!$T182)</f>
        <v>385.59410245214116</v>
      </c>
      <c r="BJ53" s="24">
        <f>'Wk4. DMV+Forecast_from2010'!AV11*('Wk1. DMVPop-Active-Inactive'!$T182)</f>
        <v>390.22123168156679</v>
      </c>
      <c r="BK53" s="24">
        <f>'Wk4. DMV+Forecast_from2010'!AW11*('Wk1. DMVPop-Active-Inactive'!$T182)</f>
        <v>394.90388646174563</v>
      </c>
      <c r="BL53" s="24">
        <f>'Wk4. DMV+Forecast_from2010'!AX11*('Wk1. DMVPop-Active-Inactive'!$T182)</f>
        <v>399.64273309928654</v>
      </c>
      <c r="BM53" s="24">
        <f>'Wk4. DMV+Forecast_from2010'!AY11*('Wk1. DMVPop-Active-Inactive'!$T182)</f>
        <v>404.43844589647807</v>
      </c>
      <c r="BN53" s="24">
        <f>'Wk4. DMV+Forecast_from2010'!AZ11*('Wk1. DMVPop-Active-Inactive'!$T182)</f>
        <v>409.29170724723588</v>
      </c>
      <c r="BO53" s="24">
        <f>'Wk4. DMV+Forecast_from2010'!BA11*('Wk1. DMVPop-Active-Inactive'!$T182)</f>
        <v>414.20320773420258</v>
      </c>
      <c r="BP53" s="24">
        <f>'Wk4. DMV+Forecast_from2010'!BB11*('Wk1. DMVPop-Active-Inactive'!$T182)</f>
        <v>419.17364622701308</v>
      </c>
      <c r="BQ53" s="24"/>
    </row>
    <row r="54" spans="1:69" x14ac:dyDescent="0.2">
      <c r="A54" t="s">
        <v>32</v>
      </c>
      <c r="B54" t="s">
        <v>12</v>
      </c>
      <c r="C54">
        <v>1991</v>
      </c>
      <c r="D54">
        <v>11</v>
      </c>
      <c r="E54" s="24">
        <f t="shared" si="1"/>
        <v>531.74878115170793</v>
      </c>
      <c r="G54">
        <v>6</v>
      </c>
      <c r="H54" s="24">
        <f>'Wk4. DMV+Forecast_from2010'!D69*('Wk1. DMVPop-Active-Inactive'!$T183)</f>
        <v>236.0475907685171</v>
      </c>
      <c r="I54" s="24">
        <f>'Wk4. DMV+Forecast_from2010'!E69*('Wk1. DMVPop-Active-Inactive'!$T183)</f>
        <v>383.27529632698202</v>
      </c>
      <c r="J54" s="24">
        <f>'Wk4. DMV+Forecast_from2010'!F69*('Wk1. DMVPop-Active-Inactive'!$T183)</f>
        <v>259.94813775640841</v>
      </c>
      <c r="K54" s="24">
        <f>'Wk4. DMV+Forecast_from2010'!G69*('Wk1. DMVPop-Active-Inactive'!$T183)</f>
        <v>234.87686541583042</v>
      </c>
      <c r="L54" s="24">
        <f>'Wk4. DMV+Forecast_from2010'!H69*('Wk1. DMVPop-Active-Inactive'!$T183)</f>
        <v>299.81629395574328</v>
      </c>
      <c r="M54" s="24">
        <f>'Wk4. DMV+Forecast_from2010'!I69*('Wk1. DMVPop-Active-Inactive'!$T183)</f>
        <v>211.04328857893057</v>
      </c>
      <c r="N54" s="24">
        <f>'Wk4. DMV+Forecast_from2010'!J69*('Wk1. DMVPop-Active-Inactive'!$T183)</f>
        <v>150.4502968506099</v>
      </c>
      <c r="O54" s="24">
        <f>'Wk4. DMV+Forecast_from2010'!K69*('Wk1. DMVPop-Active-Inactive'!$T183)</f>
        <v>179.6815442750266</v>
      </c>
      <c r="P54" s="24">
        <f>'Wk4. DMV+Forecast_from2010'!L69*('Wk1. DMVPop-Active-Inactive'!$T183)</f>
        <v>178.6377266617061</v>
      </c>
      <c r="Q54" s="24">
        <f>'Wk4. DMV+Forecast_from2010'!M69*('Wk1. DMVPop-Active-Inactive'!$T183)</f>
        <v>114.461528557596</v>
      </c>
      <c r="R54" s="24">
        <f>'Wk4. DMV+Forecast_from2010'!N69*('Wk1. DMVPop-Active-Inactive'!$T183)</f>
        <v>130.10080616062882</v>
      </c>
      <c r="S54" s="24">
        <f>'Wk4. DMV+Forecast_from2010'!O69*('Wk1. DMVPop-Active-Inactive'!$T183)</f>
        <v>101.18586735160217</v>
      </c>
      <c r="T54" s="24">
        <f>'Wk4. DMV+Forecast_from2010'!P69*('Wk1. DMVPop-Active-Inactive'!$T183)</f>
        <v>126.26875573592486</v>
      </c>
      <c r="U54" s="24">
        <f>'Wk4. DMV+Forecast_from2010'!Q69*('Wk1. DMVPop-Active-Inactive'!$T183)</f>
        <v>136.89749468802276</v>
      </c>
      <c r="V54" s="24">
        <f>'Wk4. DMV+Forecast_from2010'!H12*('Wk1. DMVPop-Active-Inactive'!T183)</f>
        <v>116.233293836692</v>
      </c>
      <c r="W54" s="24">
        <f>'Wk4. DMV+Forecast_from2010'!I12*('Wk1. DMVPop-Active-Inactive'!T183)</f>
        <v>166.37662029367957</v>
      </c>
      <c r="X54" s="24">
        <f>'Wk4. DMV+Forecast_from2010'!J12*('Wk1. DMVPop-Active-Inactive'!T183)</f>
        <v>176.8305293430162</v>
      </c>
      <c r="Y54" s="24">
        <f>'Wk4. DMV+Forecast_from2010'!K12*('Wk1. DMVPop-Active-Inactive'!T183)</f>
        <v>140.68480991819123</v>
      </c>
      <c r="Z54" s="24">
        <f>'Wk4. DMV+Forecast_from2010'!L12*('Wk1. DMVPop-Active-Inactive'!T183)</f>
        <v>158.93485452974502</v>
      </c>
      <c r="AA54" s="24">
        <f>'Wk4. DMV+Forecast_from2010'!M12*('Wk1. DMVPop-Active-Inactive'!T183)</f>
        <v>147.94939078298449</v>
      </c>
      <c r="AB54" s="24">
        <f>'Wk4. DMV+Forecast_from2010'!N12*('Wk1. DMVPop-Active-Inactive'!$T183)</f>
        <v>252.84285107463336</v>
      </c>
      <c r="AC54" s="24">
        <f>'Wk4. DMV+Forecast_from2010'!O12*('Wk1. DMVPop-Active-Inactive'!$T183)</f>
        <v>715.82699253084706</v>
      </c>
      <c r="AD54" s="24">
        <f>'Wk4. DMV+Forecast_from2010'!P12*('Wk1. DMVPop-Active-Inactive'!$T183)</f>
        <v>863.77638331383162</v>
      </c>
      <c r="AE54" s="24">
        <f>'Wk4. DMV+Forecast_from2010'!Q12*('Wk1. DMVPop-Active-Inactive'!$T183)</f>
        <v>675.42883552663102</v>
      </c>
      <c r="AF54" s="24">
        <f>'Wk4. DMV+Forecast_from2010'!R12*('Wk1. DMVPop-Active-Inactive'!$T183)</f>
        <v>302.8089926324796</v>
      </c>
      <c r="AG54" s="24">
        <f>'Wk4. DMV+Forecast_from2010'!S12*('Wk1. DMVPop-Active-Inactive'!$T183)</f>
        <v>160.706703521158</v>
      </c>
      <c r="AH54" s="24">
        <f>'Wk4. DMV+Forecast_from2010'!T12*('Wk1. DMVPop-Active-Inactive'!$T183)</f>
        <v>89.478374066355883</v>
      </c>
      <c r="AI54" s="24">
        <f>'Wk4. DMV+Forecast_from2010'!U12*('Wk1. DMVPop-Active-Inactive'!$T183)</f>
        <v>168.05908453972123</v>
      </c>
      <c r="AJ54" s="24">
        <f>'Wk4. DMV+Forecast_from2010'!V12*('Wk1. DMVPop-Active-Inactive'!$T183)</f>
        <v>155.03911595368513</v>
      </c>
      <c r="AK54" s="24">
        <f>'Wk4. DMV+Forecast_from2010'!W12*('Wk1. DMVPop-Active-Inactive'!$T183)</f>
        <v>183.40712152293514</v>
      </c>
      <c r="AL54" s="24">
        <f>'Wk4. DMV+Forecast_from2010'!X12*('Wk1. DMVPop-Active-Inactive'!$T183)</f>
        <v>234.34286559951892</v>
      </c>
      <c r="AM54" s="24">
        <f>'Wk4. DMV+Forecast_from2010'!Y12*('Wk1. DMVPop-Active-Inactive'!$T183)</f>
        <v>273.54598525647242</v>
      </c>
      <c r="AN54" s="24">
        <f>'Wk4. DMV+Forecast_from2010'!Z12*('Wk1. DMVPop-Active-Inactive'!$T183)</f>
        <v>264.4100645494608</v>
      </c>
      <c r="AO54" s="24">
        <f>'Wk4. DMV+Forecast_from2010'!AA12*('Wk1. DMVPop-Active-Inactive'!$T183)</f>
        <v>315.82657678144614</v>
      </c>
      <c r="AP54" s="24">
        <f>'Wk4. DMV+Forecast_from2010'!AB12*('Wk1. DMVPop-Active-Inactive'!$T183)</f>
        <v>319.61649570282361</v>
      </c>
      <c r="AQ54" s="24">
        <f>'Wk4. DMV+Forecast_from2010'!AC12*('Wk1. DMVPop-Active-Inactive'!$T183)</f>
        <v>323.45189365125742</v>
      </c>
      <c r="AR54" s="24">
        <f>'Wk4. DMV+Forecast_from2010'!AD12*('Wk1. DMVPop-Active-Inactive'!$T183)</f>
        <v>327.33331637507251</v>
      </c>
      <c r="AS54" s="24">
        <f>'Wk4. DMV+Forecast_from2010'!AE12*('Wk1. DMVPop-Active-Inactive'!$T183)</f>
        <v>331.26131617157341</v>
      </c>
      <c r="AT54" s="24">
        <f>'Wk4. DMV+Forecast_from2010'!AF12*('Wk1. DMVPop-Active-Inactive'!$T183)</f>
        <v>335.23645196563223</v>
      </c>
      <c r="AU54" s="24">
        <f>'Wk4. DMV+Forecast_from2010'!AG12*('Wk1. DMVPop-Active-Inactive'!$T183)</f>
        <v>339.25928938921982</v>
      </c>
      <c r="AV54" s="24">
        <f>'Wk4. DMV+Forecast_from2010'!AH12*('Wk1. DMVPop-Active-Inactive'!$T183)</f>
        <v>343.33040086189044</v>
      </c>
      <c r="AW54" s="24">
        <f>'Wk4. DMV+Forecast_from2010'!AI12*('Wk1. DMVPop-Active-Inactive'!$T183)</f>
        <v>347.45036567223309</v>
      </c>
      <c r="AX54" s="24">
        <f>'Wk4. DMV+Forecast_from2010'!AJ12*('Wk1. DMVPop-Active-Inactive'!$T183)</f>
        <v>351.61977006030003</v>
      </c>
      <c r="AY54" s="24">
        <f>'Wk4. DMV+Forecast_from2010'!AK12*('Wk1. DMVPop-Active-Inactive'!$T183)</f>
        <v>355.83920730102346</v>
      </c>
      <c r="AZ54" s="24">
        <f>'Wk4. DMV+Forecast_from2010'!AL12*('Wk1. DMVPop-Active-Inactive'!$T183)</f>
        <v>360.10927778863589</v>
      </c>
      <c r="BA54" s="24">
        <f>'Wk4. DMV+Forecast_from2010'!AM12*('Wk1. DMVPop-Active-Inactive'!$T183)</f>
        <v>364.43058912209949</v>
      </c>
      <c r="BB54" s="24">
        <f>'Wk4. DMV+Forecast_from2010'!AN12*('Wk1. DMVPop-Active-Inactive'!$T183)</f>
        <v>368.80375619156467</v>
      </c>
      <c r="BC54" s="24">
        <f>'Wk4. DMV+Forecast_from2010'!AO12*('Wk1. DMVPop-Active-Inactive'!$T183)</f>
        <v>373.22940126586343</v>
      </c>
      <c r="BD54" s="24">
        <f>'Wk4. DMV+Forecast_from2010'!AP12*('Wk1. DMVPop-Active-Inactive'!$T183)</f>
        <v>377.70815408105381</v>
      </c>
      <c r="BE54" s="24">
        <f>'Wk4. DMV+Forecast_from2010'!AQ12*('Wk1. DMVPop-Active-Inactive'!$T183)</f>
        <v>382.2406519300265</v>
      </c>
      <c r="BF54" s="24">
        <f>'Wk4. DMV+Forecast_from2010'!AR12*('Wk1. DMVPop-Active-Inactive'!$T183)</f>
        <v>386.82753975318684</v>
      </c>
      <c r="BG54" s="24">
        <f>'Wk4. DMV+Forecast_from2010'!AS12*('Wk1. DMVPop-Active-Inactive'!$T183)</f>
        <v>391.46947023022506</v>
      </c>
      <c r="BH54" s="24">
        <f>'Wk4. DMV+Forecast_from2010'!AT12*('Wk1. DMVPop-Active-Inactive'!$T183)</f>
        <v>396.16710387298781</v>
      </c>
      <c r="BI54" s="24">
        <f>'Wk4. DMV+Forecast_from2010'!AU12*('Wk1. DMVPop-Active-Inactive'!$T183)</f>
        <v>400.92110911946372</v>
      </c>
      <c r="BJ54" s="24">
        <f>'Wk4. DMV+Forecast_from2010'!AV12*('Wk1. DMVPop-Active-Inactive'!$T183)</f>
        <v>405.73216242889725</v>
      </c>
      <c r="BK54" s="24">
        <f>'Wk4. DMV+Forecast_from2010'!AW12*('Wk1. DMVPop-Active-Inactive'!$T183)</f>
        <v>410.60094837804394</v>
      </c>
      <c r="BL54" s="24">
        <f>'Wk4. DMV+Forecast_from2010'!AX12*('Wk1. DMVPop-Active-Inactive'!$T183)</f>
        <v>415.52815975858044</v>
      </c>
      <c r="BM54" s="24">
        <f>'Wk4. DMV+Forecast_from2010'!AY12*('Wk1. DMVPop-Active-Inactive'!$T183)</f>
        <v>420.5144976756834</v>
      </c>
      <c r="BN54" s="24">
        <f>'Wk4. DMV+Forecast_from2010'!AZ12*('Wk1. DMVPop-Active-Inactive'!$T183)</f>
        <v>425.56067164779165</v>
      </c>
      <c r="BO54" s="24">
        <f>'Wk4. DMV+Forecast_from2010'!BA12*('Wk1. DMVPop-Active-Inactive'!$T183)</f>
        <v>430.66739970756527</v>
      </c>
      <c r="BP54" s="24">
        <f>'Wk4. DMV+Forecast_from2010'!BB12*('Wk1. DMVPop-Active-Inactive'!$T183)</f>
        <v>435.83540850405592</v>
      </c>
      <c r="BQ54" s="24"/>
    </row>
    <row r="55" spans="1:69" x14ac:dyDescent="0.2">
      <c r="A55" t="s">
        <v>32</v>
      </c>
      <c r="B55" t="s">
        <v>12</v>
      </c>
      <c r="C55">
        <v>1991</v>
      </c>
      <c r="D55">
        <v>12</v>
      </c>
      <c r="E55" s="24">
        <f t="shared" si="1"/>
        <v>523.8073171799565</v>
      </c>
      <c r="G55">
        <v>7</v>
      </c>
      <c r="H55" s="24">
        <f>'Wk4. DMV+Forecast_from2010'!D70*('Wk1. DMVPop-Active-Inactive'!$T184)</f>
        <v>156.64065876233991</v>
      </c>
      <c r="I55" s="24">
        <f>'Wk4. DMV+Forecast_from2010'!E70*('Wk1. DMVPop-Active-Inactive'!$T184)</f>
        <v>226.75774123151868</v>
      </c>
      <c r="J55" s="24">
        <f>'Wk4. DMV+Forecast_from2010'!F70*('Wk1. DMVPop-Active-Inactive'!$T184)</f>
        <v>368.19117781285638</v>
      </c>
      <c r="K55" s="24">
        <f>'Wk4. DMV+Forecast_from2010'!G70*('Wk1. DMVPop-Active-Inactive'!$T184)</f>
        <v>249.71766228611162</v>
      </c>
      <c r="L55" s="24">
        <f>'Wk4. DMV+Forecast_from2010'!H70*('Wk1. DMVPop-Active-Inactive'!$T184)</f>
        <v>225.63309075017554</v>
      </c>
      <c r="M55" s="24">
        <f>'Wk4. DMV+Forecast_from2010'!I70*('Wk1. DMVPop-Active-Inactive'!$T184)</f>
        <v>288.01677399232739</v>
      </c>
      <c r="N55" s="24">
        <f>'Wk4. DMV+Forecast_from2010'!J70*('Wk1. DMVPop-Active-Inactive'!$T184)</f>
        <v>202.73750418050284</v>
      </c>
      <c r="O55" s="24">
        <f>'Wk4. DMV+Forecast_from2010'!K70*('Wk1. DMVPop-Active-Inactive'!$T184)</f>
        <v>144.52920010910771</v>
      </c>
      <c r="P55" s="24">
        <f>'Wk4. DMV+Forecast_from2010'!L70*('Wk1. DMVPop-Active-Inactive'!$T184)</f>
        <v>172.61002744464534</v>
      </c>
      <c r="Q55" s="24">
        <f>'Wk4. DMV+Forecast_from2010'!M70*('Wk1. DMVPop-Active-Inactive'!$T184)</f>
        <v>171.60729014288509</v>
      </c>
      <c r="R55" s="24">
        <f>'Wk4. DMV+Forecast_from2010'!N70*('Wk1. DMVPop-Active-Inactive'!$T184)</f>
        <v>109.95679976704595</v>
      </c>
      <c r="S55" s="24">
        <f>'Wk4. DMV+Forecast_from2010'!O70*('Wk1. DMVPop-Active-Inactive'!$T184)</f>
        <v>124.98058057417205</v>
      </c>
      <c r="T55" s="24">
        <f>'Wk4. DMV+Forecast_from2010'!P70*('Wk1. DMVPop-Active-Inactive'!$T184)</f>
        <v>97.203613265014667</v>
      </c>
      <c r="U55" s="24">
        <f>'Wk4. DMV+Forecast_from2010'!Q70*('Wk1. DMVPop-Active-Inactive'!$T184)</f>
        <v>121.29934368561892</v>
      </c>
      <c r="V55" s="24">
        <f>'Wk4. DMV+Forecast_from2010'!H13*('Wk1. DMVPop-Active-Inactive'!T184)</f>
        <v>131.50977976365849</v>
      </c>
      <c r="W55" s="24">
        <f>'Wk4. DMV+Forecast_from2010'!I13*('Wk1. DMVPop-Active-Inactive'!T184)</f>
        <v>115.00521461307919</v>
      </c>
      <c r="X55" s="24">
        <f>'Wk4. DMV+Forecast_from2010'!J13*('Wk1. DMVPop-Active-Inactive'!T184)</f>
        <v>159.07591517473244</v>
      </c>
      <c r="Y55" s="24">
        <f>'Wk4. DMV+Forecast_from2010'!K13*('Wk1. DMVPop-Active-Inactive'!T184)</f>
        <v>170.13748543522706</v>
      </c>
      <c r="Z55" s="24">
        <f>'Wk4. DMV+Forecast_from2010'!L13*('Wk1. DMVPop-Active-Inactive'!T184)</f>
        <v>134.6702284095141</v>
      </c>
      <c r="AA55" s="24">
        <f>'Wk4. DMV+Forecast_from2010'!M13*('Wk1. DMVPop-Active-Inactive'!T184)</f>
        <v>154.68640316659963</v>
      </c>
      <c r="AB55" s="24">
        <f>'Wk4. DMV+Forecast_from2010'!N13*('Wk1. DMVPop-Active-Inactive'!$T184)</f>
        <v>133.96790648821286</v>
      </c>
      <c r="AC55" s="24">
        <f>'Wk4. DMV+Forecast_from2010'!O13*('Wk1. DMVPop-Active-Inactive'!$T184)</f>
        <v>248.09521869966548</v>
      </c>
      <c r="AD55" s="24">
        <f>'Wk4. DMV+Forecast_from2010'!P13*('Wk1. DMVPop-Active-Inactive'!$T184)</f>
        <v>717.24626212889848</v>
      </c>
      <c r="AE55" s="24">
        <f>'Wk4. DMV+Forecast_from2010'!Q13*('Wk1. DMVPop-Active-Inactive'!$T184)</f>
        <v>821.89222840278421</v>
      </c>
      <c r="AF55" s="24">
        <f>'Wk4. DMV+Forecast_from2010'!R13*('Wk1. DMVPop-Active-Inactive'!$T184)</f>
        <v>631.38740724982097</v>
      </c>
      <c r="AG55" s="24">
        <f>'Wk4. DMV+Forecast_from2010'!S13*('Wk1. DMVPop-Active-Inactive'!$T184)</f>
        <v>287.60082677286061</v>
      </c>
      <c r="AH55" s="24">
        <f>'Wk4. DMV+Forecast_from2010'!T13*('Wk1. DMVPop-Active-Inactive'!$T184)</f>
        <v>155.03756412725025</v>
      </c>
      <c r="AI55" s="24">
        <f>'Wk4. DMV+Forecast_from2010'!U13*('Wk1. DMVPop-Active-Inactive'!$T184)</f>
        <v>167.52565239859385</v>
      </c>
      <c r="AJ55" s="24">
        <f>'Wk4. DMV+Forecast_from2010'!V13*('Wk1. DMVPop-Active-Inactive'!$T184)</f>
        <v>161.44497929248419</v>
      </c>
      <c r="AK55" s="24">
        <f>'Wk4. DMV+Forecast_from2010'!W13*('Wk1. DMVPop-Active-Inactive'!$T184)</f>
        <v>148.9374224143877</v>
      </c>
      <c r="AL55" s="24">
        <f>'Wk4. DMV+Forecast_from2010'!X13*('Wk1. DMVPop-Active-Inactive'!$T184)</f>
        <v>176.18898149695653</v>
      </c>
      <c r="AM55" s="24">
        <f>'Wk4. DMV+Forecast_from2010'!Y13*('Wk1. DMVPop-Active-Inactive'!$T184)</f>
        <v>225.12010694139951</v>
      </c>
      <c r="AN55" s="24">
        <f>'Wk4. DMV+Forecast_from2010'!Z13*('Wk1. DMVPop-Active-Inactive'!$T184)</f>
        <v>262.78035517226334</v>
      </c>
      <c r="AO55" s="24">
        <f>'Wk4. DMV+Forecast_from2010'!AA13*('Wk1. DMVPop-Active-Inactive'!$T184)</f>
        <v>254.0039862339174</v>
      </c>
      <c r="AP55" s="24">
        <f>'Wk4. DMV+Forecast_from2010'!AB13*('Wk1. DMVPop-Active-Inactive'!$T184)</f>
        <v>303.39695880257779</v>
      </c>
      <c r="AQ55" s="24">
        <f>'Wk4. DMV+Forecast_from2010'!AC13*('Wk1. DMVPop-Active-Inactive'!$T184)</f>
        <v>307.0377223082088</v>
      </c>
      <c r="AR55" s="24">
        <f>'Wk4. DMV+Forecast_from2010'!AD13*('Wk1. DMVPop-Active-Inactive'!$T184)</f>
        <v>310.72217497590736</v>
      </c>
      <c r="AS55" s="24">
        <f>'Wk4. DMV+Forecast_from2010'!AE13*('Wk1. DMVPop-Active-Inactive'!$T184)</f>
        <v>314.4508410756182</v>
      </c>
      <c r="AT55" s="24">
        <f>'Wk4. DMV+Forecast_from2010'!AF13*('Wk1. DMVPop-Active-Inactive'!$T184)</f>
        <v>318.2242511685256</v>
      </c>
      <c r="AU55" s="24">
        <f>'Wk4. DMV+Forecast_from2010'!AG13*('Wk1. DMVPop-Active-Inactive'!$T184)</f>
        <v>322.0429421825479</v>
      </c>
      <c r="AV55" s="24">
        <f>'Wk4. DMV+Forecast_from2010'!AH13*('Wk1. DMVPop-Active-Inactive'!$T184)</f>
        <v>325.90745748873849</v>
      </c>
      <c r="AW55" s="24">
        <f>'Wk4. DMV+Forecast_from2010'!AI13*('Wk1. DMVPop-Active-Inactive'!$T184)</f>
        <v>329.8183469786033</v>
      </c>
      <c r="AX55" s="24">
        <f>'Wk4. DMV+Forecast_from2010'!AJ13*('Wk1. DMVPop-Active-Inactive'!$T184)</f>
        <v>333.77616714234654</v>
      </c>
      <c r="AY55" s="24">
        <f>'Wk4. DMV+Forecast_from2010'!AK13*('Wk1. DMVPop-Active-Inactive'!$T184)</f>
        <v>337.78148114805481</v>
      </c>
      <c r="AZ55" s="24">
        <f>'Wk4. DMV+Forecast_from2010'!AL13*('Wk1. DMVPop-Active-Inactive'!$T184)</f>
        <v>341.83485892183131</v>
      </c>
      <c r="BA55" s="24">
        <f>'Wk4. DMV+Forecast_from2010'!AM13*('Wk1. DMVPop-Active-Inactive'!$T184)</f>
        <v>345.93687722889337</v>
      </c>
      <c r="BB55" s="24">
        <f>'Wk4. DMV+Forecast_from2010'!AN13*('Wk1. DMVPop-Active-Inactive'!$T184)</f>
        <v>350.08811975564009</v>
      </c>
      <c r="BC55" s="24">
        <f>'Wk4. DMV+Forecast_from2010'!AO13*('Wk1. DMVPop-Active-Inactive'!$T184)</f>
        <v>354.28917719270777</v>
      </c>
      <c r="BD55" s="24">
        <f>'Wk4. DMV+Forecast_from2010'!AP13*('Wk1. DMVPop-Active-Inactive'!$T184)</f>
        <v>358.54064731902025</v>
      </c>
      <c r="BE55" s="24">
        <f>'Wk4. DMV+Forecast_from2010'!AQ13*('Wk1. DMVPop-Active-Inactive'!$T184)</f>
        <v>362.84313508684852</v>
      </c>
      <c r="BF55" s="24">
        <f>'Wk4. DMV+Forecast_from2010'!AR13*('Wk1. DMVPop-Active-Inactive'!$T184)</f>
        <v>367.1972527078907</v>
      </c>
      <c r="BG55" s="24">
        <f>'Wk4. DMV+Forecast_from2010'!AS13*('Wk1. DMVPop-Active-Inactive'!$T184)</f>
        <v>371.60361974038545</v>
      </c>
      <c r="BH55" s="24">
        <f>'Wk4. DMV+Forecast_from2010'!AT13*('Wk1. DMVPop-Active-Inactive'!$T184)</f>
        <v>376.06286317727</v>
      </c>
      <c r="BI55" s="24">
        <f>'Wk4. DMV+Forecast_from2010'!AU13*('Wk1. DMVPop-Active-Inactive'!$T184)</f>
        <v>380.57561753539733</v>
      </c>
      <c r="BJ55" s="24">
        <f>'Wk4. DMV+Forecast_from2010'!AV13*('Wk1. DMVPop-Active-Inactive'!$T184)</f>
        <v>385.14252494582212</v>
      </c>
      <c r="BK55" s="24">
        <f>'Wk4. DMV+Forecast_from2010'!AW13*('Wk1. DMVPop-Active-Inactive'!$T184)</f>
        <v>389.76423524517196</v>
      </c>
      <c r="BL55" s="24">
        <f>'Wk4. DMV+Forecast_from2010'!AX13*('Wk1. DMVPop-Active-Inactive'!$T184)</f>
        <v>394.44140606811396</v>
      </c>
      <c r="BM55" s="24">
        <f>'Wk4. DMV+Forecast_from2010'!AY13*('Wk1. DMVPop-Active-Inactive'!$T184)</f>
        <v>399.17470294093135</v>
      </c>
      <c r="BN55" s="24">
        <f>'Wk4. DMV+Forecast_from2010'!AZ13*('Wk1. DMVPop-Active-Inactive'!$T184)</f>
        <v>403.96479937622252</v>
      </c>
      <c r="BO55" s="24">
        <f>'Wk4. DMV+Forecast_from2010'!BA13*('Wk1. DMVPop-Active-Inactive'!$T184)</f>
        <v>408.81237696873723</v>
      </c>
      <c r="BP55" s="24">
        <f>'Wk4. DMV+Forecast_from2010'!BB13*('Wk1. DMVPop-Active-Inactive'!$T184)</f>
        <v>413.71812549236216</v>
      </c>
      <c r="BQ55" s="24"/>
    </row>
    <row r="56" spans="1:69" x14ac:dyDescent="0.2">
      <c r="A56" t="s">
        <v>32</v>
      </c>
      <c r="B56" t="s">
        <v>12</v>
      </c>
      <c r="C56">
        <v>1991</v>
      </c>
      <c r="D56">
        <v>13</v>
      </c>
      <c r="E56" s="24">
        <f t="shared" si="1"/>
        <v>368.10747682723962</v>
      </c>
      <c r="G56">
        <v>8</v>
      </c>
      <c r="H56" s="24">
        <f>'Wk4. DMV+Forecast_from2010'!D71*('Wk1. DMVPop-Active-Inactive'!$T185)</f>
        <v>205.90761897422524</v>
      </c>
      <c r="I56" s="24">
        <f>'Wk4. DMV+Forecast_from2010'!E71*('Wk1. DMVPop-Active-Inactive'!$T185)</f>
        <v>134.94639097251482</v>
      </c>
      <c r="J56" s="24">
        <f>'Wk4. DMV+Forecast_from2010'!F71*('Wk1. DMVPop-Active-Inactive'!$T185)</f>
        <v>195.35246497335245</v>
      </c>
      <c r="K56" s="24">
        <f>'Wk4. DMV+Forecast_from2010'!G71*('Wk1. DMVPop-Active-Inactive'!$T185)</f>
        <v>317.19778904370986</v>
      </c>
      <c r="L56" s="24">
        <f>'Wk4. DMV+Forecast_from2010'!H71*('Wk1. DMVPop-Active-Inactive'!$T185)</f>
        <v>215.13250489282254</v>
      </c>
      <c r="M56" s="24">
        <f>'Wk4. DMV+Forecast_from2010'!I71*('Wk1. DMVPop-Active-Inactive'!$T185)</f>
        <v>194.3835752562004</v>
      </c>
      <c r="N56" s="24">
        <f>'Wk4. DMV+Forecast_from2010'!J71*('Wk1. DMVPop-Active-Inactive'!$T185)</f>
        <v>248.12730294234146</v>
      </c>
      <c r="O56" s="24">
        <f>'Wk4. DMV+Forecast_from2010'!K71*('Wk1. DMVPop-Active-Inactive'!$T185)</f>
        <v>174.65895968583391</v>
      </c>
      <c r="P56" s="24">
        <f>'Wk4. DMV+Forecast_from2010'!L71*('Wk1. DMVPop-Active-Inactive'!$T185)</f>
        <v>124.51233350888859</v>
      </c>
      <c r="Q56" s="24">
        <f>'Wk4. DMV+Forecast_from2010'!M71*('Wk1. DMVPop-Active-Inactive'!$T185)</f>
        <v>148.70404934048852</v>
      </c>
      <c r="R56" s="24">
        <f>'Wk4. DMV+Forecast_from2010'!N71*('Wk1. DMVPop-Active-Inactive'!$T185)</f>
        <v>147.84018818824856</v>
      </c>
      <c r="S56" s="24">
        <f>'Wk4. DMV+Forecast_from2010'!O71*('Wk1. DMVPop-Active-Inactive'!$T185)</f>
        <v>94.728108325715098</v>
      </c>
      <c r="T56" s="24">
        <f>'Wk4. DMV+Forecast_from2010'!P71*('Wk1. DMVPop-Active-Inactive'!$T185)</f>
        <v>107.67113994153489</v>
      </c>
      <c r="U56" s="24">
        <f>'Wk4. DMV+Forecast_from2010'!Q71*('Wk1. DMVPop-Active-Inactive'!$T185)</f>
        <v>83.741200421684496</v>
      </c>
      <c r="V56" s="24">
        <f>'Wk4. DMV+Forecast_from2010'!H14*('Wk1. DMVPop-Active-Inactive'!T185)</f>
        <v>104.4997434704638</v>
      </c>
      <c r="W56" s="24">
        <f>'Wk4. DMV+Forecast_from2010'!I14*('Wk1. DMVPop-Active-Inactive'!T185)</f>
        <v>105.62339662606018</v>
      </c>
      <c r="X56" s="24">
        <f>'Wk4. DMV+Forecast_from2010'!J14*('Wk1. DMVPop-Active-Inactive'!T185)</f>
        <v>101.7708715211583</v>
      </c>
      <c r="Y56" s="24">
        <f>'Wk4. DMV+Forecast_from2010'!K14*('Wk1. DMVPop-Active-Inactive'!T185)</f>
        <v>131.46741920477703</v>
      </c>
      <c r="Z56" s="24">
        <f>'Wk4. DMV+Forecast_from2010'!L14*('Wk1. DMVPop-Active-Inactive'!T185)</f>
        <v>148.32221653872281</v>
      </c>
      <c r="AA56" s="24">
        <f>'Wk4. DMV+Forecast_from2010'!M14*('Wk1. DMVPop-Active-Inactive'!T185)</f>
        <v>122.15715020126414</v>
      </c>
      <c r="AB56" s="24">
        <f>'Wk4. DMV+Forecast_from2010'!N14*('Wk1. DMVPop-Active-Inactive'!$T185)</f>
        <v>123.60184711560235</v>
      </c>
      <c r="AC56" s="24">
        <f>'Wk4. DMV+Forecast_from2010'!O14*('Wk1. DMVPop-Active-Inactive'!$T185)</f>
        <v>126.49124094427877</v>
      </c>
      <c r="AD56" s="24">
        <f>'Wk4. DMV+Forecast_from2010'!P14*('Wk1. DMVPop-Active-Inactive'!$T185)</f>
        <v>222.32280292871332</v>
      </c>
      <c r="AE56" s="24">
        <f>'Wk4. DMV+Forecast_from2010'!Q14*('Wk1. DMVPop-Active-Inactive'!$T185)</f>
        <v>628.12211397837916</v>
      </c>
      <c r="AF56" s="24">
        <f>'Wk4. DMV+Forecast_from2010'!R14*('Wk1. DMVPop-Active-Inactive'!$T185)</f>
        <v>678.36546222147467</v>
      </c>
      <c r="AG56" s="24">
        <f>'Wk4. DMV+Forecast_from2010'!S14*('Wk1. DMVPop-Active-Inactive'!$T185)</f>
        <v>522.01715171420631</v>
      </c>
      <c r="AH56" s="24">
        <f>'Wk4. DMV+Forecast_from2010'!T14*('Wk1. DMVPop-Active-Inactive'!$T185)</f>
        <v>252.3403943710739</v>
      </c>
      <c r="AI56" s="24">
        <f>'Wk4. DMV+Forecast_from2010'!U14*('Wk1. DMVPop-Active-Inactive'!$T185)</f>
        <v>219.79735772691757</v>
      </c>
      <c r="AJ56" s="24">
        <f>'Wk4. DMV+Forecast_from2010'!V14*('Wk1. DMVPop-Active-Inactive'!$T185)</f>
        <v>144.32384519530319</v>
      </c>
      <c r="AK56" s="24">
        <f>'Wk4. DMV+Forecast_from2010'!W14*('Wk1. DMVPop-Active-Inactive'!$T185)</f>
        <v>139.08532732365589</v>
      </c>
      <c r="AL56" s="24">
        <f>'Wk4. DMV+Forecast_from2010'!X14*('Wk1. DMVPop-Active-Inactive'!$T185)</f>
        <v>128.31003006738325</v>
      </c>
      <c r="AM56" s="24">
        <f>'Wk4. DMV+Forecast_from2010'!Y14*('Wk1. DMVPop-Active-Inactive'!$T185)</f>
        <v>151.78732884551556</v>
      </c>
      <c r="AN56" s="24">
        <f>'Wk4. DMV+Forecast_from2010'!Z14*('Wk1. DMVPop-Active-Inactive'!$T185)</f>
        <v>193.94163818718761</v>
      </c>
      <c r="AO56" s="24">
        <f>'Wk4. DMV+Forecast_from2010'!AA14*('Wk1. DMVPop-Active-Inactive'!$T185)</f>
        <v>226.38605346250159</v>
      </c>
      <c r="AP56" s="24">
        <f>'Wk4. DMV+Forecast_from2010'!AB14*('Wk1. DMVPop-Active-Inactive'!$T185)</f>
        <v>218.82518565569558</v>
      </c>
      <c r="AQ56" s="24">
        <f>'Wk4. DMV+Forecast_from2010'!AC14*('Wk1. DMVPop-Active-Inactive'!$T185)</f>
        <v>261.37737766133637</v>
      </c>
      <c r="AR56" s="24">
        <f>'Wk4. DMV+Forecast_from2010'!AD14*('Wk1. DMVPop-Active-Inactive'!$T185)</f>
        <v>264.51390619327248</v>
      </c>
      <c r="AS56" s="24">
        <f>'Wk4. DMV+Forecast_from2010'!AE14*('Wk1. DMVPop-Active-Inactive'!$T185)</f>
        <v>267.68807306759174</v>
      </c>
      <c r="AT56" s="24">
        <f>'Wk4. DMV+Forecast_from2010'!AF14*('Wk1. DMVPop-Active-Inactive'!$T185)</f>
        <v>270.90032994440281</v>
      </c>
      <c r="AU56" s="24">
        <f>'Wk4. DMV+Forecast_from2010'!AG14*('Wk1. DMVPop-Active-Inactive'!$T185)</f>
        <v>274.15113390373563</v>
      </c>
      <c r="AV56" s="24">
        <f>'Wk4. DMV+Forecast_from2010'!AH14*('Wk1. DMVPop-Active-Inactive'!$T185)</f>
        <v>277.44094751058043</v>
      </c>
      <c r="AW56" s="24">
        <f>'Wk4. DMV+Forecast_from2010'!AI14*('Wk1. DMVPop-Active-Inactive'!$T185)</f>
        <v>280.77023888070744</v>
      </c>
      <c r="AX56" s="24">
        <f>'Wk4. DMV+Forecast_from2010'!AJ14*('Wk1. DMVPop-Active-Inactive'!$T185)</f>
        <v>284.13948174727591</v>
      </c>
      <c r="AY56" s="24">
        <f>'Wk4. DMV+Forecast_from2010'!AK14*('Wk1. DMVPop-Active-Inactive'!$T185)</f>
        <v>287.5491555282432</v>
      </c>
      <c r="AZ56" s="24">
        <f>'Wk4. DMV+Forecast_from2010'!AL14*('Wk1. DMVPop-Active-Inactive'!$T185)</f>
        <v>290.99974539458219</v>
      </c>
      <c r="BA56" s="24">
        <f>'Wk4. DMV+Forecast_from2010'!AM14*('Wk1. DMVPop-Active-Inactive'!$T185)</f>
        <v>294.49174233931706</v>
      </c>
      <c r="BB56" s="24">
        <f>'Wk4. DMV+Forecast_from2010'!AN14*('Wk1. DMVPop-Active-Inactive'!$T185)</f>
        <v>298.02564324738898</v>
      </c>
      <c r="BC56" s="24">
        <f>'Wk4. DMV+Forecast_from2010'!AO14*('Wk1. DMVPop-Active-Inactive'!$T185)</f>
        <v>301.60195096635761</v>
      </c>
      <c r="BD56" s="24">
        <f>'Wk4. DMV+Forecast_from2010'!AP14*('Wk1. DMVPop-Active-Inactive'!$T185)</f>
        <v>305.2211743779539</v>
      </c>
      <c r="BE56" s="24">
        <f>'Wk4. DMV+Forecast_from2010'!AQ14*('Wk1. DMVPop-Active-Inactive'!$T185)</f>
        <v>308.88382847048933</v>
      </c>
      <c r="BF56" s="24">
        <f>'Wk4. DMV+Forecast_from2010'!AR14*('Wk1. DMVPop-Active-Inactive'!$T185)</f>
        <v>312.59043441213527</v>
      </c>
      <c r="BG56" s="24">
        <f>'Wk4. DMV+Forecast_from2010'!AS14*('Wk1. DMVPop-Active-Inactive'!$T185)</f>
        <v>316.34151962508088</v>
      </c>
      <c r="BH56" s="24">
        <f>'Wk4. DMV+Forecast_from2010'!AT14*('Wk1. DMVPop-Active-Inactive'!$T185)</f>
        <v>320.13761786058188</v>
      </c>
      <c r="BI56" s="24">
        <f>'Wk4. DMV+Forecast_from2010'!AU14*('Wk1. DMVPop-Active-Inactive'!$T185)</f>
        <v>323.9792692749088</v>
      </c>
      <c r="BJ56" s="24">
        <f>'Wk4. DMV+Forecast_from2010'!AV14*('Wk1. DMVPop-Active-Inactive'!$T185)</f>
        <v>327.86702050620778</v>
      </c>
      <c r="BK56" s="24">
        <f>'Wk4. DMV+Forecast_from2010'!AW14*('Wk1. DMVPop-Active-Inactive'!$T185)</f>
        <v>331.80142475228234</v>
      </c>
      <c r="BL56" s="24">
        <f>'Wk4. DMV+Forecast_from2010'!AX14*('Wk1. DMVPop-Active-Inactive'!$T185)</f>
        <v>335.78304184930971</v>
      </c>
      <c r="BM56" s="24">
        <f>'Wk4. DMV+Forecast_from2010'!AY14*('Wk1. DMVPop-Active-Inactive'!$T185)</f>
        <v>339.81243835150133</v>
      </c>
      <c r="BN56" s="24">
        <f>'Wk4. DMV+Forecast_from2010'!AZ14*('Wk1. DMVPop-Active-Inactive'!$T185)</f>
        <v>343.89018761171934</v>
      </c>
      <c r="BO56" s="24">
        <f>'Wk4. DMV+Forecast_from2010'!BA14*('Wk1. DMVPop-Active-Inactive'!$T185)</f>
        <v>348.01686986305998</v>
      </c>
      <c r="BP56" s="24">
        <f>'Wk4. DMV+Forecast_from2010'!BB14*('Wk1. DMVPop-Active-Inactive'!$T185)</f>
        <v>352.19307230141675</v>
      </c>
      <c r="BQ56" s="24"/>
    </row>
    <row r="57" spans="1:69" x14ac:dyDescent="0.2">
      <c r="A57" t="s">
        <v>32</v>
      </c>
      <c r="B57" t="s">
        <v>12</v>
      </c>
      <c r="C57">
        <v>1991</v>
      </c>
      <c r="D57">
        <v>14</v>
      </c>
      <c r="E57" s="24">
        <f t="shared" si="1"/>
        <v>277.60260478977068</v>
      </c>
      <c r="G57">
        <v>9</v>
      </c>
      <c r="H57" s="24">
        <f>'Wk4. DMV+Forecast_from2010'!D72*('Wk1. DMVPop-Active-Inactive'!$T186)</f>
        <v>123.148537572718</v>
      </c>
      <c r="I57" s="24">
        <f>'Wk4. DMV+Forecast_from2010'!E72*('Wk1. DMVPop-Active-Inactive'!$T186)</f>
        <v>189.05360325736979</v>
      </c>
      <c r="J57" s="24">
        <f>'Wk4. DMV+Forecast_from2010'!F72*('Wk1. DMVPop-Active-Inactive'!$T186)</f>
        <v>123.90071619023109</v>
      </c>
      <c r="K57" s="24">
        <f>'Wk4. DMV+Forecast_from2010'!G72*('Wk1. DMVPop-Active-Inactive'!$T186)</f>
        <v>179.36241306857335</v>
      </c>
      <c r="L57" s="24">
        <f>'Wk4. DMV+Forecast_from2010'!H72*('Wk1. DMVPop-Active-Inactive'!$T186)</f>
        <v>291.23441503876984</v>
      </c>
      <c r="M57" s="24">
        <f>'Wk4. DMV+Forecast_from2010'!I72*('Wk1. DMVPop-Active-Inactive'!$T186)</f>
        <v>197.52341088875858</v>
      </c>
      <c r="N57" s="24">
        <f>'Wk4. DMV+Forecast_from2010'!J72*('Wk1. DMVPop-Active-Inactive'!$T186)</f>
        <v>178.47282921976233</v>
      </c>
      <c r="O57" s="24">
        <f>'Wk4. DMV+Forecast_from2010'!K72*('Wk1. DMVPop-Active-Inactive'!$T186)</f>
        <v>227.81750826643557</v>
      </c>
      <c r="P57" s="24">
        <f>'Wk4. DMV+Forecast_from2010'!L72*('Wk1. DMVPop-Active-Inactive'!$T186)</f>
        <v>160.36271913728405</v>
      </c>
      <c r="Q57" s="24">
        <f>'Wk4. DMV+Forecast_from2010'!M72*('Wk1. DMVPop-Active-Inactive'!$T186)</f>
        <v>114.32071050651759</v>
      </c>
      <c r="R57" s="24">
        <f>'Wk4. DMV+Forecast_from2010'!N72*('Wk1. DMVPop-Active-Inactive'!$T186)</f>
        <v>136.53227834323189</v>
      </c>
      <c r="S57" s="24">
        <f>'Wk4. DMV+Forecast_from2010'!O72*('Wk1. DMVPop-Active-Inactive'!$T186)</f>
        <v>135.7391262279356</v>
      </c>
      <c r="T57" s="24">
        <f>'Wk4. DMV+Forecast_from2010'!P72*('Wk1. DMVPop-Active-Inactive'!$T186)</f>
        <v>86.974393166931023</v>
      </c>
      <c r="U57" s="24">
        <f>'Wk4. DMV+Forecast_from2010'!Q72*('Wk1. DMVPop-Active-Inactive'!$T186)</f>
        <v>98.858007654994623</v>
      </c>
      <c r="V57" s="24">
        <f>'Wk4. DMV+Forecast_from2010'!H15*('Wk1. DMVPop-Active-Inactive'!T186)</f>
        <v>76.886789132357293</v>
      </c>
      <c r="W57" s="24">
        <f>'Wk4. DMV+Forecast_from2010'!I15*('Wk1. DMVPop-Active-Inactive'!T186)</f>
        <v>90.271938657423547</v>
      </c>
      <c r="X57" s="24">
        <f>'Wk4. DMV+Forecast_from2010'!J15*('Wk1. DMVPop-Active-Inactive'!T186)</f>
        <v>95.252459410936567</v>
      </c>
      <c r="Y57" s="24">
        <f>'Wk4. DMV+Forecast_from2010'!K15*('Wk1. DMVPop-Active-Inactive'!T186)</f>
        <v>90.738862478065386</v>
      </c>
      <c r="Z57" s="24">
        <f>'Wk4. DMV+Forecast_from2010'!L15*('Wk1. DMVPop-Active-Inactive'!T186)</f>
        <v>123.4235299229946</v>
      </c>
      <c r="AA57" s="24">
        <f>'Wk4. DMV+Forecast_from2010'!M15*('Wk1. DMVPop-Active-Inactive'!T186)</f>
        <v>143.50125421059397</v>
      </c>
      <c r="AB57" s="24">
        <f>'Wk4. DMV+Forecast_from2010'!N15*('Wk1. DMVPop-Active-Inactive'!$T186)</f>
        <v>110.81658676566477</v>
      </c>
      <c r="AC57" s="24">
        <f>'Wk4. DMV+Forecast_from2010'!O15*('Wk1. DMVPop-Active-Inactive'!$T186)</f>
        <v>119.68813935785984</v>
      </c>
      <c r="AD57" s="24">
        <f>'Wk4. DMV+Forecast_from2010'!P15*('Wk1. DMVPop-Active-Inactive'!$T186)</f>
        <v>126.38071412039295</v>
      </c>
      <c r="AE57" s="24">
        <f>'Wk4. DMV+Forecast_from2010'!Q15*('Wk1. DMVPop-Active-Inactive'!$T186)</f>
        <v>212.76162093913445</v>
      </c>
      <c r="AF57" s="24">
        <f>'Wk4. DMV+Forecast_from2010'!R15*('Wk1. DMVPop-Active-Inactive'!$T186)</f>
        <v>579.1411788694362</v>
      </c>
      <c r="AG57" s="24">
        <f>'Wk4. DMV+Forecast_from2010'!S15*('Wk1. DMVPop-Active-Inactive'!$T186)</f>
        <v>628.9463864045664</v>
      </c>
      <c r="AH57" s="24">
        <f>'Wk4. DMV+Forecast_from2010'!T15*('Wk1. DMVPop-Active-Inactive'!$T186)</f>
        <v>403.7334635816494</v>
      </c>
      <c r="AI57" s="24">
        <f>'Wk4. DMV+Forecast_from2010'!U15*('Wk1. DMVPop-Active-Inactive'!$T186)</f>
        <v>249.91125271431312</v>
      </c>
      <c r="AJ57" s="24">
        <f>'Wk4. DMV+Forecast_from2010'!V15*('Wk1. DMVPop-Active-Inactive'!$T186)</f>
        <v>201.80643470955957</v>
      </c>
      <c r="AK57" s="24">
        <f>'Wk4. DMV+Forecast_from2010'!W15*('Wk1. DMVPop-Active-Inactive'!$T186)</f>
        <v>132.51060405660041</v>
      </c>
      <c r="AL57" s="24">
        <f>'Wk4. DMV+Forecast_from2010'!X15*('Wk1. DMVPop-Active-Inactive'!$T186)</f>
        <v>127.70087101079689</v>
      </c>
      <c r="AM57" s="24">
        <f>'Wk4. DMV+Forecast_from2010'!Y15*('Wk1. DMVPop-Active-Inactive'!$T186)</f>
        <v>117.80755680214398</v>
      </c>
      <c r="AN57" s="24">
        <f>'Wk4. DMV+Forecast_from2010'!Z15*('Wk1. DMVPop-Active-Inactive'!$T186)</f>
        <v>139.36318427657633</v>
      </c>
      <c r="AO57" s="24">
        <f>'Wk4. DMV+Forecast_from2010'!AA15*('Wk1. DMVPop-Active-Inactive'!$T186)</f>
        <v>178.06706572385045</v>
      </c>
      <c r="AP57" s="24">
        <f>'Wk4. DMV+Forecast_from2010'!AB15*('Wk1. DMVPop-Active-Inactive'!$T186)</f>
        <v>207.85583043267044</v>
      </c>
      <c r="AQ57" s="24">
        <f>'Wk4. DMV+Forecast_from2010'!AC15*('Wk1. DMVPop-Active-Inactive'!$T186)</f>
        <v>200.91383717496464</v>
      </c>
      <c r="AR57" s="24">
        <f>'Wk4. DMV+Forecast_from2010'!AD15*('Wk1. DMVPop-Active-Inactive'!$T186)</f>
        <v>239.98303366823689</v>
      </c>
      <c r="AS57" s="24">
        <f>'Wk4. DMV+Forecast_from2010'!AE15*('Wk1. DMVPop-Active-Inactive'!$T186)</f>
        <v>242.8628300722558</v>
      </c>
      <c r="AT57" s="24">
        <f>'Wk4. DMV+Forecast_from2010'!AF15*('Wk1. DMVPop-Active-Inactive'!$T186)</f>
        <v>245.77718403312286</v>
      </c>
      <c r="AU57" s="24">
        <f>'Wk4. DMV+Forecast_from2010'!AG15*('Wk1. DMVPop-Active-Inactive'!$T186)</f>
        <v>248.72651024152034</v>
      </c>
      <c r="AV57" s="24">
        <f>'Wk4. DMV+Forecast_from2010'!AH15*('Wk1. DMVPop-Active-Inactive'!$T186)</f>
        <v>251.71122836441859</v>
      </c>
      <c r="AW57" s="24">
        <f>'Wk4. DMV+Forecast_from2010'!AI15*('Wk1. DMVPop-Active-Inactive'!$T186)</f>
        <v>254.73176310479155</v>
      </c>
      <c r="AX57" s="24">
        <f>'Wk4. DMV+Forecast_from2010'!AJ15*('Wk1. DMVPop-Active-Inactive'!$T186)</f>
        <v>257.78854426204907</v>
      </c>
      <c r="AY57" s="24">
        <f>'Wk4. DMV+Forecast_from2010'!AK15*('Wk1. DMVPop-Active-Inactive'!$T186)</f>
        <v>260.88200679319363</v>
      </c>
      <c r="AZ57" s="24">
        <f>'Wk4. DMV+Forecast_from2010'!AL15*('Wk1. DMVPop-Active-Inactive'!$T186)</f>
        <v>264.01259087471198</v>
      </c>
      <c r="BA57" s="24">
        <f>'Wk4. DMV+Forecast_from2010'!AM15*('Wk1. DMVPop-Active-Inactive'!$T186)</f>
        <v>267.1807419652086</v>
      </c>
      <c r="BB57" s="24">
        <f>'Wk4. DMV+Forecast_from2010'!AN15*('Wk1. DMVPop-Active-Inactive'!$T186)</f>
        <v>270.38691086879095</v>
      </c>
      <c r="BC57" s="24">
        <f>'Wk4. DMV+Forecast_from2010'!AO15*('Wk1. DMVPop-Active-Inactive'!$T186)</f>
        <v>273.63155379921653</v>
      </c>
      <c r="BD57" s="24">
        <f>'Wk4. DMV+Forecast_from2010'!AP15*('Wk1. DMVPop-Active-Inactive'!$T186)</f>
        <v>276.91513244480711</v>
      </c>
      <c r="BE57" s="24">
        <f>'Wk4. DMV+Forecast_from2010'!AQ15*('Wk1. DMVPop-Active-Inactive'!$T186)</f>
        <v>280.23811403414481</v>
      </c>
      <c r="BF57" s="24">
        <f>'Wk4. DMV+Forecast_from2010'!AR15*('Wk1. DMVPop-Active-Inactive'!$T186)</f>
        <v>283.60097140255453</v>
      </c>
      <c r="BG57" s="24">
        <f>'Wk4. DMV+Forecast_from2010'!AS15*('Wk1. DMVPop-Active-Inactive'!$T186)</f>
        <v>287.00418305938524</v>
      </c>
      <c r="BH57" s="24">
        <f>'Wk4. DMV+Forecast_from2010'!AT15*('Wk1. DMVPop-Active-Inactive'!$T186)</f>
        <v>290.44823325609786</v>
      </c>
      <c r="BI57" s="24">
        <f>'Wk4. DMV+Forecast_from2010'!AU15*('Wk1. DMVPop-Active-Inactive'!$T186)</f>
        <v>293.93361205517107</v>
      </c>
      <c r="BJ57" s="24">
        <f>'Wk4. DMV+Forecast_from2010'!AV15*('Wk1. DMVPop-Active-Inactive'!$T186)</f>
        <v>297.46081539983305</v>
      </c>
      <c r="BK57" s="24">
        <f>'Wk4. DMV+Forecast_from2010'!AW15*('Wk1. DMVPop-Active-Inactive'!$T186)</f>
        <v>301.03034518463113</v>
      </c>
      <c r="BL57" s="24">
        <f>'Wk4. DMV+Forecast_from2010'!AX15*('Wk1. DMVPop-Active-Inactive'!$T186)</f>
        <v>304.64270932684673</v>
      </c>
      <c r="BM57" s="24">
        <f>'Wk4. DMV+Forecast_from2010'!AY15*('Wk1. DMVPop-Active-Inactive'!$T186)</f>
        <v>308.29842183876889</v>
      </c>
      <c r="BN57" s="24">
        <f>'Wk4. DMV+Forecast_from2010'!AZ15*('Wk1. DMVPop-Active-Inactive'!$T186)</f>
        <v>311.99800290083402</v>
      </c>
      <c r="BO57" s="24">
        <f>'Wk4. DMV+Forecast_from2010'!BA15*('Wk1. DMVPop-Active-Inactive'!$T186)</f>
        <v>315.74197893564406</v>
      </c>
      <c r="BP57" s="24">
        <f>'Wk4. DMV+Forecast_from2010'!BB15*('Wk1. DMVPop-Active-Inactive'!$T186)</f>
        <v>319.53088268287178</v>
      </c>
      <c r="BQ57" s="24"/>
    </row>
    <row r="58" spans="1:69" x14ac:dyDescent="0.2">
      <c r="A58" t="s">
        <v>32</v>
      </c>
      <c r="B58" t="s">
        <v>12</v>
      </c>
      <c r="C58">
        <v>1991</v>
      </c>
      <c r="D58">
        <v>15</v>
      </c>
      <c r="E58" s="24">
        <f t="shared" si="1"/>
        <v>224.8770443931852</v>
      </c>
      <c r="G58">
        <v>10</v>
      </c>
      <c r="H58" s="24">
        <f>'Wk4. DMV+Forecast_from2010'!D73*('Wk1. DMVPop-Active-Inactive'!$T187)</f>
        <v>135.81523164298721</v>
      </c>
      <c r="I58" s="24">
        <f>'Wk4. DMV+Forecast_from2010'!E73*('Wk1. DMVPop-Active-Inactive'!$T187)</f>
        <v>138.62853395984925</v>
      </c>
      <c r="J58" s="24">
        <f>'Wk4. DMV+Forecast_from2010'!F73*('Wk1. DMVPop-Active-Inactive'!$T187)</f>
        <v>212.81798692835025</v>
      </c>
      <c r="K58" s="24">
        <f>'Wk4. DMV+Forecast_from2010'!G73*('Wk1. DMVPop-Active-Inactive'!$T187)</f>
        <v>139.47526280516917</v>
      </c>
      <c r="L58" s="24">
        <f>'Wk4. DMV+Forecast_from2010'!H73*('Wk1. DMVPop-Active-Inactive'!$T187)</f>
        <v>201.90859640955819</v>
      </c>
      <c r="M58" s="24">
        <f>'Wk4. DMV+Forecast_from2010'!I73*('Wk1. DMVPop-Active-Inactive'!$T187)</f>
        <v>327.84311361910278</v>
      </c>
      <c r="N58" s="24">
        <f>'Wk4. DMV+Forecast_from2010'!J73*('Wk1. DMVPop-Active-Inactive'!$T187)</f>
        <v>222.35246486860228</v>
      </c>
      <c r="O58" s="24">
        <f>'Wk4. DMV+Forecast_from2010'!K73*('Wk1. DMVPop-Active-Inactive'!$T187)</f>
        <v>200.90719024407926</v>
      </c>
      <c r="P58" s="24">
        <f>'Wk4. DMV+Forecast_from2010'!L73*('Wk1. DMVPop-Active-Inactive'!$T187)</f>
        <v>256.45458568854656</v>
      </c>
      <c r="Q58" s="24">
        <f>'Wk4. DMV+Forecast_from2010'!M73*('Wk1. DMVPop-Active-Inactive'!$T187)</f>
        <v>180.52060620443544</v>
      </c>
      <c r="R58" s="24">
        <f>'Wk4. DMV+Forecast_from2010'!N73*('Wk1. DMVPop-Active-Inactive'!$T187)</f>
        <v>128.69103288708334</v>
      </c>
      <c r="S58" s="24">
        <f>'Wk4. DMV+Forecast_from2010'!O73*('Wk1. DMVPop-Active-Inactive'!$T187)</f>
        <v>153.69463542142304</v>
      </c>
      <c r="T58" s="24">
        <f>'Wk4. DMV+Forecast_from2010'!P73*('Wk1. DMVPop-Active-Inactive'!$T187)</f>
        <v>152.80178263471618</v>
      </c>
      <c r="U58" s="24">
        <f>'Wk4. DMV+Forecast_from2010'!Q73*('Wk1. DMVPop-Active-Inactive'!$T187)</f>
        <v>97.907233446922234</v>
      </c>
      <c r="V58" s="24">
        <f>'Wk4. DMV+Forecast_from2010'!H16*('Wk1. DMVPop-Active-Inactive'!T187)</f>
        <v>111.28464000890845</v>
      </c>
      <c r="W58" s="24">
        <f>'Wk4. DMV+Forecast_from2010'!I16*('Wk1. DMVPop-Active-Inactive'!T187)</f>
        <v>90.287538120435158</v>
      </c>
      <c r="X58" s="24">
        <f>'Wk4. DMV+Forecast_from2010'!J16*('Wk1. DMVPop-Active-Inactive'!T187)</f>
        <v>103.26756474240047</v>
      </c>
      <c r="Y58" s="24">
        <f>'Wk4. DMV+Forecast_from2010'!K16*('Wk1. DMVPop-Active-Inactive'!T187)</f>
        <v>108.03963335341713</v>
      </c>
      <c r="Z58" s="24">
        <f>'Wk4. DMV+Forecast_from2010'!L16*('Wk1. DMVPop-Active-Inactive'!T187)</f>
        <v>107.84875060897646</v>
      </c>
      <c r="AA58" s="24">
        <f>'Wk4. DMV+Forecast_from2010'!M16*('Wk1. DMVPop-Active-Inactive'!T187)</f>
        <v>150.98825085256703</v>
      </c>
      <c r="AB58" s="24">
        <f>'Wk4. DMV+Forecast_from2010'!N16*('Wk1. DMVPop-Active-Inactive'!$T187)</f>
        <v>158.24179514131237</v>
      </c>
      <c r="AC58" s="24">
        <f>'Wk4. DMV+Forecast_from2010'!O16*('Wk1. DMVPop-Active-Inactive'!$T187)</f>
        <v>135.3358658084324</v>
      </c>
      <c r="AD58" s="24">
        <f>'Wk4. DMV+Forecast_from2010'!P16*('Wk1. DMVPop-Active-Inactive'!$T187)</f>
        <v>149.84295438592304</v>
      </c>
      <c r="AE58" s="24">
        <f>'Wk4. DMV+Forecast_from2010'!Q16*('Wk1. DMVPop-Active-Inactive'!$T187)</f>
        <v>149.46118889704172</v>
      </c>
      <c r="AF58" s="24">
        <f>'Wk4. DMV+Forecast_from2010'!R16*('Wk1. DMVPop-Active-Inactive'!$T187)</f>
        <v>233.64047919537555</v>
      </c>
      <c r="AG58" s="24">
        <f>'Wk4. DMV+Forecast_from2010'!S16*('Wk1. DMVPop-Active-Inactive'!$T187)</f>
        <v>639.64807662067278</v>
      </c>
      <c r="AH58" s="24">
        <f>'Wk4. DMV+Forecast_from2010'!T16*('Wk1. DMVPop-Active-Inactive'!$T187)</f>
        <v>429.48617499149918</v>
      </c>
      <c r="AI58" s="24">
        <f>'Wk4. DMV+Forecast_from2010'!U16*('Wk1. DMVPop-Active-Inactive'!$T187)</f>
        <v>446.45026101002952</v>
      </c>
      <c r="AJ58" s="24">
        <f>'Wk4. DMV+Forecast_from2010'!V16*('Wk1. DMVPop-Active-Inactive'!$T187)</f>
        <v>281.32555421859712</v>
      </c>
      <c r="AK58" s="24">
        <f>'Wk4. DMV+Forecast_from2010'!W16*('Wk1. DMVPop-Active-Inactive'!$T187)</f>
        <v>227.17387261647869</v>
      </c>
      <c r="AL58" s="24">
        <f>'Wk4. DMV+Forecast_from2010'!X16*('Wk1. DMVPop-Active-Inactive'!$T187)</f>
        <v>149.1674293221177</v>
      </c>
      <c r="AM58" s="24">
        <f>'Wk4. DMV+Forecast_from2010'!Y16*('Wk1. DMVPop-Active-Inactive'!$T187)</f>
        <v>143.75310403640924</v>
      </c>
      <c r="AN58" s="24">
        <f>'Wk4. DMV+Forecast_from2010'!Z16*('Wk1. DMVPop-Active-Inactive'!$T187)</f>
        <v>132.61618213881999</v>
      </c>
      <c r="AO58" s="24">
        <f>'Wk4. DMV+Forecast_from2010'!AA16*('Wk1. DMVPop-Active-Inactive'!$T187)</f>
        <v>156.88139140775414</v>
      </c>
      <c r="AP58" s="24">
        <f>'Wk4. DMV+Forecast_from2010'!AB16*('Wk1. DMVPop-Active-Inactive'!$T187)</f>
        <v>200.45042153467034</v>
      </c>
      <c r="AQ58" s="24">
        <f>'Wk4. DMV+Forecast_from2010'!AC16*('Wk1. DMVPop-Active-Inactive'!$T187)</f>
        <v>233.9836884451291</v>
      </c>
      <c r="AR58" s="24">
        <f>'Wk4. DMV+Forecast_from2010'!AD16*('Wk1. DMVPop-Active-Inactive'!$T187)</f>
        <v>226.16907393940141</v>
      </c>
      <c r="AS58" s="24">
        <f>'Wk4. DMV+Forecast_from2010'!AE16*('Wk1. DMVPop-Active-Inactive'!$T187)</f>
        <v>270.14933988168639</v>
      </c>
      <c r="AT58" s="24">
        <f>'Wk4. DMV+Forecast_from2010'!AF16*('Wk1. DMVPop-Active-Inactive'!$T187)</f>
        <v>273.3911319602667</v>
      </c>
      <c r="AU58" s="24">
        <f>'Wk4. DMV+Forecast_from2010'!AG16*('Wk1. DMVPop-Active-Inactive'!$T187)</f>
        <v>276.67182554378991</v>
      </c>
      <c r="AV58" s="24">
        <f>'Wk4. DMV+Forecast_from2010'!AH16*('Wk1. DMVPop-Active-Inactive'!$T187)</f>
        <v>279.9918874503154</v>
      </c>
      <c r="AW58" s="24">
        <f>'Wk4. DMV+Forecast_from2010'!AI16*('Wk1. DMVPop-Active-Inactive'!$T187)</f>
        <v>283.35179009971915</v>
      </c>
      <c r="AX58" s="24">
        <f>'Wk4. DMV+Forecast_from2010'!AJ16*('Wk1. DMVPop-Active-Inactive'!$T187)</f>
        <v>286.75201158091573</v>
      </c>
      <c r="AY58" s="24">
        <f>'Wk4. DMV+Forecast_from2010'!AK16*('Wk1. DMVPop-Active-Inactive'!$T187)</f>
        <v>290.19303571988678</v>
      </c>
      <c r="AZ58" s="24">
        <f>'Wk4. DMV+Forecast_from2010'!AL16*('Wk1. DMVPop-Active-Inactive'!$T187)</f>
        <v>293.67535214852541</v>
      </c>
      <c r="BA58" s="24">
        <f>'Wk4. DMV+Forecast_from2010'!AM16*('Wk1. DMVPop-Active-Inactive'!$T187)</f>
        <v>297.19945637430766</v>
      </c>
      <c r="BB58" s="24">
        <f>'Wk4. DMV+Forecast_from2010'!AN16*('Wk1. DMVPop-Active-Inactive'!$T187)</f>
        <v>300.7658498507995</v>
      </c>
      <c r="BC58" s="24">
        <f>'Wk4. DMV+Forecast_from2010'!AO16*('Wk1. DMVPop-Active-Inactive'!$T187)</f>
        <v>304.37504004900893</v>
      </c>
      <c r="BD58" s="24">
        <f>'Wk4. DMV+Forecast_from2010'!AP16*('Wk1. DMVPop-Active-Inactive'!$T187)</f>
        <v>308.02754052959716</v>
      </c>
      <c r="BE58" s="24">
        <f>'Wk4. DMV+Forecast_from2010'!AQ16*('Wk1. DMVPop-Active-Inactive'!$T187)</f>
        <v>311.72387101595223</v>
      </c>
      <c r="BF58" s="24">
        <f>'Wk4. DMV+Forecast_from2010'!AR16*('Wk1. DMVPop-Active-Inactive'!$T187)</f>
        <v>315.46455746814371</v>
      </c>
      <c r="BG58" s="24">
        <f>'Wk4. DMV+Forecast_from2010'!AS16*('Wk1. DMVPop-Active-Inactive'!$T187)</f>
        <v>319.25013215776141</v>
      </c>
      <c r="BH58" s="24">
        <f>'Wk4. DMV+Forecast_from2010'!AT16*('Wk1. DMVPop-Active-Inactive'!$T187)</f>
        <v>323.08113374365456</v>
      </c>
      <c r="BI58" s="24">
        <f>'Wk4. DMV+Forecast_from2010'!AU16*('Wk1. DMVPop-Active-Inactive'!$T187)</f>
        <v>326.95810734857844</v>
      </c>
      <c r="BJ58" s="24">
        <f>'Wk4. DMV+Forecast_from2010'!AV16*('Wk1. DMVPop-Active-Inactive'!$T187)</f>
        <v>330.88160463676144</v>
      </c>
      <c r="BK58" s="24">
        <f>'Wk4. DMV+Forecast_from2010'!AW16*('Wk1. DMVPop-Active-Inactive'!$T187)</f>
        <v>334.85218389240248</v>
      </c>
      <c r="BL58" s="24">
        <f>'Wk4. DMV+Forecast_from2010'!AX16*('Wk1. DMVPop-Active-Inactive'!$T187)</f>
        <v>338.87041009911138</v>
      </c>
      <c r="BM58" s="24">
        <f>'Wk4. DMV+Forecast_from2010'!AY16*('Wk1. DMVPop-Active-Inactive'!$T187)</f>
        <v>342.93685502030081</v>
      </c>
      <c r="BN58" s="24">
        <f>'Wk4. DMV+Forecast_from2010'!AZ16*('Wk1. DMVPop-Active-Inactive'!$T187)</f>
        <v>347.05209728054439</v>
      </c>
      <c r="BO58" s="24">
        <f>'Wk4. DMV+Forecast_from2010'!BA16*('Wk1. DMVPop-Active-Inactive'!$T187)</f>
        <v>351.21672244791085</v>
      </c>
      <c r="BP58" s="24">
        <f>'Wk4. DMV+Forecast_from2010'!BB16*('Wk1. DMVPop-Active-Inactive'!$T187)</f>
        <v>355.43132311728579</v>
      </c>
      <c r="BQ58" s="24"/>
    </row>
    <row r="59" spans="1:69" x14ac:dyDescent="0.2">
      <c r="A59" t="s">
        <v>32</v>
      </c>
      <c r="B59" t="s">
        <v>12</v>
      </c>
      <c r="C59">
        <v>1991</v>
      </c>
      <c r="D59">
        <v>16</v>
      </c>
      <c r="E59" s="24">
        <f t="shared" si="1"/>
        <v>157.316086775809</v>
      </c>
      <c r="G59">
        <v>11</v>
      </c>
      <c r="H59" s="24">
        <f>'Wk4. DMV+Forecast_from2010'!D74*('Wk1. DMVPop-Active-Inactive'!$T188)</f>
        <v>150.73857151164509</v>
      </c>
      <c r="I59" s="24">
        <f>'Wk4. DMV+Forecast_from2010'!E74*('Wk1. DMVPop-Active-Inactive'!$T188)</f>
        <v>141.03488383213252</v>
      </c>
      <c r="J59" s="24">
        <f>'Wk4. DMV+Forecast_from2010'!F74*('Wk1. DMVPop-Active-Inactive'!$T188)</f>
        <v>143.95630700863077</v>
      </c>
      <c r="K59" s="24">
        <f>'Wk4. DMV+Forecast_from2010'!G74*('Wk1. DMVPop-Active-Inactive'!$T188)</f>
        <v>220.99700969274883</v>
      </c>
      <c r="L59" s="24">
        <f>'Wk4. DMV+Forecast_from2010'!H74*('Wk1. DMVPop-Active-Inactive'!$T188)</f>
        <v>144.83557734445677</v>
      </c>
      <c r="M59" s="24">
        <f>'Wk4. DMV+Forecast_from2010'!I74*('Wk1. DMVPop-Active-Inactive'!$T188)</f>
        <v>209.66834938061473</v>
      </c>
      <c r="N59" s="24">
        <f>'Wk4. DMV+Forecast_from2010'!J74*('Wk1. DMVPop-Active-Inactive'!$T188)</f>
        <v>340.44278307441397</v>
      </c>
      <c r="O59" s="24">
        <f>'Wk4. DMV+Forecast_from2010'!K74*('Wk1. DMVPop-Active-Inactive'!$T188)</f>
        <v>230.89791677390915</v>
      </c>
      <c r="P59" s="24">
        <f>'Wk4. DMV+Forecast_from2010'!L74*('Wk1. DMVPop-Active-Inactive'!$T188)</f>
        <v>208.62845716448717</v>
      </c>
      <c r="Q59" s="24">
        <f>'Wk4. DMV+Forecast_from2010'!M74*('Wk1. DMVPop-Active-Inactive'!$T188)</f>
        <v>266.31065060418365</v>
      </c>
      <c r="R59" s="24">
        <f>'Wk4. DMV+Forecast_from2010'!N74*('Wk1. DMVPop-Active-Inactive'!$T188)</f>
        <v>187.45837574590843</v>
      </c>
      <c r="S59" s="24">
        <f>'Wk4. DMV+Forecast_from2010'!O74*('Wk1. DMVPop-Active-Inactive'!$T188)</f>
        <v>133.63688780634723</v>
      </c>
      <c r="T59" s="24">
        <f>'Wk4. DMV+Forecast_from2010'!P74*('Wk1. DMVPop-Active-Inactive'!$T188)</f>
        <v>159.60142901542966</v>
      </c>
      <c r="U59" s="24">
        <f>'Wk4. DMV+Forecast_from2010'!Q74*('Wk1. DMVPop-Active-Inactive'!$T188)</f>
        <v>158.67426210249158</v>
      </c>
      <c r="V59" s="24">
        <f>'Wk4. DMV+Forecast_from2010'!H17*('Wk1. DMVPop-Active-Inactive'!T188)</f>
        <v>101.67000511260511</v>
      </c>
      <c r="W59" s="24">
        <f>'Wk4. DMV+Forecast_from2010'!I17*('Wk1. DMVPop-Active-Inactive'!T188)</f>
        <v>105.86258264302182</v>
      </c>
      <c r="X59" s="24">
        <f>'Wk4. DMV+Forecast_from2010'!J17*('Wk1. DMVPop-Active-Inactive'!T188)</f>
        <v>88.044128138750821</v>
      </c>
      <c r="Y59" s="24">
        <f>'Wk4. DMV+Forecast_from2010'!K17*('Wk1. DMVPop-Active-Inactive'!T188)</f>
        <v>105.23369601345931</v>
      </c>
      <c r="Z59" s="24">
        <f>'Wk4. DMV+Forecast_from2010'!L17*('Wk1. DMVPop-Active-Inactive'!T188)</f>
        <v>111.94182006212604</v>
      </c>
      <c r="AA59" s="24">
        <f>'Wk4. DMV+Forecast_from2010'!M17*('Wk1. DMVPop-Active-Inactive'!T188)</f>
        <v>123.47140827077199</v>
      </c>
      <c r="AB59" s="24">
        <f>'Wk4. DMV+Forecast_from2010'!N17*('Wk1. DMVPop-Active-Inactive'!$T188)</f>
        <v>151.14241997152223</v>
      </c>
      <c r="AC59" s="24">
        <f>'Wk4. DMV+Forecast_from2010'!O17*('Wk1. DMVPop-Active-Inactive'!$T188)</f>
        <v>170.84753436448077</v>
      </c>
      <c r="AD59" s="24">
        <f>'Wk4. DMV+Forecast_from2010'!P17*('Wk1. DMVPop-Active-Inactive'!$T188)</f>
        <v>153.44833761325143</v>
      </c>
      <c r="AE59" s="24">
        <f>'Wk4. DMV+Forecast_from2010'!Q17*('Wk1. DMVPop-Active-Inactive'!$T188)</f>
        <v>165.18755469841821</v>
      </c>
      <c r="AF59" s="24">
        <f>'Wk4. DMV+Forecast_from2010'!R17*('Wk1. DMVPop-Active-Inactive'!$T188)</f>
        <v>158.26980177323063</v>
      </c>
      <c r="AG59" s="24">
        <f>'Wk4. DMV+Forecast_from2010'!S17*('Wk1. DMVPop-Active-Inactive'!$T188)</f>
        <v>244.42727002329394</v>
      </c>
      <c r="AH59" s="24">
        <f>'Wk4. DMV+Forecast_from2010'!T17*('Wk1. DMVPop-Active-Inactive'!$T188)</f>
        <v>583.81642111052622</v>
      </c>
      <c r="AI59" s="24">
        <f>'Wk4. DMV+Forecast_from2010'!U17*('Wk1. DMVPop-Active-Inactive'!$T188)</f>
        <v>547.82065367917903</v>
      </c>
      <c r="AJ59" s="24">
        <f>'Wk4. DMV+Forecast_from2010'!V17*('Wk1. DMVPop-Active-Inactive'!$T188)</f>
        <v>463.60824140762668</v>
      </c>
      <c r="AK59" s="24">
        <f>'Wk4. DMV+Forecast_from2010'!W17*('Wk1. DMVPop-Active-Inactive'!$T188)</f>
        <v>292.13746041774573</v>
      </c>
      <c r="AL59" s="24">
        <f>'Wk4. DMV+Forecast_from2010'!X17*('Wk1. DMVPop-Active-Inactive'!$T188)</f>
        <v>235.90462090718742</v>
      </c>
      <c r="AM59" s="24">
        <f>'Wk4. DMV+Forecast_from2010'!Y17*('Wk1. DMVPop-Active-Inactive'!$T188)</f>
        <v>154.90023329109411</v>
      </c>
      <c r="AN59" s="24">
        <f>'Wk4. DMV+Forecast_from2010'!Z17*('Wk1. DMVPop-Active-Inactive'!$T188)</f>
        <v>149.27782460790209</v>
      </c>
      <c r="AO59" s="24">
        <f>'Wk4. DMV+Forecast_from2010'!AA17*('Wk1. DMVPop-Active-Inactive'!$T188)</f>
        <v>137.71288842899938</v>
      </c>
      <c r="AP59" s="24">
        <f>'Wk4. DMV+Forecast_from2010'!AB17*('Wk1. DMVPop-Active-Inactive'!$T188)</f>
        <v>162.91065843613998</v>
      </c>
      <c r="AQ59" s="24">
        <f>'Wk4. DMV+Forecast_from2010'!AC17*('Wk1. DMVPop-Active-Inactive'!$T188)</f>
        <v>208.15413391598011</v>
      </c>
      <c r="AR59" s="24">
        <f>'Wk4. DMV+Forecast_from2010'!AD17*('Wk1. DMVPop-Active-Inactive'!$T188)</f>
        <v>242.97615163826589</v>
      </c>
      <c r="AS59" s="24">
        <f>'Wk4. DMV+Forecast_from2010'!AE17*('Wk1. DMVPop-Active-Inactive'!$T188)</f>
        <v>234.8612057984256</v>
      </c>
      <c r="AT59" s="24">
        <f>'Wk4. DMV+Forecast_from2010'!AF17*('Wk1. DMVPop-Active-Inactive'!$T188)</f>
        <v>280.53172171214442</v>
      </c>
      <c r="AU59" s="24">
        <f>'Wk4. DMV+Forecast_from2010'!AG17*('Wk1. DMVPop-Active-Inactive'!$T188)</f>
        <v>283.89810237269023</v>
      </c>
      <c r="AV59" s="24">
        <f>'Wk4. DMV+Forecast_from2010'!AH17*('Wk1. DMVPop-Active-Inactive'!$T188)</f>
        <v>287.3048796011625</v>
      </c>
      <c r="AW59" s="24">
        <f>'Wk4. DMV+Forecast_from2010'!AI17*('Wk1. DMVPop-Active-Inactive'!$T188)</f>
        <v>290.75253815637654</v>
      </c>
      <c r="AX59" s="24">
        <f>'Wk4. DMV+Forecast_from2010'!AJ17*('Wk1. DMVPop-Active-Inactive'!$T188)</f>
        <v>294.24156861425303</v>
      </c>
      <c r="AY59" s="24">
        <f>'Wk4. DMV+Forecast_from2010'!AK17*('Wk1. DMVPop-Active-Inactive'!$T188)</f>
        <v>297.77246743762396</v>
      </c>
      <c r="AZ59" s="24">
        <f>'Wk4. DMV+Forecast_from2010'!AL17*('Wk1. DMVPop-Active-Inactive'!$T188)</f>
        <v>301.34573704687551</v>
      </c>
      <c r="BA59" s="24">
        <f>'Wk4. DMV+Forecast_from2010'!AM17*('Wk1. DMVPop-Active-Inactive'!$T188)</f>
        <v>304.96188589143799</v>
      </c>
      <c r="BB59" s="24">
        <f>'Wk4. DMV+Forecast_from2010'!AN17*('Wk1. DMVPop-Active-Inactive'!$T188)</f>
        <v>308.6214285221352</v>
      </c>
      <c r="BC59" s="24">
        <f>'Wk4. DMV+Forecast_from2010'!AO17*('Wk1. DMVPop-Active-Inactive'!$T188)</f>
        <v>312.32488566440099</v>
      </c>
      <c r="BD59" s="24">
        <f>'Wk4. DMV+Forecast_from2010'!AP17*('Wk1. DMVPop-Active-Inactive'!$T188)</f>
        <v>316.07278429237363</v>
      </c>
      <c r="BE59" s="24">
        <f>'Wk4. DMV+Forecast_from2010'!AQ17*('Wk1. DMVPop-Active-Inactive'!$T188)</f>
        <v>319.86565770388222</v>
      </c>
      <c r="BF59" s="24">
        <f>'Wk4. DMV+Forecast_from2010'!AR17*('Wk1. DMVPop-Active-Inactive'!$T188)</f>
        <v>323.70404559632874</v>
      </c>
      <c r="BG59" s="24">
        <f>'Wk4. DMV+Forecast_from2010'!AS17*('Wk1. DMVPop-Active-Inactive'!$T188)</f>
        <v>327.5884941434847</v>
      </c>
      <c r="BH59" s="24">
        <f>'Wk4. DMV+Forecast_from2010'!AT17*('Wk1. DMVPop-Active-Inactive'!$T188)</f>
        <v>331.5195560732065</v>
      </c>
      <c r="BI59" s="24">
        <f>'Wk4. DMV+Forecast_from2010'!AU17*('Wk1. DMVPop-Active-Inactive'!$T188)</f>
        <v>335.497790746085</v>
      </c>
      <c r="BJ59" s="24">
        <f>'Wk4. DMV+Forecast_from2010'!AV17*('Wk1. DMVPop-Active-Inactive'!$T188)</f>
        <v>339.52376423503802</v>
      </c>
      <c r="BK59" s="24">
        <f>'Wk4. DMV+Forecast_from2010'!AW17*('Wk1. DMVPop-Active-Inactive'!$T188)</f>
        <v>343.59804940585855</v>
      </c>
      <c r="BL59" s="24">
        <f>'Wk4. DMV+Forecast_from2010'!AX17*('Wk1. DMVPop-Active-Inactive'!$T188)</f>
        <v>347.72122599872881</v>
      </c>
      <c r="BM59" s="24">
        <f>'Wk4. DMV+Forecast_from2010'!AY17*('Wk1. DMVPop-Active-Inactive'!$T188)</f>
        <v>351.89388071071363</v>
      </c>
      <c r="BN59" s="24">
        <f>'Wk4. DMV+Forecast_from2010'!AZ17*('Wk1. DMVPop-Active-Inactive'!$T188)</f>
        <v>356.11660727924226</v>
      </c>
      <c r="BO59" s="24">
        <f>'Wk4. DMV+Forecast_from2010'!BA17*('Wk1. DMVPop-Active-Inactive'!$T188)</f>
        <v>360.39000656659312</v>
      </c>
      <c r="BP59" s="24">
        <f>'Wk4. DMV+Forecast_from2010'!BB17*('Wk1. DMVPop-Active-Inactive'!$T188)</f>
        <v>364.71468664539213</v>
      </c>
      <c r="BQ59" s="24"/>
    </row>
    <row r="60" spans="1:69" x14ac:dyDescent="0.2">
      <c r="A60" t="s">
        <v>32</v>
      </c>
      <c r="B60" t="s">
        <v>12</v>
      </c>
      <c r="C60">
        <v>1991</v>
      </c>
      <c r="D60">
        <v>17</v>
      </c>
      <c r="E60" s="24">
        <f t="shared" si="1"/>
        <v>398.9584922598861</v>
      </c>
      <c r="G60">
        <v>12</v>
      </c>
      <c r="H60" s="24">
        <f>'Wk4. DMV+Forecast_from2010'!D75*('Wk1. DMVPop-Active-Inactive'!$T189)</f>
        <v>123.54470772786173</v>
      </c>
      <c r="I60" s="24">
        <f>'Wk4. DMV+Forecast_from2010'!E75*('Wk1. DMVPop-Active-Inactive'!$T189)</f>
        <v>163.983659934771</v>
      </c>
      <c r="J60" s="24">
        <f>'Wk4. DMV+Forecast_from2010'!F75*('Wk1. DMVPop-Active-Inactive'!$T189)</f>
        <v>153.42732916559231</v>
      </c>
      <c r="K60" s="24">
        <f>'Wk4. DMV+Forecast_from2010'!G75*('Wk1. DMVPop-Active-Inactive'!$T189)</f>
        <v>156.60545179138251</v>
      </c>
      <c r="L60" s="24">
        <f>'Wk4. DMV+Forecast_from2010'!H75*('Wk1. DMVPop-Active-Inactive'!$T189)</f>
        <v>240.41556265681709</v>
      </c>
      <c r="M60" s="24">
        <f>'Wk4. DMV+Forecast_from2010'!I75*('Wk1. DMVPop-Active-Inactive'!$T189)</f>
        <v>157.56198180420461</v>
      </c>
      <c r="N60" s="24">
        <f>'Wk4. DMV+Forecast_from2010'!J75*('Wk1. DMVPop-Active-Inactive'!$T189)</f>
        <v>228.09147625005409</v>
      </c>
      <c r="O60" s="24">
        <f>'Wk4. DMV+Forecast_from2010'!K75*('Wk1. DMVPop-Active-Inactive'!$T189)</f>
        <v>370.35679061486172</v>
      </c>
      <c r="P60" s="24">
        <f>'Wk4. DMV+Forecast_from2010'!L75*('Wk1. DMVPop-Active-Inactive'!$T189)</f>
        <v>251.18644209106543</v>
      </c>
      <c r="Q60" s="24">
        <f>'Wk4. DMV+Forecast_from2010'!M75*('Wk1. DMVPop-Active-Inactive'!$T189)</f>
        <v>226.96021084247988</v>
      </c>
      <c r="R60" s="24">
        <f>'Wk4. DMV+Forecast_from2010'!N75*('Wk1. DMVPop-Active-Inactive'!$T189)</f>
        <v>289.71082004920254</v>
      </c>
      <c r="S60" s="24">
        <f>'Wk4. DMV+Forecast_from2010'!O75*('Wk1. DMVPop-Active-Inactive'!$T189)</f>
        <v>203.9299578865041</v>
      </c>
      <c r="T60" s="24">
        <f>'Wk4. DMV+Forecast_from2010'!P75*('Wk1. DMVPop-Active-Inactive'!$T189)</f>
        <v>145.37928643621404</v>
      </c>
      <c r="U60" s="24">
        <f>'Wk4. DMV+Forecast_from2010'!Q75*('Wk1. DMVPop-Active-Inactive'!$T189)</f>
        <v>173.6252785090764</v>
      </c>
      <c r="V60" s="24">
        <f>'Wk4. DMV+Forecast_from2010'!H18*('Wk1. DMVPop-Active-Inactive'!T189)</f>
        <v>172.61664334536673</v>
      </c>
      <c r="W60" s="24">
        <f>'Wk4. DMV+Forecast_from2010'!I18*('Wk1. DMVPop-Active-Inactive'!T189)</f>
        <v>101.80567224927015</v>
      </c>
      <c r="X60" s="24">
        <f>'Wk4. DMV+Forecast_from2010'!J18*('Wk1. DMVPop-Active-Inactive'!T189)</f>
        <v>103.23619691787816</v>
      </c>
      <c r="Y60" s="24">
        <f>'Wk4. DMV+Forecast_from2010'!K18*('Wk1. DMVPop-Active-Inactive'!T189)</f>
        <v>91.315158012811395</v>
      </c>
      <c r="Z60" s="24">
        <f>'Wk4. DMV+Forecast_from2010'!L18*('Wk1. DMVPop-Active-Inactive'!T189)</f>
        <v>113.01144882003291</v>
      </c>
      <c r="AA60" s="24">
        <f>'Wk4. DMV+Forecast_from2010'!M18*('Wk1. DMVPop-Active-Inactive'!T189)</f>
        <v>129.46248250902505</v>
      </c>
      <c r="AB60" s="24">
        <f>'Wk4. DMV+Forecast_from2010'!N18*('Wk1. DMVPop-Active-Inactive'!$T189)</f>
        <v>127.55511628421435</v>
      </c>
      <c r="AC60" s="24">
        <f>'Wk4. DMV+Forecast_from2010'!O18*('Wk1. DMVPop-Active-Inactive'!$T189)</f>
        <v>170.70927712055604</v>
      </c>
      <c r="AD60" s="24">
        <f>'Wk4. DMV+Forecast_from2010'!P18*('Wk1. DMVPop-Active-Inactive'!$T189)</f>
        <v>200.2734536051216</v>
      </c>
      <c r="AE60" s="24">
        <f>'Wk4. DMV+Forecast_from2010'!Q18*('Wk1. DMVPop-Active-Inactive'!$T189)</f>
        <v>176.19295501688674</v>
      </c>
      <c r="AF60" s="24">
        <f>'Wk4. DMV+Forecast_from2010'!R18*('Wk1. DMVPop-Active-Inactive'!$T189)</f>
        <v>179.2924251322041</v>
      </c>
      <c r="AG60" s="24">
        <f>'Wk4. DMV+Forecast_from2010'!S18*('Wk1. DMVPop-Active-Inactive'!$T189)</f>
        <v>168.80191089574535</v>
      </c>
      <c r="AH60" s="24">
        <f>'Wk4. DMV+Forecast_from2010'!T18*('Wk1. DMVPop-Active-Inactive'!$T189)</f>
        <v>287.29703761210897</v>
      </c>
      <c r="AI60" s="24">
        <f>'Wk4. DMV+Forecast_from2010'!U18*('Wk1. DMVPop-Active-Inactive'!$T189)</f>
        <v>535.49125058190623</v>
      </c>
      <c r="AJ60" s="24">
        <f>'Wk4. DMV+Forecast_from2010'!V18*('Wk1. DMVPop-Active-Inactive'!$T189)</f>
        <v>595.9565284273009</v>
      </c>
      <c r="AK60" s="24">
        <f>'Wk4. DMV+Forecast_from2010'!W18*('Wk1. DMVPop-Active-Inactive'!$T189)</f>
        <v>504.34454459502638</v>
      </c>
      <c r="AL60" s="24">
        <f>'Wk4. DMV+Forecast_from2010'!X18*('Wk1. DMVPop-Active-Inactive'!$T189)</f>
        <v>317.80697855193841</v>
      </c>
      <c r="AM60" s="24">
        <f>'Wk4. DMV+Forecast_from2010'!Y18*('Wk1. DMVPop-Active-Inactive'!$T189)</f>
        <v>256.63307502484042</v>
      </c>
      <c r="AN60" s="24">
        <f>'Wk4. DMV+Forecast_from2010'!Z18*('Wk1. DMVPop-Active-Inactive'!$T189)</f>
        <v>168.51099838014019</v>
      </c>
      <c r="AO60" s="24">
        <f>'Wk4. DMV+Forecast_from2010'!AA18*('Wk1. DMVPop-Active-Inactive'!$T189)</f>
        <v>162.39456020328217</v>
      </c>
      <c r="AP60" s="24">
        <f>'Wk4. DMV+Forecast_from2010'!AB18*('Wk1. DMVPop-Active-Inactive'!$T189)</f>
        <v>149.81343685502222</v>
      </c>
      <c r="AQ60" s="24">
        <f>'Wk4. DMV+Forecast_from2010'!AC18*('Wk1. DMVPop-Active-Inactive'!$T189)</f>
        <v>177.22528311658971</v>
      </c>
      <c r="AR60" s="24">
        <f>'Wk4. DMV+Forecast_from2010'!AD18*('Wk1. DMVPop-Active-Inactive'!$T189)</f>
        <v>226.44420978513716</v>
      </c>
      <c r="AS60" s="24">
        <f>'Wk4. DMV+Forecast_from2010'!AE18*('Wk1. DMVPop-Active-Inactive'!$T189)</f>
        <v>264.32596662514237</v>
      </c>
      <c r="AT60" s="24">
        <f>'Wk4. DMV+Forecast_from2010'!AF18*('Wk1. DMVPop-Active-Inactive'!$T189)</f>
        <v>255.49797717529776</v>
      </c>
      <c r="AU60" s="24">
        <f>'Wk4. DMV+Forecast_from2010'!AG18*('Wk1. DMVPop-Active-Inactive'!$T189)</f>
        <v>305.18146744283189</v>
      </c>
      <c r="AV60" s="24">
        <f>'Wk4. DMV+Forecast_from2010'!AH18*('Wk1. DMVPop-Active-Inactive'!$T189)</f>
        <v>308.84364505214592</v>
      </c>
      <c r="AW60" s="24">
        <f>'Wk4. DMV+Forecast_from2010'!AI18*('Wk1. DMVPop-Active-Inactive'!$T189)</f>
        <v>312.54976879277166</v>
      </c>
      <c r="AX60" s="24">
        <f>'Wk4. DMV+Forecast_from2010'!AJ18*('Wk1. DMVPop-Active-Inactive'!$T189)</f>
        <v>316.30036601828499</v>
      </c>
      <c r="AY60" s="24">
        <f>'Wk4. DMV+Forecast_from2010'!AK18*('Wk1. DMVPop-Active-Inactive'!$T189)</f>
        <v>320.09597041050438</v>
      </c>
      <c r="AZ60" s="24">
        <f>'Wk4. DMV+Forecast_from2010'!AL18*('Wk1. DMVPop-Active-Inactive'!$T189)</f>
        <v>323.93712205543039</v>
      </c>
      <c r="BA60" s="24">
        <f>'Wk4. DMV+Forecast_from2010'!AM18*('Wk1. DMVPop-Active-Inactive'!$T189)</f>
        <v>327.82436752009556</v>
      </c>
      <c r="BB60" s="24">
        <f>'Wk4. DMV+Forecast_from2010'!AN18*('Wk1. DMVPop-Active-Inactive'!$T189)</f>
        <v>331.75825993033669</v>
      </c>
      <c r="BC60" s="24">
        <f>'Wk4. DMV+Forecast_from2010'!AO18*('Wk1. DMVPop-Active-Inactive'!$T189)</f>
        <v>335.73935904950071</v>
      </c>
      <c r="BD60" s="24">
        <f>'Wk4. DMV+Forecast_from2010'!AP18*('Wk1. DMVPop-Active-Inactive'!$T189)</f>
        <v>339.76823135809491</v>
      </c>
      <c r="BE60" s="24">
        <f>'Wk4. DMV+Forecast_from2010'!AQ18*('Wk1. DMVPop-Active-Inactive'!$T189)</f>
        <v>343.84545013439185</v>
      </c>
      <c r="BF60" s="24">
        <f>'Wk4. DMV+Forecast_from2010'!AR18*('Wk1. DMVPop-Active-Inactive'!$T189)</f>
        <v>347.97159553600466</v>
      </c>
      <c r="BG60" s="24">
        <f>'Wk4. DMV+Forecast_from2010'!AS18*('Wk1. DMVPop-Active-Inactive'!$T189)</f>
        <v>352.14725468243665</v>
      </c>
      <c r="BH60" s="24">
        <f>'Wk4. DMV+Forecast_from2010'!AT18*('Wk1. DMVPop-Active-Inactive'!$T189)</f>
        <v>356.37302173862588</v>
      </c>
      <c r="BI60" s="24">
        <f>'Wk4. DMV+Forecast_from2010'!AU18*('Wk1. DMVPop-Active-Inactive'!$T189)</f>
        <v>360.64949799948943</v>
      </c>
      <c r="BJ60" s="24">
        <f>'Wk4. DMV+Forecast_from2010'!AV18*('Wk1. DMVPop-Active-Inactive'!$T189)</f>
        <v>364.9772919754833</v>
      </c>
      <c r="BK60" s="24">
        <f>'Wk4. DMV+Forecast_from2010'!AW18*('Wk1. DMVPop-Active-Inactive'!$T189)</f>
        <v>369.35701947918909</v>
      </c>
      <c r="BL60" s="24">
        <f>'Wk4. DMV+Forecast_from2010'!AX18*('Wk1. DMVPop-Active-Inactive'!$T189)</f>
        <v>373.78930371293944</v>
      </c>
      <c r="BM60" s="24">
        <f>'Wk4. DMV+Forecast_from2010'!AY18*('Wk1. DMVPop-Active-Inactive'!$T189)</f>
        <v>378.27477535749466</v>
      </c>
      <c r="BN60" s="24">
        <f>'Wk4. DMV+Forecast_from2010'!AZ18*('Wk1. DMVPop-Active-Inactive'!$T189)</f>
        <v>382.81407266178468</v>
      </c>
      <c r="BO60" s="24">
        <f>'Wk4. DMV+Forecast_from2010'!BA18*('Wk1. DMVPop-Active-Inactive'!$T189)</f>
        <v>387.40784153372618</v>
      </c>
      <c r="BP60" s="24">
        <f>'Wk4. DMV+Forecast_from2010'!BB18*('Wk1. DMVPop-Active-Inactive'!$T189)</f>
        <v>392.05673563213088</v>
      </c>
      <c r="BQ60" s="24"/>
    </row>
    <row r="61" spans="1:69" x14ac:dyDescent="0.2">
      <c r="A61" t="s">
        <v>32</v>
      </c>
      <c r="B61" t="s">
        <v>12</v>
      </c>
      <c r="C61">
        <v>1991</v>
      </c>
      <c r="D61">
        <v>18</v>
      </c>
      <c r="E61" s="24">
        <f t="shared" si="1"/>
        <v>275.17183919173544</v>
      </c>
      <c r="G61">
        <v>13</v>
      </c>
      <c r="H61" s="24">
        <f>'Wk4. DMV+Forecast_from2010'!D76*('Wk1. DMVPop-Active-Inactive'!$T190)</f>
        <v>103.04709437371338</v>
      </c>
      <c r="I61" s="24">
        <f>'Wk4. DMV+Forecast_from2010'!E76*('Wk1. DMVPop-Active-Inactive'!$T190)</f>
        <v>125.7147816560141</v>
      </c>
      <c r="J61" s="24">
        <f>'Wk4. DMV+Forecast_from2010'!F76*('Wk1. DMVPop-Active-Inactive'!$T190)</f>
        <v>166.86404770379883</v>
      </c>
      <c r="K61" s="24">
        <f>'Wk4. DMV+Forecast_from2010'!G76*('Wk1. DMVPop-Active-Inactive'!$T190)</f>
        <v>156.12229403306125</v>
      </c>
      <c r="L61" s="24">
        <f>'Wk4. DMV+Forecast_from2010'!H76*('Wk1. DMVPop-Active-Inactive'!$T190)</f>
        <v>159.35624066926465</v>
      </c>
      <c r="M61" s="24">
        <f>'Wk4. DMV+Forecast_from2010'!I76*('Wk1. DMVPop-Active-Inactive'!$T190)</f>
        <v>244.63848368709594</v>
      </c>
      <c r="N61" s="24">
        <f>'Wk4. DMV+Forecast_from2010'!J76*('Wk1. DMVPop-Active-Inactive'!$T190)</f>
        <v>160.32957221798816</v>
      </c>
      <c r="O61" s="24">
        <f>'Wk4. DMV+Forecast_from2010'!K76*('Wk1. DMVPop-Active-Inactive'!$T190)</f>
        <v>232.09792359164587</v>
      </c>
      <c r="P61" s="24">
        <f>'Wk4. DMV+Forecast_from2010'!L76*('Wk1. DMVPop-Active-Inactive'!$T190)</f>
        <v>376.86214102774909</v>
      </c>
      <c r="Q61" s="24">
        <f>'Wk4. DMV+Forecast_from2010'!M76*('Wk1. DMVPop-Active-Inactive'!$T190)</f>
        <v>255.59855458954561</v>
      </c>
      <c r="R61" s="24">
        <f>'Wk4. DMV+Forecast_from2010'!N76*('Wk1. DMVPop-Active-Inactive'!$T190)</f>
        <v>230.94678740520996</v>
      </c>
      <c r="S61" s="24">
        <f>'Wk4. DMV+Forecast_from2010'!O76*('Wk1. DMVPop-Active-Inactive'!$T190)</f>
        <v>294.79961671928959</v>
      </c>
      <c r="T61" s="24">
        <f>'Wk4. DMV+Forecast_from2010'!P76*('Wk1. DMVPop-Active-Inactive'!$T190)</f>
        <v>207.512005980005</v>
      </c>
      <c r="U61" s="24">
        <f>'Wk4. DMV+Forecast_from2010'!Q76*('Wk1. DMVPop-Active-Inactive'!$T190)</f>
        <v>147.93288670765227</v>
      </c>
      <c r="V61" s="24">
        <f>'Wk4. DMV+Forecast_from2010'!H19*('Wk1. DMVPop-Active-Inactive'!T190)</f>
        <v>176.67502217750365</v>
      </c>
      <c r="W61" s="24">
        <f>'Wk4. DMV+Forecast_from2010'!I19*('Wk1. DMVPop-Active-Inactive'!T190)</f>
        <v>156.81817530452773</v>
      </c>
      <c r="X61" s="24">
        <f>'Wk4. DMV+Forecast_from2010'!J19*('Wk1. DMVPop-Active-Inactive'!T190)</f>
        <v>95.974759886050251</v>
      </c>
      <c r="Y61" s="24">
        <f>'Wk4. DMV+Forecast_from2010'!K19*('Wk1. DMVPop-Active-Inactive'!T190)</f>
        <v>103.10285876352879</v>
      </c>
      <c r="Z61" s="24">
        <f>'Wk4. DMV+Forecast_from2010'!L19*('Wk1. DMVPop-Active-Inactive'!T190)</f>
        <v>91.13783564776125</v>
      </c>
      <c r="AA61" s="24">
        <f>'Wk4. DMV+Forecast_from2010'!M19*('Wk1. DMVPop-Active-Inactive'!T190)</f>
        <v>119.39565619776543</v>
      </c>
      <c r="AB61" s="24">
        <f>'Wk4. DMV+Forecast_from2010'!N19*('Wk1. DMVPop-Active-Inactive'!$T190)</f>
        <v>124.48715539596438</v>
      </c>
      <c r="AC61" s="24">
        <f>'Wk4. DMV+Forecast_from2010'!O19*('Wk1. DMVPop-Active-Inactive'!$T190)</f>
        <v>131.6152542734429</v>
      </c>
      <c r="AD61" s="24">
        <f>'Wk4. DMV+Forecast_from2010'!P19*('Wk1. DMVPop-Active-Inactive'!$T190)</f>
        <v>189.40377017300102</v>
      </c>
      <c r="AE61" s="24">
        <f>'Wk4. DMV+Forecast_from2010'!Q19*('Wk1. DMVPop-Active-Inactive'!$T190)</f>
        <v>212.57009152480626</v>
      </c>
      <c r="AF61" s="24">
        <f>'Wk4. DMV+Forecast_from2010'!R19*('Wk1. DMVPop-Active-Inactive'!$T190)</f>
        <v>184.31227097480206</v>
      </c>
      <c r="AG61" s="24">
        <f>'Wk4. DMV+Forecast_from2010'!S19*('Wk1. DMVPop-Active-Inactive'!$T190)</f>
        <v>183.80312105498217</v>
      </c>
      <c r="AH61" s="24">
        <f>'Wk4. DMV+Forecast_from2010'!T19*('Wk1. DMVPop-Active-Inactive'!$T190)</f>
        <v>180.7482215360628</v>
      </c>
      <c r="AI61" s="24">
        <f>'Wk4. DMV+Forecast_from2010'!U19*('Wk1. DMVPop-Active-Inactive'!$T190)</f>
        <v>238.59717894371681</v>
      </c>
      <c r="AJ61" s="24">
        <f>'Wk4. DMV+Forecast_from2010'!V19*('Wk1. DMVPop-Active-Inactive'!$T190)</f>
        <v>544.89720267012706</v>
      </c>
      <c r="AK61" s="24">
        <f>'Wk4. DMV+Forecast_from2010'!W19*('Wk1. DMVPop-Active-Inactive'!$T190)</f>
        <v>606.42455857150605</v>
      </c>
      <c r="AL61" s="24">
        <f>'Wk4. DMV+Forecast_from2010'!X19*('Wk1. DMVPop-Active-Inactive'!$T190)</f>
        <v>513.20340198487406</v>
      </c>
      <c r="AM61" s="24">
        <f>'Wk4. DMV+Forecast_from2010'!Y19*('Wk1. DMVPop-Active-Inactive'!$T190)</f>
        <v>323.38928677884849</v>
      </c>
      <c r="AN61" s="24">
        <f>'Wk4. DMV+Forecast_from2010'!Z19*('Wk1. DMVPop-Active-Inactive'!$T190)</f>
        <v>261.14085812178797</v>
      </c>
      <c r="AO61" s="24">
        <f>'Wk4. DMV+Forecast_from2010'!AA19*('Wk1. DMVPop-Active-Inactive'!$T190)</f>
        <v>171.47090925707693</v>
      </c>
      <c r="AP61" s="24">
        <f>'Wk4. DMV+Forecast_from2010'!AB19*('Wk1. DMVPop-Active-Inactive'!$T190)</f>
        <v>165.24703529227733</v>
      </c>
      <c r="AQ61" s="24">
        <f>'Wk4. DMV+Forecast_from2010'!AC19*('Wk1. DMVPop-Active-Inactive'!$T190)</f>
        <v>152.4449233782824</v>
      </c>
      <c r="AR61" s="24">
        <f>'Wk4. DMV+Forecast_from2010'!AD19*('Wk1. DMVPop-Active-Inactive'!$T190)</f>
        <v>180.33826119046961</v>
      </c>
      <c r="AS61" s="24">
        <f>'Wk4. DMV+Forecast_from2010'!AE19*('Wk1. DMVPop-Active-Inactive'!$T190)</f>
        <v>230.42172274278019</v>
      </c>
      <c r="AT61" s="24">
        <f>'Wk4. DMV+Forecast_from2010'!AF19*('Wk1. DMVPop-Active-Inactive'!$T190)</f>
        <v>268.96887605652336</v>
      </c>
      <c r="AU61" s="24">
        <f>'Wk4. DMV+Forecast_from2010'!AG19*('Wk1. DMVPop-Active-Inactive'!$T190)</f>
        <v>259.98582217619492</v>
      </c>
      <c r="AV61" s="24">
        <f>'Wk4. DMV+Forecast_from2010'!AH19*('Wk1. DMVPop-Active-Inactive'!$T190)</f>
        <v>310.54200742898638</v>
      </c>
      <c r="AW61" s="24">
        <f>'Wk4. DMV+Forecast_from2010'!AI19*('Wk1. DMVPop-Active-Inactive'!$T190)</f>
        <v>314.26851151813429</v>
      </c>
      <c r="AX61" s="24">
        <f>'Wk4. DMV+Forecast_from2010'!AJ19*('Wk1. DMVPop-Active-Inactive'!$T190)</f>
        <v>318.03973365635187</v>
      </c>
      <c r="AY61" s="24">
        <f>'Wk4. DMV+Forecast_from2010'!AK19*('Wk1. DMVPop-Active-Inactive'!$T190)</f>
        <v>321.85621046022817</v>
      </c>
      <c r="AZ61" s="24">
        <f>'Wk4. DMV+Forecast_from2010'!AL19*('Wk1. DMVPop-Active-Inactive'!$T190)</f>
        <v>325.71848498575088</v>
      </c>
      <c r="BA61" s="24">
        <f>'Wk4. DMV+Forecast_from2010'!AM19*('Wk1. DMVPop-Active-Inactive'!$T190)</f>
        <v>329.62710680557979</v>
      </c>
      <c r="BB61" s="24">
        <f>'Wk4. DMV+Forecast_from2010'!AN19*('Wk1. DMVPop-Active-Inactive'!$T190)</f>
        <v>333.58263208724679</v>
      </c>
      <c r="BC61" s="24">
        <f>'Wk4. DMV+Forecast_from2010'!AO19*('Wk1. DMVPop-Active-Inactive'!$T190)</f>
        <v>337.58562367229376</v>
      </c>
      <c r="BD61" s="24">
        <f>'Wk4. DMV+Forecast_from2010'!AP19*('Wk1. DMVPop-Active-Inactive'!$T190)</f>
        <v>341.63665115636127</v>
      </c>
      <c r="BE61" s="24">
        <f>'Wk4. DMV+Forecast_from2010'!AQ19*('Wk1. DMVPop-Active-Inactive'!$T190)</f>
        <v>345.7362909702378</v>
      </c>
      <c r="BF61" s="24">
        <f>'Wk4. DMV+Forecast_from2010'!AR19*('Wk1. DMVPop-Active-Inactive'!$T190)</f>
        <v>349.88512646188042</v>
      </c>
      <c r="BG61" s="24">
        <f>'Wk4. DMV+Forecast_from2010'!AS19*('Wk1. DMVPop-Active-Inactive'!$T190)</f>
        <v>354.08374797942309</v>
      </c>
      <c r="BH61" s="24">
        <f>'Wk4. DMV+Forecast_from2010'!AT19*('Wk1. DMVPop-Active-Inactive'!$T190)</f>
        <v>358.33275295517615</v>
      </c>
      <c r="BI61" s="24">
        <f>'Wk4. DMV+Forecast_from2010'!AU19*('Wk1. DMVPop-Active-Inactive'!$T190)</f>
        <v>362.63274599063823</v>
      </c>
      <c r="BJ61" s="24">
        <f>'Wk4. DMV+Forecast_from2010'!AV19*('Wk1. DMVPop-Active-Inactive'!$T190)</f>
        <v>366.98433894252588</v>
      </c>
      <c r="BK61" s="24">
        <f>'Wk4. DMV+Forecast_from2010'!AW19*('Wk1. DMVPop-Active-Inactive'!$T190)</f>
        <v>371.38815100983624</v>
      </c>
      <c r="BL61" s="24">
        <f>'Wk4. DMV+Forecast_from2010'!AX19*('Wk1. DMVPop-Active-Inactive'!$T190)</f>
        <v>375.84480882195425</v>
      </c>
      <c r="BM61" s="24">
        <f>'Wk4. DMV+Forecast_from2010'!AY19*('Wk1. DMVPop-Active-Inactive'!$T190)</f>
        <v>380.35494652781779</v>
      </c>
      <c r="BN61" s="24">
        <f>'Wk4. DMV+Forecast_from2010'!AZ19*('Wk1. DMVPop-Active-Inactive'!$T190)</f>
        <v>384.91920588615153</v>
      </c>
      <c r="BO61" s="24">
        <f>'Wk4. DMV+Forecast_from2010'!BA19*('Wk1. DMVPop-Active-Inactive'!$T190)</f>
        <v>389.53823635678543</v>
      </c>
      <c r="BP61" s="24">
        <f>'Wk4. DMV+Forecast_from2010'!BB19*('Wk1. DMVPop-Active-Inactive'!$T190)</f>
        <v>394.21269519306696</v>
      </c>
      <c r="BQ61" s="24"/>
    </row>
    <row r="62" spans="1:69" x14ac:dyDescent="0.2">
      <c r="A62" t="s">
        <v>32</v>
      </c>
      <c r="B62" t="s">
        <v>12</v>
      </c>
      <c r="C62">
        <v>1991</v>
      </c>
      <c r="D62">
        <v>19</v>
      </c>
      <c r="E62" s="24">
        <f t="shared" si="1"/>
        <v>427.93629567415041</v>
      </c>
      <c r="G62">
        <v>14</v>
      </c>
      <c r="H62" s="24">
        <f>'Wk4. DMV+Forecast_from2010'!D77*('Wk1. DMVPop-Active-Inactive'!$T191)</f>
        <v>87.521612527091321</v>
      </c>
      <c r="I62" s="24">
        <f>'Wk4. DMV+Forecast_from2010'!E77*('Wk1. DMVPop-Active-Inactive'!$T191)</f>
        <v>99.247190390324221</v>
      </c>
      <c r="J62" s="24">
        <f>'Wk4. DMV+Forecast_from2010'!F77*('Wk1. DMVPop-Active-Inactive'!$T191)</f>
        <v>121.07899738195071</v>
      </c>
      <c r="K62" s="24">
        <f>'Wk4. DMV+Forecast_from2010'!G77*('Wk1. DMVPop-Active-Inactive'!$T191)</f>
        <v>160.71086732149152</v>
      </c>
      <c r="L62" s="24">
        <f>'Wk4. DMV+Forecast_from2010'!H77*('Wk1. DMVPop-Active-Inactive'!$T191)</f>
        <v>150.3652202349337</v>
      </c>
      <c r="M62" s="24">
        <f>'Wk4. DMV+Forecast_from2010'!I77*('Wk1. DMVPop-Active-Inactive'!$T191)</f>
        <v>153.47991375895899</v>
      </c>
      <c r="N62" s="24">
        <f>'Wk4. DMV+Forecast_from2010'!J77*('Wk1. DMVPop-Active-Inactive'!$T191)</f>
        <v>235.61733899298591</v>
      </c>
      <c r="O62" s="24">
        <f>'Wk4. DMV+Forecast_from2010'!K77*('Wk1. DMVPop-Active-Inactive'!$T191)</f>
        <v>154.41735330653842</v>
      </c>
      <c r="P62" s="24">
        <f>'Wk4. DMV+Forecast_from2010'!L77*('Wk1. DMVPop-Active-Inactive'!$T191)</f>
        <v>223.53921720839023</v>
      </c>
      <c r="Q62" s="24">
        <f>'Wk4. DMV+Forecast_from2010'!M77*('Wk1. DMVPop-Active-Inactive'!$T191)</f>
        <v>362.96519459191427</v>
      </c>
      <c r="R62" s="24">
        <f>'Wk4. DMV+Forecast_from2010'!N77*('Wk1. DMVPop-Active-Inactive'!$T191)</f>
        <v>246.17325277355295</v>
      </c>
      <c r="S62" s="24">
        <f>'Wk4. DMV+Forecast_from2010'!O77*('Wk1. DMVPop-Active-Inactive'!$T191)</f>
        <v>222.43052964223659</v>
      </c>
      <c r="T62" s="24">
        <f>'Wk4. DMV+Forecast_from2010'!P77*('Wk1. DMVPop-Active-Inactive'!$T191)</f>
        <v>283.92875961573412</v>
      </c>
      <c r="U62" s="24">
        <f>'Wk4. DMV+Forecast_from2010'!Q77*('Wk1. DMVPop-Active-Inactive'!$T191)</f>
        <v>199.85991541969472</v>
      </c>
      <c r="V62" s="24">
        <f>'Wk4. DMV+Forecast_from2010'!H20*('Wk1. DMVPop-Active-Inactive'!T191)</f>
        <v>142.47780067256207</v>
      </c>
      <c r="W62" s="24">
        <f>'Wk4. DMV+Forecast_from2010'!I20*('Wk1. DMVPop-Active-Inactive'!T191)</f>
        <v>146.16484172508677</v>
      </c>
      <c r="X62" s="24">
        <f>'Wk4. DMV+Forecast_from2010'!J20*('Wk1. DMVPop-Active-Inactive'!T191)</f>
        <v>139.31747977039802</v>
      </c>
      <c r="Y62" s="24">
        <f>'Wk4. DMV+Forecast_from2010'!K20*('Wk1. DMVPop-Active-Inactive'!T191)</f>
        <v>83.221783756986355</v>
      </c>
      <c r="Z62" s="24">
        <f>'Wk4. DMV+Forecast_from2010'!L20*('Wk1. DMVPop-Active-Inactive'!T191)</f>
        <v>97.179867741544186</v>
      </c>
      <c r="AA62" s="24">
        <f>'Wk4. DMV+Forecast_from2010'!M20*('Wk1. DMVPop-Active-Inactive'!T191)</f>
        <v>93.756186764199811</v>
      </c>
      <c r="AB62" s="24">
        <f>'Wk4. DMV+Forecast_from2010'!N20*('Wk1. DMVPop-Active-Inactive'!$T191)</f>
        <v>105.34403007213461</v>
      </c>
      <c r="AC62" s="24">
        <f>'Wk4. DMV+Forecast_from2010'!O20*('Wk1. DMVPop-Active-Inactive'!$T191)</f>
        <v>129.83651706390592</v>
      </c>
      <c r="AD62" s="24">
        <f>'Wk4. DMV+Forecast_from2010'!P20*('Wk1. DMVPop-Active-Inactive'!$T191)</f>
        <v>132.20675774052896</v>
      </c>
      <c r="AE62" s="24">
        <f>'Wk4. DMV+Forecast_from2010'!Q20*('Wk1. DMVPop-Active-Inactive'!$T191)</f>
        <v>191.98949480646536</v>
      </c>
      <c r="AF62" s="24">
        <f>'Wk4. DMV+Forecast_from2010'!R20*('Wk1. DMVPop-Active-Inactive'!$T191)</f>
        <v>203.31397803921982</v>
      </c>
      <c r="AG62" s="24">
        <f>'Wk4. DMV+Forecast_from2010'!S20*('Wk1. DMVPop-Active-Inactive'!$T191)</f>
        <v>184.61541270141592</v>
      </c>
      <c r="AH62" s="24">
        <f>'Wk4. DMV+Forecast_from2010'!T20*('Wk1. DMVPop-Active-Inactive'!$T191)</f>
        <v>202.52389781367881</v>
      </c>
      <c r="AI62" s="24">
        <f>'Wk4. DMV+Forecast_from2010'!U20*('Wk1. DMVPop-Active-Inactive'!$T191)</f>
        <v>183.45541182279868</v>
      </c>
      <c r="AJ62" s="24">
        <f>'Wk4. DMV+Forecast_from2010'!V20*('Wk1. DMVPop-Active-Inactive'!$T191)</f>
        <v>229.79880984651956</v>
      </c>
      <c r="AK62" s="24">
        <f>'Wk4. DMV+Forecast_from2010'!W20*('Wk1. DMVPop-Active-Inactive'!$T191)</f>
        <v>524.80389423141764</v>
      </c>
      <c r="AL62" s="24">
        <f>'Wk4. DMV+Forecast_from2010'!X20*('Wk1. DMVPop-Active-Inactive'!$T191)</f>
        <v>584.0624035806643</v>
      </c>
      <c r="AM62" s="24">
        <f>'Wk4. DMV+Forecast_from2010'!Y20*('Wk1. DMVPop-Active-Inactive'!$T191)</f>
        <v>494.27881548058292</v>
      </c>
      <c r="AN62" s="24">
        <f>'Wk4. DMV+Forecast_from2010'!Z20*('Wk1. DMVPop-Active-Inactive'!$T191)</f>
        <v>311.4641738342782</v>
      </c>
      <c r="AO62" s="24">
        <f>'Wk4. DMV+Forecast_from2010'!AA20*('Wk1. DMVPop-Active-Inactive'!$T191)</f>
        <v>251.51118158375857</v>
      </c>
      <c r="AP62" s="24">
        <f>'Wk4. DMV+Forecast_from2010'!AB20*('Wk1. DMVPop-Active-Inactive'!$T191)</f>
        <v>165.14784896040987</v>
      </c>
      <c r="AQ62" s="24">
        <f>'Wk4. DMV+Forecast_from2010'!AC20*('Wk1. DMVPop-Active-Inactive'!$T191)</f>
        <v>159.15348290764501</v>
      </c>
      <c r="AR62" s="24">
        <f>'Wk4. DMV+Forecast_from2010'!AD20*('Wk1. DMVPop-Active-Inactive'!$T191)</f>
        <v>146.82345413537709</v>
      </c>
      <c r="AS62" s="24">
        <f>'Wk4. DMV+Forecast_from2010'!AE20*('Wk1. DMVPop-Active-Inactive'!$T191)</f>
        <v>173.6882136445395</v>
      </c>
      <c r="AT62" s="24">
        <f>'Wk4. DMV+Forecast_from2010'!AF20*('Wk1. DMVPop-Active-Inactive'!$T191)</f>
        <v>221.92482695516799</v>
      </c>
      <c r="AU62" s="24">
        <f>'Wk4. DMV+Forecast_from2010'!AG20*('Wk1. DMVPop-Active-Inactive'!$T191)</f>
        <v>259.05053813785992</v>
      </c>
      <c r="AV62" s="24">
        <f>'Wk4. DMV+Forecast_from2010'!AH20*('Wk1. DMVPop-Active-Inactive'!$T191)</f>
        <v>250.39873806367049</v>
      </c>
      <c r="AW62" s="24">
        <f>'Wk4. DMV+Forecast_from2010'!AI20*('Wk1. DMVPop-Active-Inactive'!$T191)</f>
        <v>299.09064319391592</v>
      </c>
      <c r="AX62" s="24">
        <f>'Wk4. DMV+Forecast_from2010'!AJ20*('Wk1. DMVPop-Active-Inactive'!$T191)</f>
        <v>302.67973091224297</v>
      </c>
      <c r="AY62" s="24">
        <f>'Wk4. DMV+Forecast_from2010'!AK20*('Wk1. DMVPop-Active-Inactive'!$T191)</f>
        <v>306.31188768318987</v>
      </c>
      <c r="AZ62" s="24">
        <f>'Wk4. DMV+Forecast_from2010'!AL20*('Wk1. DMVPop-Active-Inactive'!$T191)</f>
        <v>309.98763033538819</v>
      </c>
      <c r="BA62" s="24">
        <f>'Wk4. DMV+Forecast_from2010'!AM20*('Wk1. DMVPop-Active-Inactive'!$T191)</f>
        <v>313.70748189941281</v>
      </c>
      <c r="BB62" s="24">
        <f>'Wk4. DMV+Forecast_from2010'!AN20*('Wk1. DMVPop-Active-Inactive'!$T191)</f>
        <v>317.47197168220572</v>
      </c>
      <c r="BC62" s="24">
        <f>'Wk4. DMV+Forecast_from2010'!AO20*('Wk1. DMVPop-Active-Inactive'!$T191)</f>
        <v>321.28163534239218</v>
      </c>
      <c r="BD62" s="24">
        <f>'Wk4. DMV+Forecast_from2010'!AP20*('Wk1. DMVPop-Active-Inactive'!$T191)</f>
        <v>325.13701496650094</v>
      </c>
      <c r="BE62" s="24">
        <f>'Wk4. DMV+Forecast_from2010'!AQ20*('Wk1. DMVPop-Active-Inactive'!$T191)</f>
        <v>329.03865914609889</v>
      </c>
      <c r="BF62" s="24">
        <f>'Wk4. DMV+Forecast_from2010'!AR20*('Wk1. DMVPop-Active-Inactive'!$T191)</f>
        <v>332.98712305585229</v>
      </c>
      <c r="BG62" s="24">
        <f>'Wk4. DMV+Forecast_from2010'!AS20*('Wk1. DMVPop-Active-Inactive'!$T191)</f>
        <v>336.98296853252231</v>
      </c>
      <c r="BH62" s="24">
        <f>'Wk4. DMV+Forecast_from2010'!AT20*('Wk1. DMVPop-Active-Inactive'!$T191)</f>
        <v>341.02676415491266</v>
      </c>
      <c r="BI62" s="24">
        <f>'Wk4. DMV+Forecast_from2010'!AU20*('Wk1. DMVPop-Active-Inactive'!$T191)</f>
        <v>345.11908532477156</v>
      </c>
      <c r="BJ62" s="24">
        <f>'Wk4. DMV+Forecast_from2010'!AV20*('Wk1. DMVPop-Active-Inactive'!$T191)</f>
        <v>349.26051434866878</v>
      </c>
      <c r="BK62" s="24">
        <f>'Wk4. DMV+Forecast_from2010'!AW20*('Wk1. DMVPop-Active-Inactive'!$T191)</f>
        <v>353.45164052085283</v>
      </c>
      <c r="BL62" s="24">
        <f>'Wk4. DMV+Forecast_from2010'!AX20*('Wk1. DMVPop-Active-Inactive'!$T191)</f>
        <v>357.69306020710309</v>
      </c>
      <c r="BM62" s="24">
        <f>'Wk4. DMV+Forecast_from2010'!AY20*('Wk1. DMVPop-Active-Inactive'!$T191)</f>
        <v>361.98537692958837</v>
      </c>
      <c r="BN62" s="24">
        <f>'Wk4. DMV+Forecast_from2010'!AZ20*('Wk1. DMVPop-Active-Inactive'!$T191)</f>
        <v>366.32920145274346</v>
      </c>
      <c r="BO62" s="24">
        <f>'Wk4. DMV+Forecast_from2010'!BA20*('Wk1. DMVPop-Active-Inactive'!$T191)</f>
        <v>370.72515187017638</v>
      </c>
      <c r="BP62" s="24">
        <f>'Wk4. DMV+Forecast_from2010'!BB20*('Wk1. DMVPop-Active-Inactive'!$T191)</f>
        <v>375.17385369261854</v>
      </c>
      <c r="BQ62" s="24"/>
    </row>
    <row r="63" spans="1:69" x14ac:dyDescent="0.2">
      <c r="A63" t="s">
        <v>32</v>
      </c>
      <c r="B63" t="s">
        <v>12</v>
      </c>
      <c r="C63">
        <v>1991</v>
      </c>
      <c r="D63">
        <v>20</v>
      </c>
      <c r="E63" s="24">
        <f t="shared" si="1"/>
        <v>342.57817191833453</v>
      </c>
      <c r="G63">
        <v>15</v>
      </c>
      <c r="H63" s="24">
        <f>'Wk4. DMV+Forecast_from2010'!D78*('Wk1. DMVPop-Active-Inactive'!$T192)</f>
        <v>74.966469819983089</v>
      </c>
      <c r="I63" s="24">
        <f>'Wk4. DMV+Forecast_from2010'!E78*('Wk1. DMVPop-Active-Inactive'!$T192)</f>
        <v>92.173262250594703</v>
      </c>
      <c r="J63" s="24">
        <f>'Wk4. DMV+Forecast_from2010'!F78*('Wk1. DMVPop-Active-Inactive'!$T192)</f>
        <v>104.52203796691263</v>
      </c>
      <c r="K63" s="24">
        <f>'Wk4. DMV+Forecast_from2010'!G78*('Wk1. DMVPop-Active-Inactive'!$T192)</f>
        <v>127.51417457340705</v>
      </c>
      <c r="L63" s="24">
        <f>'Wk4. DMV+Forecast_from2010'!H78*('Wk1. DMVPop-Active-Inactive'!$T192)</f>
        <v>169.25242225809191</v>
      </c>
      <c r="M63" s="24">
        <f>'Wk4. DMV+Forecast_from2010'!I78*('Wk1. DMVPop-Active-Inactive'!$T192)</f>
        <v>158.35691868443209</v>
      </c>
      <c r="N63" s="24">
        <f>'Wk4. DMV+Forecast_from2010'!J78*('Wk1. DMVPop-Active-Inactive'!$T192)</f>
        <v>161.6371537570131</v>
      </c>
      <c r="O63" s="24">
        <f>'Wk4. DMV+Forecast_from2010'!K78*('Wk1. DMVPop-Active-Inactive'!$T192)</f>
        <v>248.14006678710723</v>
      </c>
      <c r="P63" s="24">
        <f>'Wk4. DMV+Forecast_from2010'!L78*('Wk1. DMVPop-Active-Inactive'!$T192)</f>
        <v>162.62441688857814</v>
      </c>
      <c r="Q63" s="24">
        <f>'Wk4. DMV+Forecast_from2010'!M78*('Wk1. DMVPop-Active-Inactive'!$T192)</f>
        <v>235.42000993941653</v>
      </c>
      <c r="R63" s="24">
        <f>'Wk4. DMV+Forecast_from2010'!N78*('Wk1. DMVPop-Active-Inactive'!$T192)</f>
        <v>382.25628051131741</v>
      </c>
      <c r="S63" s="24">
        <f>'Wk4. DMV+Forecast_from2010'!O78*('Wk1. DMVPop-Active-Inactive'!$T192)</f>
        <v>259.25701243170101</v>
      </c>
      <c r="T63" s="24">
        <f>'Wk4. DMV+Forecast_from2010'!P78*('Wk1. DMVPop-Active-Inactive'!$T192)</f>
        <v>234.25239719967848</v>
      </c>
      <c r="U63" s="24">
        <f>'Wk4. DMV+Forecast_from2010'!Q78*('Wk1. DMVPop-Active-Inactive'!$T192)</f>
        <v>299.01917097844034</v>
      </c>
      <c r="V63" s="24">
        <f>'Wk4. DMV+Forecast_from2010'!H21*('Wk1. DMVPop-Active-Inactive'!T192)</f>
        <v>210.48218680453306</v>
      </c>
      <c r="W63" s="24">
        <f>'Wk4. DMV+Forecast_from2010'!I21*('Wk1. DMVPop-Active-Inactive'!T192)</f>
        <v>138.67403743889815</v>
      </c>
      <c r="X63" s="24">
        <f>'Wk4. DMV+Forecast_from2010'!J21*('Wk1. DMVPop-Active-Inactive'!T192)</f>
        <v>139.25547994388305</v>
      </c>
      <c r="Y63" s="24">
        <f>'Wk4. DMV+Forecast_from2010'!K21*('Wk1. DMVPop-Active-Inactive'!T192)</f>
        <v>138.09259493391326</v>
      </c>
      <c r="Z63" s="24">
        <f>'Wk4. DMV+Forecast_from2010'!L21*('Wk1. DMVPop-Active-Inactive'!T192)</f>
        <v>86.634933242749796</v>
      </c>
      <c r="AA63" s="24">
        <f>'Wk4. DMV+Forecast_from2010'!M21*('Wk1. DMVPop-Active-Inactive'!T192)</f>
        <v>103.49676588731182</v>
      </c>
      <c r="AB63" s="24">
        <f>'Wk4. DMV+Forecast_from2010'!N21*('Wk1. DMVPop-Active-Inactive'!$T192)</f>
        <v>93.321522050076112</v>
      </c>
      <c r="AC63" s="24">
        <f>'Wk4. DMV+Forecast_from2010'!O21*('Wk1. DMVPop-Active-Inactive'!$T192)</f>
        <v>111.92768220959285</v>
      </c>
      <c r="AD63" s="24">
        <f>'Wk4. DMV+Forecast_from2010'!P21*('Wk1. DMVPop-Active-Inactive'!$T192)</f>
        <v>147.39567501367162</v>
      </c>
      <c r="AE63" s="24">
        <f>'Wk4. DMV+Forecast_from2010'!Q21*('Wk1. DMVPop-Active-Inactive'!$T192)</f>
        <v>145.36062624622448</v>
      </c>
      <c r="AF63" s="24">
        <f>'Wk4. DMV+Forecast_from2010'!R21*('Wk1. DMVPop-Active-Inactive'!$T192)</f>
        <v>204.66776175468408</v>
      </c>
      <c r="AG63" s="24">
        <f>'Wk4. DMV+Forecast_from2010'!S21*('Wk1. DMVPop-Active-Inactive'!$T192)</f>
        <v>222.69247940921591</v>
      </c>
      <c r="AH63" s="24">
        <f>'Wk4. DMV+Forecast_from2010'!T21*('Wk1. DMVPop-Active-Inactive'!$T192)</f>
        <v>214.26156308693487</v>
      </c>
      <c r="AI63" s="24">
        <f>'Wk4. DMV+Forecast_from2010'!U21*('Wk1. DMVPop-Active-Inactive'!$T192)</f>
        <v>759.73839683777385</v>
      </c>
      <c r="AJ63" s="24">
        <f>'Wk4. DMV+Forecast_from2010'!V21*('Wk1. DMVPop-Active-Inactive'!$T192)</f>
        <v>193.20580707993093</v>
      </c>
      <c r="AK63" s="24">
        <f>'Wk4. DMV+Forecast_from2010'!W21*('Wk1. DMVPop-Active-Inactive'!$T192)</f>
        <v>242.01229105898111</v>
      </c>
      <c r="AL63" s="24">
        <f>'Wk4. DMV+Forecast_from2010'!X21*('Wk1. DMVPop-Active-Inactive'!$T192)</f>
        <v>552.69647777744649</v>
      </c>
      <c r="AM63" s="24">
        <f>'Wk4. DMV+Forecast_from2010'!Y21*('Wk1. DMVPop-Active-Inactive'!$T192)</f>
        <v>615.10449295354624</v>
      </c>
      <c r="AN63" s="24">
        <f>'Wk4. DMV+Forecast_from2010'!Z21*('Wk1. DMVPop-Active-Inactive'!$T192)</f>
        <v>520.54903433255083</v>
      </c>
      <c r="AO63" s="24">
        <f>'Wk4. DMV+Forecast_from2010'!AA21*('Wk1. DMVPop-Active-Inactive'!$T192)</f>
        <v>328.01805345628543</v>
      </c>
      <c r="AP63" s="24">
        <f>'Wk4. DMV+Forecast_from2010'!AB21*('Wk1. DMVPop-Active-Inactive'!$T192)</f>
        <v>264.8786445965082</v>
      </c>
      <c r="AQ63" s="24">
        <f>'Wk4. DMV+Forecast_from2010'!AC21*('Wk1. DMVPop-Active-Inactive'!$T192)</f>
        <v>173.92522318573137</v>
      </c>
      <c r="AR63" s="24">
        <f>'Wk4. DMV+Forecast_from2010'!AD21*('Wk1. DMVPop-Active-Inactive'!$T192)</f>
        <v>167.61226506882591</v>
      </c>
      <c r="AS63" s="24">
        <f>'Wk4. DMV+Forecast_from2010'!AE21*('Wk1. DMVPop-Active-Inactive'!$T192)</f>
        <v>154.62691273391732</v>
      </c>
      <c r="AT63" s="24">
        <f>'Wk4. DMV+Forecast_from2010'!AF21*('Wk1. DMVPop-Active-Inactive'!$T192)</f>
        <v>182.91949615462042</v>
      </c>
      <c r="AU63" s="24">
        <f>'Wk4. DMV+Forecast_from2010'!AG21*('Wk1. DMVPop-Active-Inactive'!$T192)</f>
        <v>233.71981713116594</v>
      </c>
      <c r="AV63" s="24">
        <f>'Wk4. DMV+Forecast_from2010'!AH21*('Wk1. DMVPop-Active-Inactive'!$T192)</f>
        <v>272.81870727127688</v>
      </c>
      <c r="AW63" s="24">
        <f>'Wk4. DMV+Forecast_from2010'!AI21*('Wk1. DMVPop-Active-Inactive'!$T192)</f>
        <v>263.70707627920473</v>
      </c>
      <c r="AX63" s="24">
        <f>'Wk4. DMV+Forecast_from2010'!AJ21*('Wk1. DMVPop-Active-Inactive'!$T192)</f>
        <v>314.98688719061761</v>
      </c>
      <c r="AY63" s="24">
        <f>'Wk4. DMV+Forecast_from2010'!AK21*('Wk1. DMVPop-Active-Inactive'!$T192)</f>
        <v>318.76672983690509</v>
      </c>
      <c r="AZ63" s="24">
        <f>'Wk4. DMV+Forecast_from2010'!AL21*('Wk1. DMVPop-Active-Inactive'!$T192)</f>
        <v>322.59193059494794</v>
      </c>
      <c r="BA63" s="24">
        <f>'Wk4. DMV+Forecast_from2010'!AM21*('Wk1. DMVPop-Active-Inactive'!$T192)</f>
        <v>326.46303376208738</v>
      </c>
      <c r="BB63" s="24">
        <f>'Wk4. DMV+Forecast_from2010'!AN21*('Wk1. DMVPop-Active-Inactive'!$T192)</f>
        <v>330.38059016723236</v>
      </c>
      <c r="BC63" s="24">
        <f>'Wk4. DMV+Forecast_from2010'!AO21*('Wk1. DMVPop-Active-Inactive'!$T192)</f>
        <v>334.34515724923909</v>
      </c>
      <c r="BD63" s="24">
        <f>'Wk4. DMV+Forecast_from2010'!AP21*('Wk1. DMVPop-Active-Inactive'!$T192)</f>
        <v>338.35729913622998</v>
      </c>
      <c r="BE63" s="24">
        <f>'Wk4. DMV+Forecast_from2010'!AQ21*('Wk1. DMVPop-Active-Inactive'!$T192)</f>
        <v>342.41758672586474</v>
      </c>
      <c r="BF63" s="24">
        <f>'Wk4. DMV+Forecast_from2010'!AR21*('Wk1. DMVPop-Active-Inactive'!$T192)</f>
        <v>346.52659776657509</v>
      </c>
      <c r="BG63" s="24">
        <f>'Wk4. DMV+Forecast_from2010'!AS21*('Wk1. DMVPop-Active-Inactive'!$T192)</f>
        <v>350.68491693977421</v>
      </c>
      <c r="BH63" s="24">
        <f>'Wk4. DMV+Forecast_from2010'!AT21*('Wk1. DMVPop-Active-Inactive'!$T192)</f>
        <v>354.89313594305128</v>
      </c>
      <c r="BI63" s="24">
        <f>'Wk4. DMV+Forecast_from2010'!AU21*('Wk1. DMVPop-Active-Inactive'!$T192)</f>
        <v>359.15185357436798</v>
      </c>
      <c r="BJ63" s="24">
        <f>'Wk4. DMV+Forecast_from2010'!AV21*('Wk1. DMVPop-Active-Inactive'!$T192)</f>
        <v>363.46167581726036</v>
      </c>
      <c r="BK63" s="24">
        <f>'Wk4. DMV+Forecast_from2010'!AW21*('Wk1. DMVPop-Active-Inactive'!$T192)</f>
        <v>367.82321592706745</v>
      </c>
      <c r="BL63" s="24">
        <f>'Wk4. DMV+Forecast_from2010'!AX21*('Wk1. DMVPop-Active-Inactive'!$T192)</f>
        <v>372.23709451819229</v>
      </c>
      <c r="BM63" s="24">
        <f>'Wk4. DMV+Forecast_from2010'!AY21*('Wk1. DMVPop-Active-Inactive'!$T192)</f>
        <v>376.70393965241061</v>
      </c>
      <c r="BN63" s="24">
        <f>'Wk4. DMV+Forecast_from2010'!AZ21*('Wk1. DMVPop-Active-Inactive'!$T192)</f>
        <v>381.22438692823954</v>
      </c>
      <c r="BO63" s="24">
        <f>'Wk4. DMV+Forecast_from2010'!BA21*('Wk1. DMVPop-Active-Inactive'!$T192)</f>
        <v>385.79907957137846</v>
      </c>
      <c r="BP63" s="24">
        <f>'Wk4. DMV+Forecast_from2010'!BB21*('Wk1. DMVPop-Active-Inactive'!$T192)</f>
        <v>390.42866852623496</v>
      </c>
      <c r="BQ63" s="24"/>
    </row>
    <row r="64" spans="1:69" x14ac:dyDescent="0.2">
      <c r="A64" t="s">
        <v>32</v>
      </c>
      <c r="B64" t="s">
        <v>12</v>
      </c>
      <c r="C64">
        <v>1991</v>
      </c>
      <c r="D64">
        <v>21</v>
      </c>
      <c r="E64" s="24">
        <f t="shared" si="1"/>
        <v>588.25692524550902</v>
      </c>
      <c r="G64">
        <v>16</v>
      </c>
      <c r="H64" s="24">
        <f>'Wk4. DMV+Forecast_from2010'!D79*('Wk1. DMVPop-Active-Inactive'!$T193)</f>
        <v>231.71375981732248</v>
      </c>
      <c r="I64" s="24">
        <f>'Wk4. DMV+Forecast_from2010'!E79*('Wk1. DMVPop-Active-Inactive'!$T193)</f>
        <v>86.121288684147672</v>
      </c>
      <c r="J64" s="24">
        <f>'Wk4. DMV+Forecast_from2010'!F79*('Wk1. DMVPop-Active-Inactive'!$T193)</f>
        <v>105.88840779490914</v>
      </c>
      <c r="K64" s="24">
        <f>'Wk4. DMV+Forecast_from2010'!G79*('Wk1. DMVPop-Active-Inactive'!$T193)</f>
        <v>120.07464973633407</v>
      </c>
      <c r="L64" s="24">
        <f>'Wk4. DMV+Forecast_from2010'!H79*('Wk1. DMVPop-Active-Inactive'!$T193)</f>
        <v>146.48795743120229</v>
      </c>
      <c r="M64" s="24">
        <f>'Wk4. DMV+Forecast_from2010'!I79*('Wk1. DMVPop-Active-Inactive'!$T193)</f>
        <v>194.43674955993393</v>
      </c>
      <c r="N64" s="24">
        <f>'Wk4. DMV+Forecast_from2010'!J79*('Wk1. DMVPop-Active-Inactive'!$T193)</f>
        <v>181.92002293695776</v>
      </c>
      <c r="O64" s="24">
        <f>'Wk4. DMV+Forecast_from2010'!K79*('Wk1. DMVPop-Active-Inactive'!$T193)</f>
        <v>185.68834859396119</v>
      </c>
      <c r="P64" s="24">
        <f>'Wk4. DMV+Forecast_from2010'!L79*('Wk1. DMVPop-Active-Inactive'!$T193)</f>
        <v>285.06267371522563</v>
      </c>
      <c r="Q64" s="24">
        <f>'Wk4. DMV+Forecast_from2010'!M79*('Wk1. DMVPop-Active-Inactive'!$T193)</f>
        <v>186.82251395301969</v>
      </c>
      <c r="R64" s="24">
        <f>'Wk4. DMV+Forecast_from2010'!N79*('Wk1. DMVPop-Active-Inactive'!$T193)</f>
        <v>270.44990496021705</v>
      </c>
      <c r="S64" s="24">
        <f>'Wk4. DMV+Forecast_from2010'!O79*('Wk1. DMVPop-Active-Inactive'!$T193)</f>
        <v>439.13503682773694</v>
      </c>
      <c r="T64" s="24">
        <f>'Wk4. DMV+Forecast_from2010'!P79*('Wk1. DMVPop-Active-Inactive'!$T193)</f>
        <v>297.83379242260315</v>
      </c>
      <c r="U64" s="24">
        <f>'Wk4. DMV+Forecast_from2010'!Q79*('Wk1. DMVPop-Active-Inactive'!$T193)</f>
        <v>269.10855443281815</v>
      </c>
      <c r="V64" s="24">
        <f>'Wk4. DMV+Forecast_from2010'!H22*('Wk1. DMVPop-Active-Inactive'!T193)</f>
        <v>343.51245840662938</v>
      </c>
      <c r="W64" s="24">
        <f>'Wk4. DMV+Forecast_from2010'!I22*('Wk1. DMVPop-Active-Inactive'!T193)</f>
        <v>229.24415349896586</v>
      </c>
      <c r="X64" s="24">
        <f>'Wk4. DMV+Forecast_from2010'!J22*('Wk1. DMVPop-Active-Inactive'!T193)</f>
        <v>145.40022698777</v>
      </c>
      <c r="Y64" s="24">
        <f>'Wk4. DMV+Forecast_from2010'!K22*('Wk1. DMVPop-Active-Inactive'!T193)</f>
        <v>144.33891146231184</v>
      </c>
      <c r="Z64" s="24">
        <f>'Wk4. DMV+Forecast_from2010'!L22*('Wk1. DMVPop-Active-Inactive'!T193)</f>
        <v>141.50873672775671</v>
      </c>
      <c r="AA64" s="24">
        <f>'Wk4. DMV+Forecast_from2010'!M22*('Wk1. DMVPop-Active-Inactive'!T193)</f>
        <v>103.3013778112624</v>
      </c>
      <c r="AB64" s="24">
        <f>'Wk4. DMV+Forecast_from2010'!N22*('Wk1. DMVPop-Active-Inactive'!$T193)</f>
        <v>109.66927096401145</v>
      </c>
      <c r="AC64" s="24">
        <f>'Wk4. DMV+Forecast_from2010'!O22*('Wk1. DMVPop-Active-Inactive'!$T193)</f>
        <v>114.62207674948293</v>
      </c>
      <c r="AD64" s="24">
        <f>'Wk4. DMV+Forecast_from2010'!P22*('Wk1. DMVPop-Active-Inactive'!$T193)</f>
        <v>144.69268330413124</v>
      </c>
      <c r="AE64" s="24">
        <f>'Wk4. DMV+Forecast_from2010'!Q22*('Wk1. DMVPop-Active-Inactive'!$T193)</f>
        <v>174.05574617514074</v>
      </c>
      <c r="AF64" s="24">
        <f>'Wk4. DMV+Forecast_from2010'!R22*('Wk1. DMVPop-Active-Inactive'!$T193)</f>
        <v>166.62653749693351</v>
      </c>
      <c r="AG64" s="24">
        <f>'Wk4. DMV+Forecast_from2010'!S22*('Wk1. DMVPop-Active-Inactive'!$T193)</f>
        <v>233.84318744261796</v>
      </c>
      <c r="AH64" s="24">
        <f>'Wk4. DMV+Forecast_from2010'!T22*('Wk1. DMVPop-Active-Inactive'!$T193)</f>
        <v>299.29097817920541</v>
      </c>
      <c r="AI64" s="24">
        <f>'Wk4. DMV+Forecast_from2010'!U22*('Wk1. DMVPop-Active-Inactive'!$T193)</f>
        <v>408.73498404944468</v>
      </c>
      <c r="AJ64" s="24">
        <f>'Wk4. DMV+Forecast_from2010'!V22*('Wk1. DMVPop-Active-Inactive'!$T193)</f>
        <v>872.78552605736445</v>
      </c>
      <c r="AK64" s="24">
        <f>'Wk4. DMV+Forecast_from2010'!W22*('Wk1. DMVPop-Active-Inactive'!$T193)</f>
        <v>221.95433674468077</v>
      </c>
      <c r="AL64" s="24">
        <f>'Wk4. DMV+Forecast_from2010'!X22*('Wk1. DMVPop-Active-Inactive'!$T193)</f>
        <v>278.02310064021083</v>
      </c>
      <c r="AM64" s="24">
        <f>'Wk4. DMV+Forecast_from2010'!Y22*('Wk1. DMVPop-Active-Inactive'!$T193)</f>
        <v>634.93629927729501</v>
      </c>
      <c r="AN64" s="24">
        <f>'Wk4. DMV+Forecast_from2010'!Z22*('Wk1. DMVPop-Active-Inactive'!$T193)</f>
        <v>706.63046740461539</v>
      </c>
      <c r="AO64" s="24">
        <f>'Wk4. DMV+Forecast_from2010'!AA22*('Wk1. DMVPop-Active-Inactive'!$T193)</f>
        <v>598.00539851561643</v>
      </c>
      <c r="AP64" s="24">
        <f>'Wk4. DMV+Forecast_from2010'!AB22*('Wk1. DMVPop-Active-Inactive'!$T193)</f>
        <v>376.8263003867736</v>
      </c>
      <c r="AQ64" s="24">
        <f>'Wk4. DMV+Forecast_from2010'!AC22*('Wk1. DMVPop-Active-Inactive'!$T193)</f>
        <v>304.29190906733805</v>
      </c>
      <c r="AR64" s="24">
        <f>'Wk4. DMV+Forecast_from2010'!AD22*('Wk1. DMVPop-Active-Inactive'!$T193)</f>
        <v>199.80485130754377</v>
      </c>
      <c r="AS64" s="24">
        <f>'Wk4. DMV+Forecast_from2010'!AE22*('Wk1. DMVPop-Active-Inactive'!$T193)</f>
        <v>192.55254117819544</v>
      </c>
      <c r="AT64" s="24">
        <f>'Wk4. DMV+Forecast_from2010'!AF22*('Wk1. DMVPop-Active-Inactive'!$T193)</f>
        <v>177.63500164638285</v>
      </c>
      <c r="AU64" s="24">
        <f>'Wk4. DMV+Forecast_from2010'!AG22*('Wk1. DMVPop-Active-Inactive'!$T193)</f>
        <v>210.13744907715676</v>
      </c>
      <c r="AV64" s="24">
        <f>'Wk4. DMV+Forecast_from2010'!AH22*('Wk1. DMVPop-Active-Inactive'!$T193)</f>
        <v>268.4967278130249</v>
      </c>
      <c r="AW64" s="24">
        <f>'Wk4. DMV+Forecast_from2010'!AI22*('Wk1. DMVPop-Active-Inactive'!$T193)</f>
        <v>313.41343274887203</v>
      </c>
      <c r="AX64" s="24">
        <f>'Wk4. DMV+Forecast_from2010'!AJ22*('Wk1. DMVPop-Active-Inactive'!$T193)</f>
        <v>302.94601438255461</v>
      </c>
      <c r="AY64" s="24">
        <f>'Wk4. DMV+Forecast_from2010'!AK22*('Wk1. DMVPop-Active-Inactive'!$T193)</f>
        <v>361.85612992854618</v>
      </c>
      <c r="AZ64" s="24">
        <f>'Wk4. DMV+Forecast_from2010'!AL22*('Wk1. DMVPop-Active-Inactive'!$T193)</f>
        <v>366.19840348768889</v>
      </c>
      <c r="BA64" s="24">
        <f>'Wk4. DMV+Forecast_from2010'!AM22*('Wk1. DMVPop-Active-Inactive'!$T193)</f>
        <v>370.59278432954108</v>
      </c>
      <c r="BB64" s="24">
        <f>'Wk4. DMV+Forecast_from2010'!AN22*('Wk1. DMVPop-Active-Inactive'!$T193)</f>
        <v>375.03989774149568</v>
      </c>
      <c r="BC64" s="24">
        <f>'Wk4. DMV+Forecast_from2010'!AO22*('Wk1. DMVPop-Active-Inactive'!$T193)</f>
        <v>379.54037651439353</v>
      </c>
      <c r="BD64" s="24">
        <f>'Wk4. DMV+Forecast_from2010'!AP22*('Wk1. DMVPop-Active-Inactive'!$T193)</f>
        <v>384.09486103256626</v>
      </c>
      <c r="BE64" s="24">
        <f>'Wk4. DMV+Forecast_from2010'!AQ22*('Wk1. DMVPop-Active-Inactive'!$T193)</f>
        <v>388.70399936495699</v>
      </c>
      <c r="BF64" s="24">
        <f>'Wk4. DMV+Forecast_from2010'!AR22*('Wk1. DMVPop-Active-Inactive'!$T193)</f>
        <v>393.36844735733649</v>
      </c>
      <c r="BG64" s="24">
        <f>'Wk4. DMV+Forecast_from2010'!AS22*('Wk1. DMVPop-Active-Inactive'!$T193)</f>
        <v>398.08886872562454</v>
      </c>
      <c r="BH64" s="24">
        <f>'Wk4. DMV+Forecast_from2010'!AT22*('Wk1. DMVPop-Active-Inactive'!$T193)</f>
        <v>402.86593515033223</v>
      </c>
      <c r="BI64" s="24">
        <f>'Wk4. DMV+Forecast_from2010'!AU22*('Wk1. DMVPop-Active-Inactive'!$T193)</f>
        <v>407.70032637213603</v>
      </c>
      <c r="BJ64" s="24">
        <f>'Wk4. DMV+Forecast_from2010'!AV22*('Wk1. DMVPop-Active-Inactive'!$T193)</f>
        <v>412.59273028860167</v>
      </c>
      <c r="BK64" s="24">
        <f>'Wk4. DMV+Forecast_from2010'!AW22*('Wk1. DMVPop-Active-Inactive'!$T193)</f>
        <v>417.54384305206486</v>
      </c>
      <c r="BL64" s="24">
        <f>'Wk4. DMV+Forecast_from2010'!AX22*('Wk1. DMVPop-Active-Inactive'!$T193)</f>
        <v>422.55436916868962</v>
      </c>
      <c r="BM64" s="24">
        <f>'Wk4. DMV+Forecast_from2010'!AY22*('Wk1. DMVPop-Active-Inactive'!$T193)</f>
        <v>427.62502159871389</v>
      </c>
      <c r="BN64" s="24">
        <f>'Wk4. DMV+Forecast_from2010'!AZ22*('Wk1. DMVPop-Active-Inactive'!$T193)</f>
        <v>432.75652185789852</v>
      </c>
      <c r="BO64" s="24">
        <f>'Wk4. DMV+Forecast_from2010'!BA22*('Wk1. DMVPop-Active-Inactive'!$T193)</f>
        <v>437.94960012019328</v>
      </c>
      <c r="BP64" s="24">
        <f>'Wk4. DMV+Forecast_from2010'!BB22*('Wk1. DMVPop-Active-Inactive'!$T193)</f>
        <v>443.20499532163569</v>
      </c>
      <c r="BQ64" s="24"/>
    </row>
    <row r="65" spans="1:69" x14ac:dyDescent="0.2">
      <c r="A65" t="s">
        <v>32</v>
      </c>
      <c r="B65" t="s">
        <v>12</v>
      </c>
      <c r="C65">
        <v>1991</v>
      </c>
      <c r="D65">
        <v>22</v>
      </c>
      <c r="E65" s="24">
        <f t="shared" si="1"/>
        <v>757.98619708926003</v>
      </c>
      <c r="G65">
        <v>17</v>
      </c>
      <c r="H65" s="24">
        <f>'Wk4. DMV+Forecast_from2010'!D80*('Wk1. DMVPop-Active-Inactive'!$T194)</f>
        <v>165.24820411773385</v>
      </c>
      <c r="I65" s="24">
        <f>'Wk4. DMV+Forecast_from2010'!E80*('Wk1. DMVPop-Active-Inactive'!$T194)</f>
        <v>227.88006180444759</v>
      </c>
      <c r="J65" s="24">
        <f>'Wk4. DMV+Forecast_from2010'!F80*('Wk1. DMVPop-Active-Inactive'!$T194)</f>
        <v>84.69641424615601</v>
      </c>
      <c r="K65" s="24">
        <f>'Wk4. DMV+Forecast_from2010'!G80*('Wk1. DMVPop-Active-Inactive'!$T194)</f>
        <v>104.13648689530497</v>
      </c>
      <c r="L65" s="24">
        <f>'Wk4. DMV+Forecast_from2010'!H80*('Wk1. DMVPop-Active-Inactive'!$T194)</f>
        <v>118.08801783992125</v>
      </c>
      <c r="M65" s="24">
        <f>'Wk4. DMV+Forecast_from2010'!I80*('Wk1. DMVPop-Active-Inactive'!$T194)</f>
        <v>144.06431805925973</v>
      </c>
      <c r="N65" s="24">
        <f>'Wk4. DMV+Forecast_from2010'!J80*('Wk1. DMVPop-Active-Inactive'!$T194)</f>
        <v>191.21979869346217</v>
      </c>
      <c r="O65" s="24">
        <f>'Wk4. DMV+Forecast_from2010'!K80*('Wk1. DMVPop-Active-Inactive'!$T194)</f>
        <v>178.91016098061388</v>
      </c>
      <c r="P65" s="24">
        <f>'Wk4. DMV+Forecast_from2010'!L80*('Wk1. DMVPop-Active-Inactive'!$T194)</f>
        <v>182.61613978952977</v>
      </c>
      <c r="Q65" s="24">
        <f>'Wk4. DMV+Forecast_from2010'!M80*('Wk1. DMVPop-Active-Inactive'!$T194)</f>
        <v>280.34631933632113</v>
      </c>
      <c r="R65" s="24">
        <f>'Wk4. DMV+Forecast_from2010'!N80*('Wk1. DMVPop-Active-Inactive'!$T194)</f>
        <v>183.73154041279216</v>
      </c>
      <c r="S65" s="24">
        <f>'Wk4. DMV+Forecast_from2010'!O80*('Wk1. DMVPop-Active-Inactive'!$T194)</f>
        <v>265.97531845294367</v>
      </c>
      <c r="T65" s="24">
        <f>'Wk4. DMV+Forecast_from2010'!P80*('Wk1. DMVPop-Active-Inactive'!$T194)</f>
        <v>431.86955928597388</v>
      </c>
      <c r="U65" s="24">
        <f>'Wk4. DMV+Forecast_from2010'!Q80*('Wk1. DMVPop-Active-Inactive'!$T194)</f>
        <v>292.9061402232789</v>
      </c>
      <c r="V65" s="24">
        <f>'Wk4. DMV+Forecast_from2010'!H23*('Wk1. DMVPop-Active-Inactive'!T194)</f>
        <v>264.65616053445802</v>
      </c>
      <c r="W65" s="24">
        <f>'Wk4. DMV+Forecast_from2010'!I23*('Wk1. DMVPop-Active-Inactive'!T194)</f>
        <v>303.91833819616335</v>
      </c>
      <c r="X65" s="24">
        <f>'Wk4. DMV+Forecast_from2010'!J23*('Wk1. DMVPop-Active-Inactive'!T194)</f>
        <v>210.12535822653399</v>
      </c>
      <c r="Y65" s="24">
        <f>'Wk4. DMV+Forecast_from2010'!K23*('Wk1. DMVPop-Active-Inactive'!T194)</f>
        <v>132.32808026722901</v>
      </c>
      <c r="Z65" s="24">
        <f>'Wk4. DMV+Forecast_from2010'!L23*('Wk1. DMVPop-Active-Inactive'!T194)</f>
        <v>138.87177654417991</v>
      </c>
      <c r="AA65" s="24">
        <f>'Wk4. DMV+Forecast_from2010'!M23*('Wk1. DMVPop-Active-Inactive'!T194)</f>
        <v>141.4165473185497</v>
      </c>
      <c r="AB65" s="24">
        <f>'Wk4. DMV+Forecast_from2010'!N23*('Wk1. DMVPop-Active-Inactive'!$T194)</f>
        <v>92.33882524141805</v>
      </c>
      <c r="AC65" s="24">
        <f>'Wk4. DMV+Forecast_from2010'!O23*('Wk1. DMVPop-Active-Inactive'!$T194)</f>
        <v>113.78760748253484</v>
      </c>
      <c r="AD65" s="24">
        <f>'Wk4. DMV+Forecast_from2010'!P23*('Wk1. DMVPop-Active-Inactive'!$T194)</f>
        <v>123.96669058001399</v>
      </c>
      <c r="AE65" s="24">
        <f>'Wk4. DMV+Forecast_from2010'!Q23*('Wk1. DMVPop-Active-Inactive'!$T194)</f>
        <v>141.4165473185497</v>
      </c>
      <c r="AF65" s="24">
        <f>'Wk4. DMV+Forecast_from2010'!R23*('Wk1. DMVPop-Active-Inactive'!$T194)</f>
        <v>175.58918343151544</v>
      </c>
      <c r="AG65" s="24">
        <f>'Wk4. DMV+Forecast_from2010'!S23*('Wk1. DMVPop-Active-Inactive'!$T194)</f>
        <v>164.68302296993062</v>
      </c>
      <c r="AH65" s="24">
        <f>'Wk4. DMV+Forecast_from2010'!T23*('Wk1. DMVPop-Active-Inactive'!$T194)</f>
        <v>266.837392626775</v>
      </c>
      <c r="AI65" s="24">
        <f>'Wk4. DMV+Forecast_from2010'!U23*('Wk1. DMVPop-Active-Inactive'!$T194)</f>
        <v>283.93504741329156</v>
      </c>
      <c r="AJ65" s="24">
        <f>'Wk4. DMV+Forecast_from2010'!V23*('Wk1. DMVPop-Active-Inactive'!$T194)</f>
        <v>401.97247457491818</v>
      </c>
      <c r="AK65" s="24">
        <f>'Wk4. DMV+Forecast_from2010'!W23*('Wk1. DMVPop-Active-Inactive'!$T194)</f>
        <v>858.34531266844033</v>
      </c>
      <c r="AL65" s="24">
        <f>'Wk4. DMV+Forecast_from2010'!X23*('Wk1. DMVPop-Active-Inactive'!$T194)</f>
        <v>218.28210812779639</v>
      </c>
      <c r="AM65" s="24">
        <f>'Wk4. DMV+Forecast_from2010'!Y23*('Wk1. DMVPop-Active-Inactive'!$T194)</f>
        <v>273.42321581119597</v>
      </c>
      <c r="AN65" s="24">
        <f>'Wk4. DMV+Forecast_from2010'!Z23*('Wk1. DMVPop-Active-Inactive'!$T194)</f>
        <v>624.43129503947796</v>
      </c>
      <c r="AO65" s="24">
        <f>'Wk4. DMV+Forecast_from2010'!AA23*('Wk1. DMVPop-Active-Inactive'!$T194)</f>
        <v>694.93928505592089</v>
      </c>
      <c r="AP65" s="24">
        <f>'Wk4. DMV+Forecast_from2010'!AB23*('Wk1. DMVPop-Active-Inactive'!$T194)</f>
        <v>588.11141505177216</v>
      </c>
      <c r="AQ65" s="24">
        <f>'Wk4. DMV+Forecast_from2010'!AC23*('Wk1. DMVPop-Active-Inactive'!$T194)</f>
        <v>370.59171923746817</v>
      </c>
      <c r="AR65" s="24">
        <f>'Wk4. DMV+Forecast_from2010'!AD23*('Wk1. DMVPop-Active-Inactive'!$T194)</f>
        <v>299.25740749934721</v>
      </c>
      <c r="AS65" s="24">
        <f>'Wk4. DMV+Forecast_from2010'!AE23*('Wk1. DMVPop-Active-Inactive'!$T194)</f>
        <v>196.49908533997942</v>
      </c>
      <c r="AT65" s="24">
        <f>'Wk4. DMV+Forecast_from2010'!AF23*('Wk1. DMVPop-Active-Inactive'!$T194)</f>
        <v>189.36676448944451</v>
      </c>
      <c r="AU65" s="24">
        <f>'Wk4. DMV+Forecast_from2010'!AG23*('Wk1. DMVPop-Active-Inactive'!$T194)</f>
        <v>174.69603525368504</v>
      </c>
      <c r="AV65" s="24">
        <f>'Wk4. DMV+Forecast_from2010'!AH23*('Wk1. DMVPop-Active-Inactive'!$T194)</f>
        <v>206.66073055343676</v>
      </c>
      <c r="AW65" s="24">
        <f>'Wk4. DMV+Forecast_from2010'!AI23*('Wk1. DMVPop-Active-Inactive'!$T194)</f>
        <v>264.05445656986825</v>
      </c>
      <c r="AX65" s="24">
        <f>'Wk4. DMV+Forecast_from2010'!AJ23*('Wk1. DMVPop-Active-Inactive'!$T194)</f>
        <v>308.22801581340428</v>
      </c>
      <c r="AY65" s="24">
        <f>'Wk4. DMV+Forecast_from2010'!AK23*('Wk1. DMVPop-Active-Inactive'!$T194)</f>
        <v>297.93378060644056</v>
      </c>
      <c r="AZ65" s="24">
        <f>'Wk4. DMV+Forecast_from2010'!AL23*('Wk1. DMVPop-Active-Inactive'!$T194)</f>
        <v>355.86922985257598</v>
      </c>
      <c r="BA65" s="24">
        <f>'Wk4. DMV+Forecast_from2010'!AM23*('Wk1. DMVPop-Active-Inactive'!$T194)</f>
        <v>360.13966061080708</v>
      </c>
      <c r="BB65" s="24">
        <f>'Wk4. DMV+Forecast_from2010'!AN23*('Wk1. DMVPop-Active-Inactive'!$T194)</f>
        <v>364.46133653813672</v>
      </c>
      <c r="BC65" s="24">
        <f>'Wk4. DMV+Forecast_from2010'!AO23*('Wk1. DMVPop-Active-Inactive'!$T194)</f>
        <v>368.83487257659442</v>
      </c>
      <c r="BD65" s="24">
        <f>'Wk4. DMV+Forecast_from2010'!AP23*('Wk1. DMVPop-Active-Inactive'!$T194)</f>
        <v>373.26089104751344</v>
      </c>
      <c r="BE65" s="24">
        <f>'Wk4. DMV+Forecast_from2010'!AQ23*('Wk1. DMVPop-Active-Inactive'!$T194)</f>
        <v>377.74002174008365</v>
      </c>
      <c r="BF65" s="24">
        <f>'Wk4. DMV+Forecast_from2010'!AR23*('Wk1. DMVPop-Active-Inactive'!$T194)</f>
        <v>382.27290200096456</v>
      </c>
      <c r="BG65" s="24">
        <f>'Wk4. DMV+Forecast_from2010'!AS23*('Wk1. DMVPop-Active-Inactive'!$T194)</f>
        <v>386.86017682497618</v>
      </c>
      <c r="BH65" s="24">
        <f>'Wk4. DMV+Forecast_from2010'!AT23*('Wk1. DMVPop-Active-Inactive'!$T194)</f>
        <v>391.5024989468759</v>
      </c>
      <c r="BI65" s="24">
        <f>'Wk4. DMV+Forecast_from2010'!AU23*('Wk1. DMVPop-Active-Inactive'!$T194)</f>
        <v>396.2005289342386</v>
      </c>
      <c r="BJ65" s="24">
        <f>'Wk4. DMV+Forecast_from2010'!AV23*('Wk1. DMVPop-Active-Inactive'!$T194)</f>
        <v>400.95493528144925</v>
      </c>
      <c r="BK65" s="24">
        <f>'Wk4. DMV+Forecast_from2010'!AW23*('Wk1. DMVPop-Active-Inactive'!$T194)</f>
        <v>405.76639450482674</v>
      </c>
      <c r="BL65" s="24">
        <f>'Wk4. DMV+Forecast_from2010'!AX23*('Wk1. DMVPop-Active-Inactive'!$T194)</f>
        <v>410.63559123888456</v>
      </c>
      <c r="BM65" s="24">
        <f>'Wk4. DMV+Forecast_from2010'!AY23*('Wk1. DMVPop-Active-Inactive'!$T194)</f>
        <v>415.56321833375119</v>
      </c>
      <c r="BN65" s="24">
        <f>'Wk4. DMV+Forecast_from2010'!AZ23*('Wk1. DMVPop-Active-Inactive'!$T194)</f>
        <v>420.54997695375619</v>
      </c>
      <c r="BO65" s="24">
        <f>'Wk4. DMV+Forecast_from2010'!BA23*('Wk1. DMVPop-Active-Inactive'!$T194)</f>
        <v>425.59657667720131</v>
      </c>
      <c r="BP65" s="24">
        <f>'Wk4. DMV+Forecast_from2010'!BB23*('Wk1. DMVPop-Active-Inactive'!$T194)</f>
        <v>430.70373559732764</v>
      </c>
      <c r="BQ65" s="24"/>
    </row>
    <row r="66" spans="1:69" x14ac:dyDescent="0.2">
      <c r="A66" t="s">
        <v>32</v>
      </c>
      <c r="B66" t="s">
        <v>12</v>
      </c>
      <c r="C66">
        <v>1991</v>
      </c>
      <c r="D66">
        <v>23</v>
      </c>
      <c r="E66" s="24">
        <f t="shared" si="1"/>
        <v>711.37553142019499</v>
      </c>
      <c r="G66">
        <v>18</v>
      </c>
      <c r="H66" s="24">
        <f>'Wk4. DMV+Forecast_from2010'!D81*('Wk1. DMVPop-Active-Inactive'!$T195)</f>
        <v>234.59204492066073</v>
      </c>
      <c r="I66" s="24">
        <f>'Wk4. DMV+Forecast_from2010'!E81*('Wk1. DMVPop-Active-Inactive'!$T195)</f>
        <v>150.21065982242791</v>
      </c>
      <c r="J66" s="24">
        <f>'Wk4. DMV+Forecast_from2010'!F81*('Wk1. DMVPop-Active-Inactive'!$T195)</f>
        <v>207.14303448425969</v>
      </c>
      <c r="K66" s="24">
        <f>'Wk4. DMV+Forecast_from2010'!G81*('Wk1. DMVPop-Active-Inactive'!$T195)</f>
        <v>76.989062219669023</v>
      </c>
      <c r="L66" s="24">
        <f>'Wk4. DMV+Forecast_from2010'!H81*('Wk1. DMVPop-Active-Inactive'!$T195)</f>
        <v>94.660093231565043</v>
      </c>
      <c r="M66" s="24">
        <f>'Wk4. DMV+Forecast_from2010'!I81*('Wk1. DMVPop-Active-Inactive'!$T195)</f>
        <v>107.34203842977571</v>
      </c>
      <c r="N66" s="24">
        <f>'Wk4. DMV+Forecast_from2010'!J81*('Wk1. DMVPop-Active-Inactive'!$T195)</f>
        <v>130.95450197529374</v>
      </c>
      <c r="O66" s="24">
        <f>'Wk4. DMV+Forecast_from2010'!K81*('Wk1. DMVPop-Active-Inactive'!$T195)</f>
        <v>173.81884593670031</v>
      </c>
      <c r="P66" s="24">
        <f>'Wk4. DMV+Forecast_from2010'!L81*('Wk1. DMVPop-Active-Inactive'!$T195)</f>
        <v>162.62938210625163</v>
      </c>
      <c r="Q66" s="24">
        <f>'Wk4. DMV+Forecast_from2010'!M81*('Wk1. DMVPop-Active-Inactive'!$T195)</f>
        <v>165.99811779174553</v>
      </c>
      <c r="R66" s="24">
        <f>'Wk4. DMV+Forecast_from2010'!N81*('Wk1. DMVPop-Active-Inactive'!$T195)</f>
        <v>254.8348760044326</v>
      </c>
      <c r="S66" s="24">
        <f>'Wk4. DMV+Forecast_from2010'!O81*('Wk1. DMVPop-Active-Inactive'!$T195)</f>
        <v>167.01201724367073</v>
      </c>
      <c r="T66" s="24">
        <f>'Wk4. DMV+Forecast_from2010'!P81*('Wk1. DMVPop-Active-Inactive'!$T195)</f>
        <v>241.77163252456498</v>
      </c>
      <c r="U66" s="24">
        <f>'Wk4. DMV+Forecast_from2010'!Q81*('Wk1. DMVPop-Active-Inactive'!$T195)</f>
        <v>392.56953988648831</v>
      </c>
      <c r="V66" s="24">
        <f>'Wk4. DMV+Forecast_from2010'!H24*('Wk1. DMVPop-Active-Inactive'!T195)</f>
        <v>266.25175640415716</v>
      </c>
      <c r="W66" s="24">
        <f>'Wk4. DMV+Forecast_from2010'!I24*('Wk1. DMVPop-Active-Inactive'!T195)</f>
        <v>222.46499540400399</v>
      </c>
      <c r="X66" s="24">
        <f>'Wk4. DMV+Forecast_from2010'!J24*('Wk1. DMVPop-Active-Inactive'!T195)</f>
        <v>257.77689943638558</v>
      </c>
      <c r="Y66" s="24">
        <f>'Wk4. DMV+Forecast_from2010'!K24*('Wk1. DMVPop-Active-Inactive'!T195)</f>
        <v>178.325115363527</v>
      </c>
      <c r="Z66" s="24">
        <f>'Wk4. DMV+Forecast_from2010'!L24*('Wk1. DMVPop-Active-Inactive'!T195)</f>
        <v>120.0604737100974</v>
      </c>
      <c r="AA66" s="24">
        <f>'Wk4. DMV+Forecast_from2010'!M24*('Wk1. DMVPop-Active-Inactive'!T195)</f>
        <v>128.53533067786898</v>
      </c>
      <c r="AB66" s="24">
        <f>'Wk4. DMV+Forecast_from2010'!N24*('Wk1. DMVPop-Active-Inactive'!$T195)</f>
        <v>118.29487850847831</v>
      </c>
      <c r="AC66" s="24">
        <f>'Wk4. DMV+Forecast_from2010'!O24*('Wk1. DMVPop-Active-Inactive'!$T195)</f>
        <v>78.392426951887117</v>
      </c>
      <c r="AD66" s="24">
        <f>'Wk4. DMV+Forecast_from2010'!P24*('Wk1. DMVPop-Active-Inactive'!$T195)</f>
        <v>112.99809290362107</v>
      </c>
      <c r="AE66" s="24">
        <f>'Wk4. DMV+Forecast_from2010'!Q24*('Wk1. DMVPop-Active-Inactive'!$T195)</f>
        <v>115.8230452262116</v>
      </c>
      <c r="AF66" s="24">
        <f>'Wk4. DMV+Forecast_from2010'!R24*('Wk1. DMVPop-Active-Inactive'!$T195)</f>
        <v>127.47597355689753</v>
      </c>
      <c r="AG66" s="24">
        <f>'Wk4. DMV+Forecast_from2010'!S24*('Wk1. DMVPop-Active-Inactive'!$T195)</f>
        <v>161.02228238766003</v>
      </c>
      <c r="AH66" s="24">
        <f>'Wk4. DMV+Forecast_from2010'!T24*('Wk1. DMVPop-Active-Inactive'!$T195)</f>
        <v>182.20942480708899</v>
      </c>
      <c r="AI66" s="24">
        <f>'Wk4. DMV+Forecast_from2010'!U24*('Wk1. DMVPop-Active-Inactive'!$T195)</f>
        <v>207.7173668439618</v>
      </c>
      <c r="AJ66" s="24">
        <f>'Wk4. DMV+Forecast_from2010'!V24*('Wk1. DMVPop-Active-Inactive'!$T195)</f>
        <v>258.09703074458901</v>
      </c>
      <c r="AK66" s="24">
        <f>'Wk4. DMV+Forecast_from2010'!W24*('Wk1. DMVPop-Active-Inactive'!$T195)</f>
        <v>365.39308223485108</v>
      </c>
      <c r="AL66" s="24">
        <f>'Wk4. DMV+Forecast_from2010'!X24*('Wk1. DMVPop-Active-Inactive'!$T195)</f>
        <v>780.23610882666162</v>
      </c>
      <c r="AM66" s="24">
        <f>'Wk4. DMV+Forecast_from2010'!Y24*('Wk1. DMVPop-Active-Inactive'!$T195)</f>
        <v>198.41849213650923</v>
      </c>
      <c r="AN66" s="24">
        <f>'Wk4. DMV+Forecast_from2010'!Z24*('Wk1. DMVPop-Active-Inactive'!$T195)</f>
        <v>248.54177312879037</v>
      </c>
      <c r="AO66" s="24">
        <f>'Wk4. DMV+Forecast_from2010'!AA24*('Wk1. DMVPop-Active-Inactive'!$T195)</f>
        <v>567.60820695410666</v>
      </c>
      <c r="AP66" s="24">
        <f>'Wk4. DMV+Forecast_from2010'!AB24*('Wk1. DMVPop-Active-Inactive'!$T195)</f>
        <v>631.69998791880198</v>
      </c>
      <c r="AQ66" s="24">
        <f>'Wk4. DMV+Forecast_from2010'!AC24*('Wk1. DMVPop-Active-Inactive'!$T195)</f>
        <v>534.59342675269681</v>
      </c>
      <c r="AR66" s="24">
        <f>'Wk4. DMV+Forecast_from2010'!AD24*('Wk1. DMVPop-Active-Inactive'!$T195)</f>
        <v>336.86796760421845</v>
      </c>
      <c r="AS66" s="24">
        <f>'Wk4. DMV+Forecast_from2010'!AE24*('Wk1. DMVPop-Active-Inactive'!$T195)</f>
        <v>272.02505998310016</v>
      </c>
      <c r="AT66" s="24">
        <f>'Wk4. DMV+Forecast_from2010'!AF24*('Wk1. DMVPop-Active-Inactive'!$T195)</f>
        <v>178.6177188491109</v>
      </c>
      <c r="AU66" s="24">
        <f>'Wk4. DMV+Forecast_from2010'!AG24*('Wk1. DMVPop-Active-Inactive'!$T195)</f>
        <v>172.13443737114213</v>
      </c>
      <c r="AV66" s="24">
        <f>'Wk4. DMV+Forecast_from2010'!AH24*('Wk1. DMVPop-Active-Inactive'!$T195)</f>
        <v>158.79874074227254</v>
      </c>
      <c r="AW66" s="24">
        <f>'Wk4. DMV+Forecast_from2010'!AI24*('Wk1. DMVPop-Active-Inactive'!$T195)</f>
        <v>187.8546569480408</v>
      </c>
      <c r="AX66" s="24">
        <f>'Wk4. DMV+Forecast_from2010'!AJ24*('Wk1. DMVPop-Active-Inactive'!$T195)</f>
        <v>240.02556858138928</v>
      </c>
      <c r="AY66" s="24">
        <f>'Wk4. DMV+Forecast_from2010'!AK24*('Wk1. DMVPop-Active-Inactive'!$T195)</f>
        <v>280.17934523574371</v>
      </c>
      <c r="AZ66" s="24">
        <f>'Wk4. DMV+Forecast_from2010'!AL24*('Wk1. DMVPop-Active-Inactive'!$T195)</f>
        <v>270.82188279879284</v>
      </c>
      <c r="BA66" s="24">
        <f>'Wk4. DMV+Forecast_from2010'!AM24*('Wk1. DMVPop-Active-Inactive'!$T195)</f>
        <v>323.48522098654422</v>
      </c>
      <c r="BB66" s="24">
        <f>'Wk4. DMV+Forecast_from2010'!AN24*('Wk1. DMVPop-Active-Inactive'!$T195)</f>
        <v>327.36704363838282</v>
      </c>
      <c r="BC66" s="24">
        <f>'Wk4. DMV+Forecast_from2010'!AO24*('Wk1. DMVPop-Active-Inactive'!$T195)</f>
        <v>331.29544816204344</v>
      </c>
      <c r="BD66" s="24">
        <f>'Wk4. DMV+Forecast_from2010'!AP24*('Wk1. DMVPop-Active-Inactive'!$T195)</f>
        <v>335.27099353998807</v>
      </c>
      <c r="BE66" s="24">
        <f>'Wk4. DMV+Forecast_from2010'!AQ24*('Wk1. DMVPop-Active-Inactive'!$T195)</f>
        <v>339.29424546246776</v>
      </c>
      <c r="BF66" s="24">
        <f>'Wk4. DMV+Forecast_from2010'!AR24*('Wk1. DMVPop-Active-Inactive'!$T195)</f>
        <v>343.36577640801744</v>
      </c>
      <c r="BG66" s="24">
        <f>'Wk4. DMV+Forecast_from2010'!AS24*('Wk1. DMVPop-Active-Inactive'!$T195)</f>
        <v>347.48616572491358</v>
      </c>
      <c r="BH66" s="24">
        <f>'Wk4. DMV+Forecast_from2010'!AT24*('Wk1. DMVPop-Active-Inactive'!$T195)</f>
        <v>351.65599971361257</v>
      </c>
      <c r="BI66" s="24">
        <f>'Wk4. DMV+Forecast_from2010'!AU24*('Wk1. DMVPop-Active-Inactive'!$T195)</f>
        <v>355.87587171017589</v>
      </c>
      <c r="BJ66" s="24">
        <f>'Wk4. DMV+Forecast_from2010'!AV24*('Wk1. DMVPop-Active-Inactive'!$T195)</f>
        <v>360.14638217069819</v>
      </c>
      <c r="BK66" s="24">
        <f>'Wk4. DMV+Forecast_from2010'!AW24*('Wk1. DMVPop-Active-Inactive'!$T195)</f>
        <v>364.46813875674638</v>
      </c>
      <c r="BL66" s="24">
        <f>'Wk4. DMV+Forecast_from2010'!AX24*('Wk1. DMVPop-Active-Inactive'!$T195)</f>
        <v>368.84175642182743</v>
      </c>
      <c r="BM66" s="24">
        <f>'Wk4. DMV+Forecast_from2010'!AY24*('Wk1. DMVPop-Active-Inactive'!$T195)</f>
        <v>373.26785749888927</v>
      </c>
      <c r="BN66" s="24">
        <f>'Wk4. DMV+Forecast_from2010'!AZ24*('Wk1. DMVPop-Active-Inactive'!$T195)</f>
        <v>377.74707178887599</v>
      </c>
      <c r="BO66" s="24">
        <f>'Wk4. DMV+Forecast_from2010'!BA24*('Wk1. DMVPop-Active-Inactive'!$T195)</f>
        <v>382.28003665034242</v>
      </c>
      <c r="BP66" s="24">
        <f>'Wk4. DMV+Forecast_from2010'!BB24*('Wk1. DMVPop-Active-Inactive'!$T195)</f>
        <v>386.8673970901466</v>
      </c>
      <c r="BQ66" s="24"/>
    </row>
    <row r="67" spans="1:69" x14ac:dyDescent="0.2">
      <c r="A67" t="s">
        <v>32</v>
      </c>
      <c r="B67" t="s">
        <v>12</v>
      </c>
      <c r="C67">
        <v>1991</v>
      </c>
      <c r="D67">
        <v>24</v>
      </c>
      <c r="E67" s="24">
        <f t="shared" si="1"/>
        <v>517.07426728194525</v>
      </c>
      <c r="G67">
        <v>19</v>
      </c>
      <c r="H67" s="24">
        <f>'Wk4. DMV+Forecast_from2010'!D82*('Wk1. DMVPop-Active-Inactive'!$T196)</f>
        <v>186.94846067136527</v>
      </c>
      <c r="I67" s="24">
        <f>'Wk4. DMV+Forecast_from2010'!E82*('Wk1. DMVPop-Active-Inactive'!$T196)</f>
        <v>215.65829511505629</v>
      </c>
      <c r="J67" s="24">
        <f>'Wk4. DMV+Forecast_from2010'!F82*('Wk1. DMVPop-Active-Inactive'!$T196)</f>
        <v>138.08726897098421</v>
      </c>
      <c r="K67" s="24">
        <f>'Wk4. DMV+Forecast_from2010'!G82*('Wk1. DMVPop-Active-Inactive'!$T196)</f>
        <v>190.42467393531146</v>
      </c>
      <c r="L67" s="24">
        <f>'Wk4. DMV+Forecast_from2010'!H82*('Wk1. DMVPop-Active-Inactive'!$T196)</f>
        <v>70.77533215764447</v>
      </c>
      <c r="M67" s="24">
        <f>'Wk4. DMV+Forecast_from2010'!I82*('Wk1. DMVPop-Active-Inactive'!$T196)</f>
        <v>87.020147373947466</v>
      </c>
      <c r="N67" s="24">
        <f>'Wk4. DMV+Forecast_from2010'!J82*('Wk1. DMVPop-Active-Inactive'!$T196)</f>
        <v>98.678542189141012</v>
      </c>
      <c r="O67" s="24">
        <f>'Wk4. DMV+Forecast_from2010'!K82*('Wk1. DMVPop-Active-Inactive'!$T196)</f>
        <v>120.38526132966017</v>
      </c>
      <c r="P67" s="24">
        <f>'Wk4. DMV+Forecast_from2010'!L82*('Wk1. DMVPop-Active-Inactive'!$T196)</f>
        <v>159.7900559085584</v>
      </c>
      <c r="Q67" s="24">
        <f>'Wk4. DMV+Forecast_from2010'!M82*('Wk1. DMVPop-Active-Inactive'!$T196)</f>
        <v>149.50368539781809</v>
      </c>
      <c r="R67" s="24">
        <f>'Wk4. DMV+Forecast_from2010'!N82*('Wk1. DMVPop-Active-Inactive'!$T196)</f>
        <v>152.60053292678083</v>
      </c>
      <c r="S67" s="24">
        <f>'Wk4. DMV+Forecast_from2010'!O82*('Wk1. DMVPop-Active-Inactive'!$T196)</f>
        <v>234.26734232850609</v>
      </c>
      <c r="T67" s="24">
        <f>'Wk4. DMV+Forecast_from2010'!P82*('Wk1. DMVPop-Active-Inactive'!$T196)</f>
        <v>153.53260130656852</v>
      </c>
      <c r="U67" s="24">
        <f>'Wk4. DMV+Forecast_from2010'!Q82*('Wk1. DMVPop-Active-Inactive'!$T196)</f>
        <v>222.25842353292671</v>
      </c>
      <c r="V67" s="24">
        <f>'Wk4. DMV+Forecast_from2010'!H25*('Wk1. DMVPop-Active-Inactive'!T196)</f>
        <v>360.88554373041319</v>
      </c>
      <c r="W67" s="24">
        <f>'Wk4. DMV+Forecast_from2010'!I25*('Wk1. DMVPop-Active-Inactive'!T196)</f>
        <v>217.13447756481685</v>
      </c>
      <c r="X67" s="24">
        <f>'Wk4. DMV+Forecast_from2010'!J25*('Wk1. DMVPop-Active-Inactive'!T196)</f>
        <v>191.66808822079514</v>
      </c>
      <c r="Y67" s="24">
        <f>'Wk4. DMV+Forecast_from2010'!K25*('Wk1. DMVPop-Active-Inactive'!T196)</f>
        <v>216.79939349450078</v>
      </c>
      <c r="Z67" s="24">
        <f>'Wk4. DMV+Forecast_from2010'!L25*('Wk1. DMVPop-Active-Inactive'!T196)</f>
        <v>161.17543782203228</v>
      </c>
      <c r="AA67" s="24">
        <f>'Wk4. DMV+Forecast_from2010'!M25*('Wk1. DMVPop-Active-Inactive'!T196)</f>
        <v>109.90757506367274</v>
      </c>
      <c r="AB67" s="24">
        <f>'Wk4. DMV+Forecast_from2010'!N25*('Wk1. DMVPop-Active-Inactive'!$T196)</f>
        <v>106.89181843082805</v>
      </c>
      <c r="AC67" s="24">
        <f>'Wk4. DMV+Forecast_from2010'!O25*('Wk1. DMVPop-Active-Inactive'!$T196)</f>
        <v>113.25841576683348</v>
      </c>
      <c r="AD67" s="24">
        <f>'Wk4. DMV+Forecast_from2010'!P25*('Wk1. DMVPop-Active-Inactive'!$T196)</f>
        <v>80.42017687585809</v>
      </c>
      <c r="AE67" s="24">
        <f>'Wk4. DMV+Forecast_from2010'!Q25*('Wk1. DMVPop-Active-Inactive'!$T196)</f>
        <v>109.90757506367274</v>
      </c>
      <c r="AF67" s="24">
        <f>'Wk4. DMV+Forecast_from2010'!R25*('Wk1. DMVPop-Active-Inactive'!$T196)</f>
        <v>107.22690250114412</v>
      </c>
      <c r="AG67" s="24">
        <f>'Wk4. DMV+Forecast_from2010'!S25*('Wk1. DMVPop-Active-Inactive'!$T196)</f>
        <v>116.94434054031032</v>
      </c>
      <c r="AH67" s="24">
        <f>'Wk4. DMV+Forecast_from2010'!T25*('Wk1. DMVPop-Active-Inactive'!$T196)</f>
        <v>171.22795993151453</v>
      </c>
      <c r="AI67" s="24">
        <f>'Wk4. DMV+Forecast_from2010'!U25*('Wk1. DMVPop-Active-Inactive'!$T196)</f>
        <v>146.6525309614081</v>
      </c>
      <c r="AJ67" s="24">
        <f>'Wk4. DMV+Forecast_from2010'!V25*('Wk1. DMVPop-Active-Inactive'!$T196)</f>
        <v>190.95265235659448</v>
      </c>
      <c r="AK67" s="24">
        <f>'Wk4. DMV+Forecast_from2010'!W25*('Wk1. DMVPop-Active-Inactive'!$T196)</f>
        <v>237.26621098111349</v>
      </c>
      <c r="AL67" s="24">
        <f>'Wk4. DMV+Forecast_from2010'!X25*('Wk1. DMVPop-Active-Inactive'!$T196)</f>
        <v>335.90247780249246</v>
      </c>
      <c r="AM67" s="24">
        <f>'Wk4. DMV+Forecast_from2010'!Y25*('Wk1. DMVPop-Active-Inactive'!$T196)</f>
        <v>717.26383166006576</v>
      </c>
      <c r="AN67" s="24">
        <f>'Wk4. DMV+Forecast_from2010'!Z25*('Wk1. DMVPop-Active-Inactive'!$T196)</f>
        <v>182.40428292413586</v>
      </c>
      <c r="AO67" s="24">
        <f>'Wk4. DMV+Forecast_from2010'!AA25*('Wk1. DMVPop-Active-Inactive'!$T196)</f>
        <v>228.48215111452586</v>
      </c>
      <c r="AP67" s="24">
        <f>'Wk4. DMV+Forecast_from2010'!AB25*('Wk1. DMVPop-Active-Inactive'!$T196)</f>
        <v>521.79696991189815</v>
      </c>
      <c r="AQ67" s="24">
        <f>'Wk4. DMV+Forecast_from2010'!AC25*('Wk1. DMVPop-Active-Inactive'!$T196)</f>
        <v>580.7159508108814</v>
      </c>
      <c r="AR67" s="24">
        <f>'Wk4. DMV+Forecast_from2010'!AD25*('Wk1. DMVPop-Active-Inactive'!$T196)</f>
        <v>491.44678811335382</v>
      </c>
      <c r="AS67" s="24">
        <f>'Wk4. DMV+Forecast_from2010'!AE25*('Wk1. DMVPop-Active-Inactive'!$T196)</f>
        <v>309.67960399922993</v>
      </c>
      <c r="AT67" s="24">
        <f>'Wk4. DMV+Forecast_from2010'!AF25*('Wk1. DMVPop-Active-Inactive'!$T196)</f>
        <v>250.07011931869513</v>
      </c>
      <c r="AU67" s="24">
        <f>'Wk4. DMV+Forecast_from2010'!AG25*('Wk1. DMVPop-Active-Inactive'!$T196)</f>
        <v>164.20161535045807</v>
      </c>
      <c r="AV67" s="24">
        <f>'Wk4. DMV+Forecast_from2010'!AH25*('Wk1. DMVPop-Active-Inactive'!$T196)</f>
        <v>158.24159470797366</v>
      </c>
      <c r="AW67" s="24">
        <f>'Wk4. DMV+Forecast_from2010'!AI25*('Wk1. DMVPop-Active-Inactive'!$T196)</f>
        <v>145.98221225480367</v>
      </c>
      <c r="AX67" s="24">
        <f>'Wk4. DMV+Forecast_from2010'!AJ25*('Wk1. DMVPop-Active-Inactive'!$T196)</f>
        <v>172.69304703209175</v>
      </c>
      <c r="AY67" s="24">
        <f>'Wk4. DMV+Forecast_from2010'!AK25*('Wk1. DMVPop-Active-Inactive'!$T196)</f>
        <v>220.65328311448457</v>
      </c>
      <c r="AZ67" s="24">
        <f>'Wk4. DMV+Forecast_from2010'!AL25*('Wk1. DMVPop-Active-Inactive'!$T196)</f>
        <v>257.56627826160252</v>
      </c>
      <c r="BA67" s="24">
        <f>'Wk4. DMV+Forecast_from2010'!AM25*('Wk1. DMVPop-Active-Inactive'!$T196)</f>
        <v>248.96404967180317</v>
      </c>
      <c r="BB67" s="24">
        <f>'Wk4. DMV+Forecast_from2010'!AN25*('Wk1. DMVPop-Active-Inactive'!$T196)</f>
        <v>297.376968926926</v>
      </c>
      <c r="BC67" s="24">
        <f>'Wk4. DMV+Forecast_from2010'!AO25*('Wk1. DMVPop-Active-Inactive'!$T196)</f>
        <v>300.94549255404922</v>
      </c>
      <c r="BD67" s="24">
        <f>'Wk4. DMV+Forecast_from2010'!AP25*('Wk1. DMVPop-Active-Inactive'!$T196)</f>
        <v>304.55683846469782</v>
      </c>
      <c r="BE67" s="24">
        <f>'Wk4. DMV+Forecast_from2010'!AQ25*('Wk1. DMVPop-Active-Inactive'!$T196)</f>
        <v>308.21152052627428</v>
      </c>
      <c r="BF67" s="24">
        <f>'Wk4. DMV+Forecast_from2010'!AR25*('Wk1. DMVPop-Active-Inactive'!$T196)</f>
        <v>311.91005877258942</v>
      </c>
      <c r="BG67" s="24">
        <f>'Wk4. DMV+Forecast_from2010'!AS25*('Wk1. DMVPop-Active-Inactive'!$T196)</f>
        <v>315.65297947786058</v>
      </c>
      <c r="BH67" s="24">
        <f>'Wk4. DMV+Forecast_from2010'!AT25*('Wk1. DMVPop-Active-Inactive'!$T196)</f>
        <v>319.4408152315948</v>
      </c>
      <c r="BI67" s="24">
        <f>'Wk4. DMV+Forecast_from2010'!AU25*('Wk1. DMVPop-Active-Inactive'!$T196)</f>
        <v>323.27410501437396</v>
      </c>
      <c r="BJ67" s="24">
        <f>'Wk4. DMV+Forecast_from2010'!AV25*('Wk1. DMVPop-Active-Inactive'!$T196)</f>
        <v>327.15339427454649</v>
      </c>
      <c r="BK67" s="24">
        <f>'Wk4. DMV+Forecast_from2010'!AW25*('Wk1. DMVPop-Active-Inactive'!$T196)</f>
        <v>331.07923500584121</v>
      </c>
      <c r="BL67" s="24">
        <f>'Wk4. DMV+Forecast_from2010'!AX25*('Wk1. DMVPop-Active-Inactive'!$T196)</f>
        <v>335.05218582591112</v>
      </c>
      <c r="BM67" s="24">
        <f>'Wk4. DMV+Forecast_from2010'!AY25*('Wk1. DMVPop-Active-Inactive'!$T196)</f>
        <v>339.07281205582211</v>
      </c>
      <c r="BN67" s="24">
        <f>'Wk4. DMV+Forecast_from2010'!AZ25*('Wk1. DMVPop-Active-Inactive'!$T196)</f>
        <v>343.14168580049187</v>
      </c>
      <c r="BO67" s="24">
        <f>'Wk4. DMV+Forecast_from2010'!BA25*('Wk1. DMVPop-Active-Inactive'!$T196)</f>
        <v>347.2593860300978</v>
      </c>
      <c r="BP67" s="24">
        <f>'Wk4. DMV+Forecast_from2010'!BB25*('Wk1. DMVPop-Active-Inactive'!$T196)</f>
        <v>351.42649866245893</v>
      </c>
      <c r="BQ67" s="24"/>
    </row>
    <row r="68" spans="1:69" x14ac:dyDescent="0.2">
      <c r="A68" t="s">
        <v>32</v>
      </c>
      <c r="B68" t="s">
        <v>12</v>
      </c>
      <c r="C68">
        <v>1991</v>
      </c>
      <c r="D68">
        <v>25</v>
      </c>
      <c r="E68" s="24">
        <f t="shared" si="1"/>
        <v>468.73412004445078</v>
      </c>
      <c r="G68">
        <v>20</v>
      </c>
      <c r="H68" s="24">
        <f>'Wk4. DMV+Forecast_from2010'!D83*('Wk1. DMVPop-Active-Inactive'!$T197)</f>
        <v>331.00496070518108</v>
      </c>
      <c r="I68" s="24">
        <f>'Wk4. DMV+Forecast_from2010'!E83*('Wk1. DMVPop-Active-Inactive'!$T197)</f>
        <v>180.60533982092912</v>
      </c>
      <c r="J68" s="24">
        <f>'Wk4. DMV+Forecast_from2010'!F83*('Wk1. DMVPop-Active-Inactive'!$T197)</f>
        <v>208.34105578930161</v>
      </c>
      <c r="K68" s="24">
        <f>'Wk4. DMV+Forecast_from2010'!G83*('Wk1. DMVPop-Active-Inactive'!$T197)</f>
        <v>133.40199779065941</v>
      </c>
      <c r="L68" s="24">
        <f>'Wk4. DMV+Forecast_from2010'!H83*('Wk1. DMVPop-Active-Inactive'!$T197)</f>
        <v>183.96360592042203</v>
      </c>
      <c r="M68" s="24">
        <f>'Wk4. DMV+Forecast_from2010'!I83*('Wk1. DMVPop-Active-Inactive'!$T197)</f>
        <v>68.373940439876449</v>
      </c>
      <c r="N68" s="24">
        <f>'Wk4. DMV+Forecast_from2010'!J83*('Wk1. DMVPop-Active-Inactive'!$T197)</f>
        <v>84.067572588183211</v>
      </c>
      <c r="O68" s="24">
        <f>'Wk4. DMV+Forecast_from2010'!K83*('Wk1. DMVPop-Active-Inactive'!$T197)</f>
        <v>95.330400587959829</v>
      </c>
      <c r="P68" s="24">
        <f>'Wk4. DMV+Forecast_from2010'!L83*('Wk1. DMVPop-Active-Inactive'!$T197)</f>
        <v>116.30061544125284</v>
      </c>
      <c r="Q68" s="24">
        <f>'Wk4. DMV+Forecast_from2010'!M83*('Wk1. DMVPop-Active-Inactive'!$T197)</f>
        <v>154.36841385980321</v>
      </c>
      <c r="R68" s="24">
        <f>'Wk4. DMV+Forecast_from2010'!N83*('Wk1. DMVPop-Active-Inactive'!$T197)</f>
        <v>144.43105767647523</v>
      </c>
      <c r="S68" s="24">
        <f>'Wk4. DMV+Forecast_from2010'!O83*('Wk1. DMVPop-Active-Inactive'!$T197)</f>
        <v>147.42282983834994</v>
      </c>
      <c r="T68" s="24">
        <f>'Wk4. DMV+Forecast_from2010'!P83*('Wk1. DMVPop-Active-Inactive'!$T197)</f>
        <v>226.31870205426279</v>
      </c>
      <c r="U68" s="24">
        <f>'Wk4. DMV+Forecast_from2010'!Q83*('Wk1. DMVPop-Active-Inactive'!$T197)</f>
        <v>148.32327333953401</v>
      </c>
      <c r="V68" s="24">
        <f>'Wk4. DMV+Forecast_from2010'!H26*('Wk1. DMVPop-Active-Inactive'!T197)</f>
        <v>214.71724327696799</v>
      </c>
      <c r="W68" s="24">
        <f>'Wk4. DMV+Forecast_from2010'!I26*('Wk1. DMVPop-Active-Inactive'!T197)</f>
        <v>321.73066034426716</v>
      </c>
      <c r="X68" s="24">
        <f>'Wk4. DMV+Forecast_from2010'!J26*('Wk1. DMVPop-Active-Inactive'!T197)</f>
        <v>191.9337415787688</v>
      </c>
      <c r="Y68" s="24">
        <f>'Wk4. DMV+Forecast_from2010'!K26*('Wk1. DMVPop-Active-Inactive'!T197)</f>
        <v>177.08994501782087</v>
      </c>
      <c r="Z68" s="24">
        <f>'Wk4. DMV+Forecast_from2010'!L26*('Wk1. DMVPop-Active-Inactive'!T197)</f>
        <v>206.08712899734709</v>
      </c>
      <c r="AA68" s="24">
        <f>'Wk4. DMV+Forecast_from2010'!M26*('Wk1. DMVPop-Active-Inactive'!T197)</f>
        <v>160.86533017213358</v>
      </c>
      <c r="AB68" s="24">
        <f>'Wk4. DMV+Forecast_from2010'!N26*('Wk1. DMVPop-Active-Inactive'!$T197)</f>
        <v>99.764121072417609</v>
      </c>
      <c r="AC68" s="24">
        <f>'Wk4. DMV+Forecast_from2010'!O26*('Wk1. DMVPop-Active-Inactive'!$T197)</f>
        <v>109.429849065593</v>
      </c>
      <c r="AD68" s="24">
        <f>'Wk4. DMV+Forecast_from2010'!P26*('Wk1. DMVPop-Active-Inactive'!$T197)</f>
        <v>117.71475877402908</v>
      </c>
      <c r="AE68" s="24">
        <f>'Wk4. DMV+Forecast_from2010'!Q26*('Wk1. DMVPop-Active-Inactive'!$T197)</f>
        <v>82.503892513175799</v>
      </c>
      <c r="AF68" s="24">
        <f>'Wk4. DMV+Forecast_from2010'!R26*('Wk1. DMVPop-Active-Inactive'!$T197)</f>
        <v>99.418916501232772</v>
      </c>
      <c r="AG68" s="24">
        <f>'Wk4. DMV+Forecast_from2010'!S26*('Wk1. DMVPop-Active-Inactive'!$T197)</f>
        <v>103.90657592663564</v>
      </c>
      <c r="AH68" s="24">
        <f>'Wk4. DMV+Forecast_from2010'!T26*('Wk1. DMVPop-Active-Inactive'!$T197)</f>
        <v>125.6544639112803</v>
      </c>
      <c r="AI68" s="24">
        <f>'Wk4. DMV+Forecast_from2010'!U26*('Wk1. DMVPop-Active-Inactive'!$T197)</f>
        <v>142.33757077588552</v>
      </c>
      <c r="AJ68" s="24">
        <f>'Wk4. DMV+Forecast_from2010'!V26*('Wk1. DMVPop-Active-Inactive'!$T197)</f>
        <v>141.67664229364428</v>
      </c>
      <c r="AK68" s="24">
        <f>'Wk4. DMV+Forecast_from2010'!W26*('Wk1. DMVPop-Active-Inactive'!$T197)</f>
        <v>184.47367014802515</v>
      </c>
      <c r="AL68" s="24">
        <f>'Wk4. DMV+Forecast_from2010'!X26*('Wk1. DMVPop-Active-Inactive'!$T197)</f>
        <v>229.21581974187285</v>
      </c>
      <c r="AM68" s="24">
        <f>'Wk4. DMV+Forecast_from2010'!Y26*('Wk1. DMVPop-Active-Inactive'!$T197)</f>
        <v>324.50537935615847</v>
      </c>
      <c r="AN68" s="24">
        <f>'Wk4. DMV+Forecast_from2010'!Z26*('Wk1. DMVPop-Active-Inactive'!$T197)</f>
        <v>692.92722493151643</v>
      </c>
      <c r="AO68" s="24">
        <f>'Wk4. DMV+Forecast_from2010'!AA26*('Wk1. DMVPop-Active-Inactive'!$T197)</f>
        <v>176.21534504216612</v>
      </c>
      <c r="AP68" s="24">
        <f>'Wk4. DMV+Forecast_from2010'!AB26*('Wk1. DMVPop-Active-Inactive'!$T197)</f>
        <v>220.72980112735615</v>
      </c>
      <c r="AQ68" s="24">
        <f>'Wk4. DMV+Forecast_from2010'!AC26*('Wk1. DMVPop-Active-Inactive'!$T197)</f>
        <v>504.0925115405567</v>
      </c>
      <c r="AR68" s="24">
        <f>'Wk4. DMV+Forecast_from2010'!AD26*('Wk1. DMVPop-Active-Inactive'!$T197)</f>
        <v>561.01238415651551</v>
      </c>
      <c r="AS68" s="24">
        <f>'Wk4. DMV+Forecast_from2010'!AE26*('Wk1. DMVPop-Active-Inactive'!$T197)</f>
        <v>474.77210484842141</v>
      </c>
      <c r="AT68" s="24">
        <f>'Wk4. DMV+Forecast_from2010'!AF26*('Wk1. DMVPop-Active-Inactive'!$T197)</f>
        <v>299.17224199139076</v>
      </c>
      <c r="AU68" s="24">
        <f>'Wk4. DMV+Forecast_from2010'!AG26*('Wk1. DMVPop-Active-Inactive'!$T197)</f>
        <v>241.58529423789452</v>
      </c>
      <c r="AV68" s="24">
        <f>'Wk4. DMV+Forecast_from2010'!AH26*('Wk1. DMVPop-Active-Inactive'!$T197)</f>
        <v>158.63029004366288</v>
      </c>
      <c r="AW68" s="24">
        <f>'Wk4. DMV+Forecast_from2010'!AI26*('Wk1. DMVPop-Active-Inactive'!$T197)</f>
        <v>152.87249161296137</v>
      </c>
      <c r="AX68" s="24">
        <f>'Wk4. DMV+Forecast_from2010'!AJ26*('Wk1. DMVPop-Active-Inactive'!$T197)</f>
        <v>141.02906735582525</v>
      </c>
      <c r="AY68" s="24">
        <f>'Wk4. DMV+Forecast_from2010'!AK26*('Wk1. DMVPop-Active-Inactive'!$T197)</f>
        <v>166.83360928427194</v>
      </c>
      <c r="AZ68" s="24">
        <f>'Wk4. DMV+Forecast_from2010'!AL26*('Wk1. DMVPop-Active-Inactive'!$T197)</f>
        <v>213.16656492587603</v>
      </c>
      <c r="BA68" s="24">
        <f>'Wk4. DMV+Forecast_from2010'!AM26*('Wk1. DMVPop-Active-Inactive'!$T197)</f>
        <v>248.82711012861427</v>
      </c>
      <c r="BB68" s="24">
        <f>'Wk4. DMV+Forecast_from2010'!AN26*('Wk1. DMVPop-Active-Inactive'!$T197)</f>
        <v>240.51675329497817</v>
      </c>
      <c r="BC68" s="24">
        <f>'Wk4. DMV+Forecast_from2010'!AO26*('Wk1. DMVPop-Active-Inactive'!$T197)</f>
        <v>287.28703266713626</v>
      </c>
      <c r="BD68" s="24">
        <f>'Wk4. DMV+Forecast_from2010'!AP26*('Wk1. DMVPop-Active-Inactive'!$T197)</f>
        <v>290.73447705914202</v>
      </c>
      <c r="BE68" s="24">
        <f>'Wk4. DMV+Forecast_from2010'!AQ26*('Wk1. DMVPop-Active-Inactive'!$T197)</f>
        <v>294.22329078385172</v>
      </c>
      <c r="BF68" s="24">
        <f>'Wk4. DMV+Forecast_from2010'!AR26*('Wk1. DMVPop-Active-Inactive'!$T197)</f>
        <v>297.75397027325801</v>
      </c>
      <c r="BG68" s="24">
        <f>'Wk4. DMV+Forecast_from2010'!AS26*('Wk1. DMVPop-Active-Inactive'!$T197)</f>
        <v>301.32701791653699</v>
      </c>
      <c r="BH68" s="24">
        <f>'Wk4. DMV+Forecast_from2010'!AT26*('Wk1. DMVPop-Active-Inactive'!$T197)</f>
        <v>304.94294213153546</v>
      </c>
      <c r="BI68" s="24">
        <f>'Wk4. DMV+Forecast_from2010'!AU26*('Wk1. DMVPop-Active-Inactive'!$T197)</f>
        <v>308.60225743711385</v>
      </c>
      <c r="BJ68" s="24">
        <f>'Wk4. DMV+Forecast_from2010'!AV26*('Wk1. DMVPop-Active-Inactive'!$T197)</f>
        <v>312.30548452635924</v>
      </c>
      <c r="BK68" s="24">
        <f>'Wk4. DMV+Forecast_from2010'!AW26*('Wk1. DMVPop-Active-Inactive'!$T197)</f>
        <v>316.05315034067559</v>
      </c>
      <c r="BL68" s="24">
        <f>'Wk4. DMV+Forecast_from2010'!AX26*('Wk1. DMVPop-Active-Inactive'!$T197)</f>
        <v>319.84578814476379</v>
      </c>
      <c r="BM68" s="24">
        <f>'Wk4. DMV+Forecast_from2010'!AY26*('Wk1. DMVPop-Active-Inactive'!$T197)</f>
        <v>323.68393760250081</v>
      </c>
      <c r="BN68" s="24">
        <f>'Wk4. DMV+Forecast_from2010'!AZ26*('Wk1. DMVPop-Active-Inactive'!$T197)</f>
        <v>327.56814485373087</v>
      </c>
      <c r="BO68" s="24">
        <f>'Wk4. DMV+Forecast_from2010'!BA26*('Wk1. DMVPop-Active-Inactive'!$T197)</f>
        <v>331.49896259197556</v>
      </c>
      <c r="BP68" s="24">
        <f>'Wk4. DMV+Forecast_from2010'!BB26*('Wk1. DMVPop-Active-Inactive'!$T197)</f>
        <v>335.47695014307925</v>
      </c>
      <c r="BQ68" s="24"/>
    </row>
    <row r="69" spans="1:69" x14ac:dyDescent="0.2">
      <c r="A69" t="s">
        <v>32</v>
      </c>
      <c r="B69" t="s">
        <v>12</v>
      </c>
      <c r="C69">
        <v>1991</v>
      </c>
      <c r="D69">
        <v>26</v>
      </c>
      <c r="E69" s="24">
        <f t="shared" si="1"/>
        <v>642.07024308794144</v>
      </c>
      <c r="G69">
        <v>21</v>
      </c>
      <c r="H69" s="24">
        <f>'Wk4. DMV+Forecast_from2010'!D84*('Wk1. DMVPop-Active-Inactive'!$T198)</f>
        <v>404.21489775162462</v>
      </c>
      <c r="I69" s="24">
        <f>'Wk4. DMV+Forecast_from2010'!E84*('Wk1. DMVPop-Active-Inactive'!$T198)</f>
        <v>324.4860710509102</v>
      </c>
      <c r="J69" s="24">
        <f>'Wk4. DMV+Forecast_from2010'!F84*('Wk1. DMVPop-Active-Inactive'!$T198)</f>
        <v>177.04845572240535</v>
      </c>
      <c r="K69" s="24">
        <f>'Wk4. DMV+Forecast_from2010'!G84*('Wk1. DMVPop-Active-Inactive'!$T198)</f>
        <v>204.23793796819305</v>
      </c>
      <c r="L69" s="24">
        <f>'Wk4. DMV+Forecast_from2010'!H84*('Wk1. DMVPop-Active-Inactive'!$T198)</f>
        <v>130.77474742739017</v>
      </c>
      <c r="M69" s="24">
        <f>'Wk4. DMV+Forecast_from2010'!I84*('Wk1. DMVPop-Active-Inactive'!$T198)</f>
        <v>180.34058333839749</v>
      </c>
      <c r="N69" s="24">
        <f>'Wk4. DMV+Forecast_from2010'!J84*('Wk1. DMVPop-Active-Inactive'!$T198)</f>
        <v>67.027367953453066</v>
      </c>
      <c r="O69" s="24">
        <f>'Wk4. DMV+Forecast_from2010'!K84*('Wk1. DMVPop-Active-Inactive'!$T198)</f>
        <v>82.411926014073728</v>
      </c>
      <c r="P69" s="24">
        <f>'Wk4. DMV+Forecast_from2010'!L84*('Wk1. DMVPop-Active-Inactive'!$T198)</f>
        <v>93.452941226606427</v>
      </c>
      <c r="Q69" s="24">
        <f>'Wk4. DMV+Forecast_from2010'!M84*('Wk1. DMVPop-Active-Inactive'!$T198)</f>
        <v>114.01016372968289</v>
      </c>
      <c r="R69" s="24">
        <f>'Wk4. DMV+Forecast_from2010'!N84*('Wk1. DMVPop-Active-Inactive'!$T198)</f>
        <v>151.32824596046714</v>
      </c>
      <c r="S69" s="24">
        <f>'Wk4. DMV+Forecast_from2010'!O84*('Wk1. DMVPop-Active-Inactive'!$T198)</f>
        <v>141.58659841025539</v>
      </c>
      <c r="T69" s="24">
        <f>'Wk4. DMV+Forecast_from2010'!P84*('Wk1. DMVPop-Active-Inactive'!$T198)</f>
        <v>144.51944990655329</v>
      </c>
      <c r="U69" s="24">
        <f>'Wk4. DMV+Forecast_from2010'!Q84*('Wk1. DMVPop-Active-Inactive'!$T198)</f>
        <v>221.86152823352475</v>
      </c>
      <c r="V69" s="24">
        <f>'Wk4. DMV+Forecast_from2010'!H27*('Wk1. DMVPop-Active-Inactive'!T198)</f>
        <v>145.402159861353</v>
      </c>
      <c r="W69" s="24">
        <f>'Wk4. DMV+Forecast_from2010'!I27*('Wk1. DMVPop-Active-Inactive'!T198)</f>
        <v>187.351927254115</v>
      </c>
      <c r="X69" s="24">
        <f>'Wk4. DMV+Forecast_from2010'!J27*('Wk1. DMVPop-Active-Inactive'!T198)</f>
        <v>285.8272286761071</v>
      </c>
      <c r="Y69" s="24">
        <f>'Wk4. DMV+Forecast_from2010'!K27*('Wk1. DMVPop-Active-Inactive'!T198)</f>
        <v>175.62021264427477</v>
      </c>
      <c r="Z69" s="24">
        <f>'Wk4. DMV+Forecast_from2010'!L27*('Wk1. DMVPop-Active-Inactive'!T198)</f>
        <v>168.51008257770494</v>
      </c>
      <c r="AA69" s="24">
        <f>'Wk4. DMV+Forecast_from2010'!M27*('Wk1. DMVPop-Active-Inactive'!T198)</f>
        <v>204.06073291055409</v>
      </c>
      <c r="AB69" s="24">
        <f>'Wk4. DMV+Forecast_from2010'!N27*('Wk1. DMVPop-Active-Inactive'!$T198)</f>
        <v>145.75766636468148</v>
      </c>
      <c r="AC69" s="24">
        <f>'Wk4. DMV+Forecast_from2010'!O27*('Wk1. DMVPop-Active-Inactive'!$T198)</f>
        <v>104.51891197857648</v>
      </c>
      <c r="AD69" s="24">
        <f>'Wk4. DMV+Forecast_from2010'!P27*('Wk1. DMVPop-Active-Inactive'!$T198)</f>
        <v>123.71626315831502</v>
      </c>
      <c r="AE69" s="24">
        <f>'Wk4. DMV+Forecast_from2010'!Q27*('Wk1. DMVPop-Active-Inactive'!$T198)</f>
        <v>111.27353554181782</v>
      </c>
      <c r="AF69" s="24">
        <f>'Wk4. DMV+Forecast_from2010'!R27*('Wk1. DMVPop-Active-Inactive'!$T198)</f>
        <v>82.8330152755385</v>
      </c>
      <c r="AG69" s="24">
        <f>'Wk4. DMV+Forecast_from2010'!S27*('Wk1. DMVPop-Active-Inactive'!$T198)</f>
        <v>97.764288415335145</v>
      </c>
      <c r="AH69" s="24">
        <f>'Wk4. DMV+Forecast_from2010'!T27*('Wk1. DMVPop-Active-Inactive'!$T198)</f>
        <v>117.31714609840218</v>
      </c>
      <c r="AI69" s="24">
        <f>'Wk4. DMV+Forecast_from2010'!U27*('Wk1. DMVPop-Active-Inactive'!$T198)</f>
        <v>134.07806543077052</v>
      </c>
      <c r="AJ69" s="24">
        <f>'Wk4. DMV+Forecast_from2010'!V27*('Wk1. DMVPop-Active-Inactive'!$T198)</f>
        <v>139.53434113374306</v>
      </c>
      <c r="AK69" s="24">
        <f>'Wk4. DMV+Forecast_from2010'!W27*('Wk1. DMVPop-Active-Inactive'!$T198)</f>
        <v>138.88642913269263</v>
      </c>
      <c r="AL69" s="24">
        <f>'Wk4. DMV+Forecast_from2010'!X27*('Wk1. DMVPop-Active-Inactive'!$T198)</f>
        <v>180.84060224097212</v>
      </c>
      <c r="AM69" s="24">
        <f>'Wk4. DMV+Forecast_from2010'!Y27*('Wk1. DMVPop-Active-Inactive'!$T198)</f>
        <v>224.70158940306715</v>
      </c>
      <c r="AN69" s="24">
        <f>'Wk4. DMV+Forecast_from2010'!Z27*('Wk1. DMVPop-Active-Inactive'!$T198)</f>
        <v>318.11449398775375</v>
      </c>
      <c r="AO69" s="24">
        <f>'Wk4. DMV+Forecast_from2010'!AA27*('Wk1. DMVPop-Active-Inactive'!$T198)</f>
        <v>679.2805529657993</v>
      </c>
      <c r="AP69" s="24">
        <f>'Wk4. DMV+Forecast_from2010'!AB27*('Wk1. DMVPop-Active-Inactive'!$T198)</f>
        <v>172.74491853474498</v>
      </c>
      <c r="AQ69" s="24">
        <f>'Wk4. DMV+Forecast_from2010'!AC27*('Wk1. DMVPop-Active-Inactive'!$T198)</f>
        <v>216.38269643776812</v>
      </c>
      <c r="AR69" s="24">
        <f>'Wk4. DMV+Forecast_from2010'!AD27*('Wk1. DMVPop-Active-Inactive'!$T198)</f>
        <v>494.16479489462989</v>
      </c>
      <c r="AS69" s="24">
        <f>'Wk4. DMV+Forecast_from2010'!AE27*('Wk1. DMVPop-Active-Inactive'!$T198)</f>
        <v>549.96367413354653</v>
      </c>
      <c r="AT69" s="24">
        <f>'Wk4. DMV+Forecast_from2010'!AF27*('Wk1. DMVPop-Active-Inactive'!$T198)</f>
        <v>465.42183119741884</v>
      </c>
      <c r="AU69" s="24">
        <f>'Wk4. DMV+Forecast_from2010'!AG27*('Wk1. DMVPop-Active-Inactive'!$T198)</f>
        <v>293.28027339669717</v>
      </c>
      <c r="AV69" s="24">
        <f>'Wk4. DMV+Forecast_from2010'!AH27*('Wk1. DMVPop-Active-Inactive'!$T198)</f>
        <v>236.82745655511096</v>
      </c>
      <c r="AW69" s="24">
        <f>'Wk4. DMV+Forecast_from2010'!AI27*('Wk1. DMVPop-Active-Inactive'!$T198)</f>
        <v>155.50618775100668</v>
      </c>
      <c r="AX69" s="24">
        <f>'Wk4. DMV+Forecast_from2010'!AJ27*('Wk1. DMVPop-Active-Inactive'!$T198)</f>
        <v>149.86178475867359</v>
      </c>
      <c r="AY69" s="24">
        <f>'Wk4. DMV+Forecast_from2010'!AK27*('Wk1. DMVPop-Active-Inactive'!$T198)</f>
        <v>138.25160768821559</v>
      </c>
      <c r="AZ69" s="24">
        <f>'Wk4. DMV+Forecast_from2010'!AL27*('Wk1. DMVPop-Active-Inactive'!$T198)</f>
        <v>163.54794889044905</v>
      </c>
      <c r="BA69" s="24">
        <f>'Wk4. DMV+Forecast_from2010'!AM27*('Wk1. DMVPop-Active-Inactive'!$T198)</f>
        <v>208.96841239132999</v>
      </c>
      <c r="BB69" s="24">
        <f>'Wk4. DMV+Forecast_from2010'!AN27*('Wk1. DMVPop-Active-Inactive'!$T198)</f>
        <v>243.92665041808954</v>
      </c>
      <c r="BC69" s="24">
        <f>'Wk4. DMV+Forecast_from2010'!AO27*('Wk1. DMVPop-Active-Inactive'!$T198)</f>
        <v>235.77995970918667</v>
      </c>
      <c r="BD69" s="24">
        <f>'Wk4. DMV+Forecast_from2010'!AP27*('Wk1. DMVPop-Active-Inactive'!$T198)</f>
        <v>281.62913418407385</v>
      </c>
      <c r="BE69" s="24">
        <f>'Wk4. DMV+Forecast_from2010'!AQ27*('Wk1. DMVPop-Active-Inactive'!$T198)</f>
        <v>285.00868379428283</v>
      </c>
      <c r="BF69" s="24">
        <f>'Wk4. DMV+Forecast_from2010'!AR27*('Wk1. DMVPop-Active-Inactive'!$T198)</f>
        <v>288.42878799981418</v>
      </c>
      <c r="BG69" s="24">
        <f>'Wk4. DMV+Forecast_from2010'!AS27*('Wk1. DMVPop-Active-Inactive'!$T198)</f>
        <v>291.88993345581207</v>
      </c>
      <c r="BH69" s="24">
        <f>'Wk4. DMV+Forecast_from2010'!AT27*('Wk1. DMVPop-Active-Inactive'!$T198)</f>
        <v>295.39261265728169</v>
      </c>
      <c r="BI69" s="24">
        <f>'Wk4. DMV+Forecast_from2010'!AU27*('Wk1. DMVPop-Active-Inactive'!$T198)</f>
        <v>298.93732400916912</v>
      </c>
      <c r="BJ69" s="24">
        <f>'Wk4. DMV+Forecast_from2010'!AV27*('Wk1. DMVPop-Active-Inactive'!$T198)</f>
        <v>302.52457189727909</v>
      </c>
      <c r="BK69" s="24">
        <f>'Wk4. DMV+Forecast_from2010'!AW27*('Wk1. DMVPop-Active-Inactive'!$T198)</f>
        <v>306.15486676004645</v>
      </c>
      <c r="BL69" s="24">
        <f>'Wk4. DMV+Forecast_from2010'!AX27*('Wk1. DMVPop-Active-Inactive'!$T198)</f>
        <v>309.82872516116703</v>
      </c>
      <c r="BM69" s="24">
        <f>'Wk4. DMV+Forecast_from2010'!AY27*('Wk1. DMVPop-Active-Inactive'!$T198)</f>
        <v>313.54666986310116</v>
      </c>
      <c r="BN69" s="24">
        <f>'Wk4. DMV+Forecast_from2010'!AZ27*('Wk1. DMVPop-Active-Inactive'!$T198)</f>
        <v>317.3092299014582</v>
      </c>
      <c r="BO69" s="24">
        <f>'Wk4. DMV+Forecast_from2010'!BA27*('Wk1. DMVPop-Active-Inactive'!$T198)</f>
        <v>321.11694066027582</v>
      </c>
      <c r="BP69" s="24">
        <f>'Wk4. DMV+Forecast_from2010'!BB27*('Wk1. DMVPop-Active-Inactive'!$T198)</f>
        <v>324.970343948199</v>
      </c>
      <c r="BQ69" s="24"/>
    </row>
    <row r="70" spans="1:69" x14ac:dyDescent="0.2">
      <c r="A70" t="s">
        <v>32</v>
      </c>
      <c r="B70" t="s">
        <v>12</v>
      </c>
      <c r="C70">
        <v>1991</v>
      </c>
      <c r="D70">
        <v>27</v>
      </c>
      <c r="E70" s="24">
        <f t="shared" si="1"/>
        <v>0</v>
      </c>
      <c r="G70">
        <v>22</v>
      </c>
      <c r="H70" s="24">
        <f>'Wk4. DMV+Forecast_from2010'!D85*('Wk1. DMVPop-Active-Inactive'!$T199)</f>
        <v>283.73099061828248</v>
      </c>
      <c r="I70" s="24">
        <f>'Wk4. DMV+Forecast_from2010'!E85*('Wk1. DMVPop-Active-Inactive'!$T199)</f>
        <v>289.62024490072832</v>
      </c>
      <c r="J70" s="24">
        <f>'Wk4. DMV+Forecast_from2010'!F85*('Wk1. DMVPop-Active-Inactive'!$T199)</f>
        <v>232.49448718336362</v>
      </c>
      <c r="K70" s="24">
        <f>'Wk4. DMV+Forecast_from2010'!G85*('Wk1. DMVPop-Active-Inactive'!$T199)</f>
        <v>126.85533707648382</v>
      </c>
      <c r="L70" s="24">
        <f>'Wk4. DMV+Forecast_from2010'!H85*('Wk1. DMVPop-Active-Inactive'!$T199)</f>
        <v>146.33661931162723</v>
      </c>
      <c r="M70" s="24">
        <f>'Wk4. DMV+Forecast_from2010'!I85*('Wk1. DMVPop-Active-Inactive'!$T199)</f>
        <v>93.700194098299789</v>
      </c>
      <c r="N70" s="24">
        <f>'Wk4. DMV+Forecast_from2010'!J85*('Wk1. DMVPop-Active-Inactive'!$T199)</f>
        <v>129.21414871774593</v>
      </c>
      <c r="O70" s="24">
        <f>'Wk4. DMV+Forecast_from2010'!K85*('Wk1. DMVPop-Active-Inactive'!$T199)</f>
        <v>48.025154020074169</v>
      </c>
      <c r="P70" s="24">
        <f>'Wk4. DMV+Forecast_from2010'!L85*('Wk1. DMVPop-Active-Inactive'!$T199)</f>
        <v>59.048200171985876</v>
      </c>
      <c r="Q70" s="24">
        <f>'Wk4. DMV+Forecast_from2010'!M85*('Wk1. DMVPop-Active-Inactive'!$T199)</f>
        <v>66.959094964812778</v>
      </c>
      <c r="R70" s="24">
        <f>'Wk4. DMV+Forecast_from2010'!N85*('Wk1. DMVPop-Active-Inactive'!$T199)</f>
        <v>81.688358653352424</v>
      </c>
      <c r="S70" s="24">
        <f>'Wk4. DMV+Forecast_from2010'!O85*('Wk1. DMVPop-Active-Inactive'!$T199)</f>
        <v>108.42678955984123</v>
      </c>
      <c r="T70" s="24">
        <f>'Wk4. DMV+Forecast_from2010'!P85*('Wk1. DMVPop-Active-Inactive'!$T199)</f>
        <v>101.44689256712192</v>
      </c>
      <c r="U70" s="24">
        <f>'Wk4. DMV+Forecast_from2010'!Q85*('Wk1. DMVPop-Active-Inactive'!$T199)</f>
        <v>103.54828262805232</v>
      </c>
      <c r="V70" s="24">
        <f>'Wk4. DMV+Forecast_from2010'!H28*('Wk1. DMVPop-Active-Inactive'!T199)</f>
        <v>158.963933537467</v>
      </c>
      <c r="W70" s="24">
        <f>'Wk4. DMV+Forecast_from2010'!I28*('Wk1. DMVPop-Active-Inactive'!T199)</f>
        <v>94.548983077936896</v>
      </c>
      <c r="X70" s="24">
        <f>'Wk4. DMV+Forecast_from2010'!J28*('Wk1. DMVPop-Active-Inactive'!T199)</f>
        <v>120.53613047362715</v>
      </c>
      <c r="Y70" s="24">
        <f>'Wk4. DMV+Forecast_from2010'!K28*('Wk1. DMVPop-Active-Inactive'!T199)</f>
        <v>197.94465463100238</v>
      </c>
      <c r="Z70" s="24">
        <f>'Wk4. DMV+Forecast_from2010'!L28*('Wk1. DMVPop-Active-Inactive'!T199)</f>
        <v>122.19488456271377</v>
      </c>
      <c r="AA70" s="24">
        <f>'Wk4. DMV+Forecast_from2010'!M28*('Wk1. DMVPop-Active-Inactive'!T199)</f>
        <v>122.47134357756153</v>
      </c>
      <c r="AB70" s="24">
        <f>'Wk4. DMV+Forecast_from2010'!N28*('Wk1. DMVPop-Active-Inactive'!$T199)</f>
        <v>139.61180249812318</v>
      </c>
      <c r="AC70" s="24">
        <f>'Wk4. DMV+Forecast_from2010'!O28*('Wk1. DMVPop-Active-Inactive'!$T199)</f>
        <v>107.54255677578202</v>
      </c>
      <c r="AD70" s="24">
        <f>'Wk4. DMV+Forecast_from2010'!P28*('Wk1. DMVPop-Active-Inactive'!$T199)</f>
        <v>85.702294602808294</v>
      </c>
      <c r="AE70" s="24">
        <f>'Wk4. DMV+Forecast_from2010'!Q28*('Wk1. DMVPop-Active-Inactive'!$T199)</f>
        <v>86.531671647351601</v>
      </c>
      <c r="AF70" s="24">
        <f>'Wk4. DMV+Forecast_from2010'!R28*('Wk1. DMVPop-Active-Inactive'!$T199)</f>
        <v>81.831868394939534</v>
      </c>
      <c r="AG70" s="24">
        <f>'Wk4. DMV+Forecast_from2010'!S28*('Wk1. DMVPop-Active-Inactive'!$T199)</f>
        <v>58.056393118031423</v>
      </c>
      <c r="AH70" s="24">
        <f>'Wk4. DMV+Forecast_from2010'!T28*('Wk1. DMVPop-Active-Inactive'!$T199)</f>
        <v>79.343737261309613</v>
      </c>
      <c r="AI70" s="24">
        <f>'Wk4. DMV+Forecast_from2010'!U28*('Wk1. DMVPop-Active-Inactive'!$T199)</f>
        <v>69.640066688751432</v>
      </c>
      <c r="AJ70" s="24">
        <f>'Wk4. DMV+Forecast_from2010'!V28*('Wk1. DMVPop-Active-Inactive'!$T199)</f>
        <v>96.067023659618584</v>
      </c>
      <c r="AK70" s="24">
        <f>'Wk4. DMV+Forecast_from2010'!W28*('Wk1. DMVPop-Active-Inactive'!$T199)</f>
        <v>99.976448854312409</v>
      </c>
      <c r="AL70" s="24">
        <f>'Wk4. DMV+Forecast_from2010'!X28*('Wk1. DMVPop-Active-Inactive'!$T199)</f>
        <v>99.512219471718893</v>
      </c>
      <c r="AM70" s="24">
        <f>'Wk4. DMV+Forecast_from2010'!Y28*('Wk1. DMVPop-Active-Inactive'!$T199)</f>
        <v>129.57241259625252</v>
      </c>
      <c r="AN70" s="24">
        <f>'Wk4. DMV+Forecast_from2010'!Z28*('Wk1. DMVPop-Active-Inactive'!$T199)</f>
        <v>160.99883926714486</v>
      </c>
      <c r="AO70" s="24">
        <f>'Wk4. DMV+Forecast_from2010'!AA28*('Wk1. DMVPop-Active-Inactive'!$T199)</f>
        <v>227.9292479512136</v>
      </c>
      <c r="AP70" s="24">
        <f>'Wk4. DMV+Forecast_from2010'!AB28*('Wk1. DMVPop-Active-Inactive'!$T199)</f>
        <v>486.70497104523457</v>
      </c>
      <c r="AQ70" s="24">
        <f>'Wk4. DMV+Forecast_from2010'!AC28*('Wk1. DMVPop-Active-Inactive'!$T199)</f>
        <v>123.77184979988311</v>
      </c>
      <c r="AR70" s="24">
        <f>'Wk4. DMV+Forecast_from2010'!AD28*('Wk1. DMVPop-Active-Inactive'!$T199)</f>
        <v>155.03834688718985</v>
      </c>
      <c r="AS70" s="24">
        <f>'Wk4. DMV+Forecast_from2010'!AE28*('Wk1. DMVPop-Active-Inactive'!$T199)</f>
        <v>354.06940643400776</v>
      </c>
      <c r="AT70" s="24">
        <f>'Wk4. DMV+Forecast_from2010'!AF28*('Wk1. DMVPop-Active-Inactive'!$T199)</f>
        <v>394.0493407715374</v>
      </c>
      <c r="AU70" s="24">
        <f>'Wk4. DMV+Forecast_from2010'!AG28*('Wk1. DMVPop-Active-Inactive'!$T199)</f>
        <v>333.47505369871072</v>
      </c>
      <c r="AV70" s="24">
        <f>'Wk4. DMV+Forecast_from2010'!AH28*('Wk1. DMVPop-Active-Inactive'!$T199)</f>
        <v>210.13551226876467</v>
      </c>
      <c r="AW70" s="24">
        <f>'Wk4. DMV+Forecast_from2010'!AI28*('Wk1. DMVPop-Active-Inactive'!$T199)</f>
        <v>169.68703120104669</v>
      </c>
      <c r="AX70" s="24">
        <f>'Wk4. DMV+Forecast_from2010'!AJ28*('Wk1. DMVPop-Active-Inactive'!$T199)</f>
        <v>111.42028765030635</v>
      </c>
      <c r="AY70" s="24">
        <f>'Wk4. DMV+Forecast_from2010'!AK28*('Wk1. DMVPop-Active-Inactive'!$T199)</f>
        <v>107.37606912681592</v>
      </c>
      <c r="AZ70" s="24">
        <f>'Wk4. DMV+Forecast_from2010'!AL28*('Wk1. DMVPop-Active-Inactive'!$T199)</f>
        <v>99.057369481675593</v>
      </c>
      <c r="BA70" s="24">
        <f>'Wk4. DMV+Forecast_from2010'!AM28*('Wk1. DMVPop-Active-Inactive'!$T199)</f>
        <v>117.18221489146801</v>
      </c>
      <c r="BB70" s="24">
        <f>'Wk4. DMV+Forecast_from2010'!AN28*('Wk1. DMVPop-Active-Inactive'!$T199)</f>
        <v>149.72600740332345</v>
      </c>
      <c r="BC70" s="24">
        <f>'Wk4. DMV+Forecast_from2010'!AO28*('Wk1. DMVPop-Active-Inactive'!$T199)</f>
        <v>174.77360835748041</v>
      </c>
      <c r="BD70" s="24">
        <f>'Wk4. DMV+Forecast_from2010'!AP28*('Wk1. DMVPop-Active-Inactive'!$T199)</f>
        <v>168.9364990095396</v>
      </c>
      <c r="BE70" s="24">
        <f>'Wk4. DMV+Forecast_from2010'!AQ28*('Wk1. DMVPop-Active-Inactive'!$T199)</f>
        <v>201.78746322133472</v>
      </c>
      <c r="BF70" s="24">
        <f>'Wk4. DMV+Forecast_from2010'!AR28*('Wk1. DMVPop-Active-Inactive'!$T199)</f>
        <v>204.20891277999081</v>
      </c>
      <c r="BG70" s="24">
        <f>'Wk4. DMV+Forecast_from2010'!AS28*('Wk1. DMVPop-Active-Inactive'!$T199)</f>
        <v>206.65941973335069</v>
      </c>
      <c r="BH70" s="24">
        <f>'Wk4. DMV+Forecast_from2010'!AT28*('Wk1. DMVPop-Active-Inactive'!$T199)</f>
        <v>209.13933277015099</v>
      </c>
      <c r="BI70" s="24">
        <f>'Wk4. DMV+Forecast_from2010'!AU28*('Wk1. DMVPop-Active-Inactive'!$T199)</f>
        <v>211.6490047633927</v>
      </c>
      <c r="BJ70" s="24">
        <f>'Wk4. DMV+Forecast_from2010'!AV28*('Wk1. DMVPop-Active-Inactive'!$T199)</f>
        <v>214.18879282055346</v>
      </c>
      <c r="BK70" s="24">
        <f>'Wk4. DMV+Forecast_from2010'!AW28*('Wk1. DMVPop-Active-Inactive'!$T199)</f>
        <v>216.75905833440001</v>
      </c>
      <c r="BL70" s="24">
        <f>'Wk4. DMV+Forecast_from2010'!AX28*('Wk1. DMVPop-Active-Inactive'!$T199)</f>
        <v>219.36016703441288</v>
      </c>
      <c r="BM70" s="24">
        <f>'Wk4. DMV+Forecast_from2010'!AY28*('Wk1. DMVPop-Active-Inactive'!$T199)</f>
        <v>221.99248903882579</v>
      </c>
      <c r="BN70" s="24">
        <f>'Wk4. DMV+Forecast_from2010'!AZ28*('Wk1. DMVPop-Active-Inactive'!$T199)</f>
        <v>224.65639890729182</v>
      </c>
      <c r="BO70" s="24">
        <f>'Wk4. DMV+Forecast_from2010'!BA28*('Wk1. DMVPop-Active-Inactive'!$T199)</f>
        <v>227.35227569417921</v>
      </c>
      <c r="BP70" s="24">
        <f>'Wk4. DMV+Forecast_from2010'!BB28*('Wk1. DMVPop-Active-Inactive'!$T199)</f>
        <v>230.08050300250943</v>
      </c>
      <c r="BQ70" s="24"/>
    </row>
    <row r="71" spans="1:69" x14ac:dyDescent="0.2">
      <c r="A71" t="s">
        <v>32</v>
      </c>
      <c r="B71" t="s">
        <v>12</v>
      </c>
      <c r="C71">
        <v>1991</v>
      </c>
      <c r="D71">
        <v>28</v>
      </c>
      <c r="E71" s="24">
        <f t="shared" si="1"/>
        <v>0</v>
      </c>
      <c r="G71">
        <v>23</v>
      </c>
      <c r="H71" s="24">
        <f>'Wk4. DMV+Forecast_from2010'!D86*('Wk1. DMVPop-Active-Inactive'!$T200)</f>
        <v>200.90925855618497</v>
      </c>
      <c r="I71" s="24">
        <f>'Wk4. DMV+Forecast_from2010'!E86*('Wk1. DMVPop-Active-Inactive'!$T200)</f>
        <v>244.9137783839102</v>
      </c>
      <c r="J71" s="24">
        <f>'Wk4. DMV+Forecast_from2010'!F86*('Wk1. DMVPop-Active-Inactive'!$T200)</f>
        <v>249.99732429842018</v>
      </c>
      <c r="K71" s="24">
        <f>'Wk4. DMV+Forecast_from2010'!G86*('Wk1. DMVPop-Active-Inactive'!$T200)</f>
        <v>200.68693654304721</v>
      </c>
      <c r="L71" s="24">
        <f>'Wk4. DMV+Forecast_from2010'!H86*('Wk1. DMVPop-Active-Inactive'!$T200)</f>
        <v>109.5002694061163</v>
      </c>
      <c r="M71" s="24">
        <f>'Wk4. DMV+Forecast_from2010'!I86*('Wk1. DMVPop-Active-Inactive'!$T200)</f>
        <v>126.31631910719145</v>
      </c>
      <c r="N71" s="24">
        <f>'Wk4. DMV+Forecast_from2010'!J86*('Wk1. DMVPop-Active-Inactive'!$T200)</f>
        <v>80.881078665087003</v>
      </c>
      <c r="O71" s="24">
        <f>'Wk4. DMV+Forecast_from2010'!K86*('Wk1. DMVPop-Active-Inactive'!$T200)</f>
        <v>111.53637223118511</v>
      </c>
      <c r="P71" s="24">
        <f>'Wk4. DMV+Forecast_from2010'!L86*('Wk1. DMVPop-Active-Inactive'!$T200)</f>
        <v>41.454836861122587</v>
      </c>
      <c r="Q71" s="24">
        <f>'Wk4. DMV+Forecast_from2010'!M86*('Wk1. DMVPop-Active-Inactive'!$T200)</f>
        <v>50.969821024403338</v>
      </c>
      <c r="R71" s="24">
        <f>'Wk4. DMV+Forecast_from2010'!N86*('Wk1. DMVPop-Active-Inactive'!$T200)</f>
        <v>57.798426986292903</v>
      </c>
      <c r="S71" s="24">
        <f>'Wk4. DMV+Forecast_from2010'!O86*('Wk1. DMVPop-Active-Inactive'!$T200)</f>
        <v>70.512581386248414</v>
      </c>
      <c r="T71" s="24">
        <f>'Wk4. DMV+Forecast_from2010'!P86*('Wk1. DMVPop-Active-Inactive'!$T200)</f>
        <v>93.592929877948691</v>
      </c>
      <c r="U71" s="24">
        <f>'Wk4. DMV+Forecast_from2010'!Q86*('Wk1. DMVPop-Active-Inactive'!$T200)</f>
        <v>87.567951987827342</v>
      </c>
      <c r="V71" s="24">
        <f>'Wk4. DMV+Forecast_from2010'!H29*('Wk1. DMVPop-Active-Inactive'!T200)</f>
        <v>89.381851056657851</v>
      </c>
      <c r="W71" s="24">
        <f>'Wk4. DMV+Forecast_from2010'!I29*('Wk1. DMVPop-Active-Inactive'!T200)</f>
        <v>116.52934736612985</v>
      </c>
      <c r="X71" s="24">
        <f>'Wk4. DMV+Forecast_from2010'!J29*('Wk1. DMVPop-Active-Inactive'!T200)</f>
        <v>76.832536724920786</v>
      </c>
      <c r="Y71" s="24">
        <f>'Wk4. DMV+Forecast_from2010'!K29*('Wk1. DMVPop-Active-Inactive'!T200)</f>
        <v>97.321213184899662</v>
      </c>
      <c r="Z71" s="24">
        <f>'Wk4. DMV+Forecast_from2010'!L29*('Wk1. DMVPop-Active-Inactive'!T200)</f>
        <v>170.82433998507389</v>
      </c>
      <c r="AA71" s="24">
        <f>'Wk4. DMV+Forecast_from2010'!M29*('Wk1. DMVPop-Active-Inactive'!T200)</f>
        <v>105.51668376889121</v>
      </c>
      <c r="AB71" s="24">
        <f>'Wk4. DMV+Forecast_from2010'!N29*('Wk1. DMVPop-Active-Inactive'!$T200)</f>
        <v>95.272345538901774</v>
      </c>
      <c r="AC71" s="24">
        <f>'Wk4. DMV+Forecast_from2010'!O29*('Wk1. DMVPop-Active-Inactive'!$T200)</f>
        <v>123.9564925828722</v>
      </c>
      <c r="AD71" s="24">
        <f>'Wk4. DMV+Forecast_from2010'!P29*('Wk1. DMVPop-Active-Inactive'!$T200)</f>
        <v>101.41894847689544</v>
      </c>
      <c r="AE71" s="24">
        <f>'Wk4. DMV+Forecast_from2010'!Q29*('Wk1. DMVPop-Active-Inactive'!$T200)</f>
        <v>76.832536724920786</v>
      </c>
      <c r="AF71" s="24">
        <f>'Wk4. DMV+Forecast_from2010'!R29*('Wk1. DMVPop-Active-Inactive'!$T200)</f>
        <v>75.039777534672638</v>
      </c>
      <c r="AG71" s="24">
        <f>'Wk4. DMV+Forecast_from2010'!S29*('Wk1. DMVPop-Active-Inactive'!$T200)</f>
        <v>70.429825331177383</v>
      </c>
      <c r="AH71" s="24">
        <f>'Wk4. DMV+Forecast_from2010'!T29*('Wk1. DMVPop-Active-Inactive'!$T200)</f>
        <v>60.697704012687424</v>
      </c>
      <c r="AI71" s="24">
        <f>'Wk4. DMV+Forecast_from2010'!U29*('Wk1. DMVPop-Active-Inactive'!$T200)</f>
        <v>65.594994010031442</v>
      </c>
      <c r="AJ71" s="24">
        <f>'Wk4. DMV+Forecast_from2010'!V29*('Wk1. DMVPop-Active-Inactive'!$T200)</f>
        <v>60.112615201050197</v>
      </c>
      <c r="AK71" s="24">
        <f>'Wk4. DMV+Forecast_from2010'!W29*('Wk1. DMVPop-Active-Inactive'!$T200)</f>
        <v>82.924102479264491</v>
      </c>
      <c r="AL71" s="24">
        <f>'Wk4. DMV+Forecast_from2010'!X29*('Wk1. DMVPop-Active-Inactive'!$T200)</f>
        <v>86.298679551917985</v>
      </c>
      <c r="AM71" s="24">
        <f>'Wk4. DMV+Forecast_from2010'!Y29*('Wk1. DMVPop-Active-Inactive'!$T200)</f>
        <v>85.897961350920426</v>
      </c>
      <c r="AN71" s="24">
        <f>'Wk4. DMV+Forecast_from2010'!Z29*('Wk1. DMVPop-Active-Inactive'!$T200)</f>
        <v>111.8456220595254</v>
      </c>
      <c r="AO71" s="24">
        <f>'Wk4. DMV+Forecast_from2010'!AA29*('Wk1. DMVPop-Active-Inactive'!$T200)</f>
        <v>138.97260202142874</v>
      </c>
      <c r="AP71" s="24">
        <f>'Wk4. DMV+Forecast_from2010'!AB29*('Wk1. DMVPop-Active-Inactive'!$T200)</f>
        <v>196.74626729455986</v>
      </c>
      <c r="AQ71" s="24">
        <f>'Wk4. DMV+Forecast_from2010'!AC29*('Wk1. DMVPop-Active-Inactive'!$T200)</f>
        <v>420.11890614122859</v>
      </c>
      <c r="AR71" s="24">
        <f>'Wk4. DMV+Forecast_from2010'!AD29*('Wk1. DMVPop-Active-Inactive'!$T200)</f>
        <v>106.83863375656901</v>
      </c>
      <c r="AS71" s="24">
        <f>'Wk4. DMV+Forecast_from2010'!AE29*('Wk1. DMVPop-Active-Inactive'!$T200)</f>
        <v>133.82756408735534</v>
      </c>
      <c r="AT71" s="24">
        <f>'Wk4. DMV+Forecast_from2010'!AF29*('Wk1. DMVPop-Active-Inactive'!$T200)</f>
        <v>305.62920162840174</v>
      </c>
      <c r="AU71" s="24">
        <f>'Wk4. DMV+Forecast_from2010'!AG29*('Wk1. DMVPop-Active-Inactive'!$T200)</f>
        <v>340.13948461443692</v>
      </c>
      <c r="AV71" s="24">
        <f>'Wk4. DMV+Forecast_from2010'!AH29*('Wk1. DMVPop-Active-Inactive'!$T200)</f>
        <v>287.85236050582466</v>
      </c>
      <c r="AW71" s="24">
        <f>'Wk4. DMV+Forecast_from2010'!AI29*('Wk1. DMVPop-Active-Inactive'!$T200)</f>
        <v>181.38689104857156</v>
      </c>
      <c r="AX71" s="24">
        <f>'Wk4. DMV+Forecast_from2010'!AJ29*('Wk1. DMVPop-Active-Inactive'!$T200)</f>
        <v>146.47216316989426</v>
      </c>
      <c r="AY71" s="24">
        <f>'Wk4. DMV+Forecast_from2010'!AK29*('Wk1. DMVPop-Active-Inactive'!$T200)</f>
        <v>96.176887754115896</v>
      </c>
      <c r="AZ71" s="24">
        <f>'Wk4. DMV+Forecast_from2010'!AL29*('Wk1. DMVPop-Active-Inactive'!$T200)</f>
        <v>92.685958416295378</v>
      </c>
      <c r="BA71" s="24">
        <f>'Wk4. DMV+Forecast_from2010'!AM29*('Wk1. DMVPop-Active-Inactive'!$T200)</f>
        <v>85.505339348591278</v>
      </c>
      <c r="BB71" s="24">
        <f>'Wk4. DMV+Forecast_from2010'!AN29*('Wk1. DMVPop-Active-Inactive'!$T200)</f>
        <v>101.15052622882381</v>
      </c>
      <c r="BC71" s="24">
        <f>'Wk4. DMV+Forecast_from2010'!AO29*('Wk1. DMVPop-Active-Inactive'!$T200)</f>
        <v>129.24200530783472</v>
      </c>
      <c r="BD71" s="24">
        <f>'Wk4. DMV+Forecast_from2010'!AP29*('Wk1. DMVPop-Active-Inactive'!$T200)</f>
        <v>150.86284614643054</v>
      </c>
      <c r="BE71" s="24">
        <f>'Wk4. DMV+Forecast_from2010'!AQ29*('Wk1. DMVPop-Active-Inactive'!$T200)</f>
        <v>145.82431122245561</v>
      </c>
      <c r="BF71" s="24">
        <f>'Wk4. DMV+Forecast_from2010'!AR29*('Wk1. DMVPop-Active-Inactive'!$T200)</f>
        <v>174.18093786776126</v>
      </c>
      <c r="BG71" s="24">
        <f>'Wk4. DMV+Forecast_from2010'!AS29*('Wk1. DMVPop-Active-Inactive'!$T200)</f>
        <v>176.27110912217447</v>
      </c>
      <c r="BH71" s="24">
        <f>'Wk4. DMV+Forecast_from2010'!AT29*('Wk1. DMVPop-Active-Inactive'!$T200)</f>
        <v>178.38636243164052</v>
      </c>
      <c r="BI71" s="24">
        <f>'Wk4. DMV+Forecast_from2010'!AU29*('Wk1. DMVPop-Active-Inactive'!$T200)</f>
        <v>180.52699878082029</v>
      </c>
      <c r="BJ71" s="24">
        <f>'Wk4. DMV+Forecast_from2010'!AV29*('Wk1. DMVPop-Active-Inactive'!$T200)</f>
        <v>182.69332276619002</v>
      </c>
      <c r="BK71" s="24">
        <f>'Wk4. DMV+Forecast_from2010'!AW29*('Wk1. DMVPop-Active-Inactive'!$T200)</f>
        <v>184.88564263938437</v>
      </c>
      <c r="BL71" s="24">
        <f>'Wk4. DMV+Forecast_from2010'!AX29*('Wk1. DMVPop-Active-Inactive'!$T200)</f>
        <v>187.10427035105693</v>
      </c>
      <c r="BM71" s="24">
        <f>'Wk4. DMV+Forecast_from2010'!AY29*('Wk1. DMVPop-Active-Inactive'!$T200)</f>
        <v>189.34952159526964</v>
      </c>
      <c r="BN71" s="24">
        <f>'Wk4. DMV+Forecast_from2010'!AZ29*('Wk1. DMVPop-Active-Inactive'!$T200)</f>
        <v>191.62171585441286</v>
      </c>
      <c r="BO71" s="24">
        <f>'Wk4. DMV+Forecast_from2010'!BA29*('Wk1. DMVPop-Active-Inactive'!$T200)</f>
        <v>193.92117644466589</v>
      </c>
      <c r="BP71" s="24">
        <f>'Wk4. DMV+Forecast_from2010'!BB29*('Wk1. DMVPop-Active-Inactive'!$T200)</f>
        <v>196.24823056200182</v>
      </c>
      <c r="BQ71" s="24"/>
    </row>
    <row r="72" spans="1:69" x14ac:dyDescent="0.2">
      <c r="A72" t="s">
        <v>32</v>
      </c>
      <c r="B72" t="s">
        <v>12</v>
      </c>
      <c r="C72">
        <v>1991</v>
      </c>
      <c r="D72">
        <v>29</v>
      </c>
      <c r="E72" s="24">
        <f t="shared" si="1"/>
        <v>0</v>
      </c>
      <c r="G72">
        <v>24</v>
      </c>
      <c r="H72" s="24">
        <f>'Wk4. DMV+Forecast_from2010'!D87*('Wk1. DMVPop-Active-Inactive'!$T201)</f>
        <v>221.57145248715022</v>
      </c>
      <c r="I72" s="24">
        <f>'Wk4. DMV+Forecast_from2010'!E87*('Wk1. DMVPop-Active-Inactive'!$T201)</f>
        <v>214.81510576553711</v>
      </c>
      <c r="J72" s="24">
        <f>'Wk4. DMV+Forecast_from2010'!F87*('Wk1. DMVPop-Active-Inactive'!$T201)</f>
        <v>261.86537935116661</v>
      </c>
      <c r="K72" s="24">
        <f>'Wk4. DMV+Forecast_from2010'!G87*('Wk1. DMVPop-Active-Inactive'!$T201)</f>
        <v>267.30078069173766</v>
      </c>
      <c r="L72" s="24">
        <f>'Wk4. DMV+Forecast_from2010'!H87*('Wk1. DMVPop-Active-Inactive'!$T201)</f>
        <v>214.577395830667</v>
      </c>
      <c r="M72" s="24">
        <f>'Wk4. DMV+Forecast_from2010'!I87*('Wk1. DMVPop-Active-Inactive'!$T201)</f>
        <v>117.07928306973263</v>
      </c>
      <c r="N72" s="24">
        <f>'Wk4. DMV+Forecast_from2010'!J87*('Wk1. DMVPop-Active-Inactive'!$T201)</f>
        <v>135.05924835881254</v>
      </c>
      <c r="O72" s="24">
        <f>'Wk4. DMV+Forecast_from2010'!K87*('Wk1. DMVPop-Active-Inactive'!$T201)</f>
        <v>86.47922745189247</v>
      </c>
      <c r="P72" s="24">
        <f>'Wk4. DMV+Forecast_from2010'!L87*('Wk1. DMVPop-Active-Inactive'!$T201)</f>
        <v>119.2563138689098</v>
      </c>
      <c r="Q72" s="24">
        <f>'Wk4. DMV+Forecast_from2010'!M87*('Wk1. DMVPop-Active-Inactive'!$T201)</f>
        <v>44.324115418129352</v>
      </c>
      <c r="R72" s="24">
        <f>'Wk4. DMV+Forecast_from2010'!N87*('Wk1. DMVPop-Active-Inactive'!$T201)</f>
        <v>54.497675084225897</v>
      </c>
      <c r="S72" s="24">
        <f>'Wk4. DMV+Forecast_from2010'!O87*('Wk1. DMVPop-Active-Inactive'!$T201)</f>
        <v>61.79892004663396</v>
      </c>
      <c r="T72" s="24">
        <f>'Wk4. DMV+Forecast_from2010'!P87*('Wk1. DMVPop-Active-Inactive'!$T201)</f>
        <v>75.393079130059292</v>
      </c>
      <c r="U72" s="24">
        <f>'Wk4. DMV+Forecast_from2010'!Q87*('Wk1. DMVPop-Active-Inactive'!$T201)</f>
        <v>100.07092393412802</v>
      </c>
      <c r="V72" s="24">
        <f>'Wk4. DMV+Forecast_from2010'!H30*('Wk1. DMVPop-Active-Inactive'!T201)</f>
        <v>93.628929811993061</v>
      </c>
      <c r="W72" s="24">
        <f>'Wk4. DMV+Forecast_from2010'!I30*('Wk1. DMVPop-Active-Inactive'!T201)</f>
        <v>84.530193686062702</v>
      </c>
      <c r="X72" s="24">
        <f>'Wk4. DMV+Forecast_from2010'!J30*('Wk1. DMVPop-Active-Inactive'!T201)</f>
        <v>119.75110772192215</v>
      </c>
      <c r="Y72" s="24">
        <f>'Wk4. DMV+Forecast_from2010'!K30*('Wk1. DMVPop-Active-Inactive'!T201)</f>
        <v>78.953548963718291</v>
      </c>
      <c r="Z72" s="24">
        <f>'Wk4. DMV+Forecast_from2010'!L30*('Wk1. DMVPop-Active-Inactive'!T201)</f>
        <v>101.26012785309594</v>
      </c>
      <c r="AA72" s="24">
        <f>'Wk4. DMV+Forecast_from2010'!M30*('Wk1. DMVPop-Active-Inactive'!T201)</f>
        <v>187.25785962398612</v>
      </c>
      <c r="AB72" s="24">
        <f>'Wk4. DMV+Forecast_from2010'!N30*('Wk1. DMVPop-Active-Inactive'!$T201)</f>
        <v>108.59781827723333</v>
      </c>
      <c r="AC72" s="24">
        <f>'Wk4. DMV+Forecast_from2010'!O30*('Wk1. DMVPop-Active-Inactive'!$T201)</f>
        <v>101.84714308702694</v>
      </c>
      <c r="AD72" s="24">
        <f>'Wk4. DMV+Forecast_from2010'!P30*('Wk1. DMVPop-Active-Inactive'!$T201)</f>
        <v>139.12261044164487</v>
      </c>
      <c r="AE72" s="24">
        <f>'Wk4. DMV+Forecast_from2010'!Q30*('Wk1. DMVPop-Active-Inactive'!$T201)</f>
        <v>112.70692491475026</v>
      </c>
      <c r="AF72" s="24">
        <f>'Wk4. DMV+Forecast_from2010'!R30*('Wk1. DMVPop-Active-Inactive'!$T201)</f>
        <v>80.421087048545758</v>
      </c>
      <c r="AG72" s="24">
        <f>'Wk4. DMV+Forecast_from2010'!S30*('Wk1. DMVPop-Active-Inactive'!$T201)</f>
        <v>79.540564197649275</v>
      </c>
      <c r="AH72" s="24">
        <f>'Wk4. DMV+Forecast_from2010'!T30*('Wk1. DMVPop-Active-Inactive'!$T201)</f>
        <v>88.345792706614148</v>
      </c>
      <c r="AI72" s="24">
        <f>'Wk4. DMV+Forecast_from2010'!U30*('Wk1. DMVPop-Active-Inactive'!$T201)</f>
        <v>48.325975494446681</v>
      </c>
      <c r="AJ72" s="24">
        <f>'Wk4. DMV+Forecast_from2010'!V30*('Wk1. DMVPop-Active-Inactive'!$T201)</f>
        <v>70.135123076043499</v>
      </c>
      <c r="AK72" s="24">
        <f>'Wk4. DMV+Forecast_from2010'!W30*('Wk1. DMVPop-Active-Inactive'!$T201)</f>
        <v>64.273283795158903</v>
      </c>
      <c r="AL72" s="24">
        <f>'Wk4. DMV+Forecast_from2010'!X30*('Wk1. DMVPop-Active-Inactive'!$T201)</f>
        <v>88.663658273438273</v>
      </c>
      <c r="AM72" s="24">
        <f>'Wk4. DMV+Forecast_from2010'!Y30*('Wk1. DMVPop-Active-Inactive'!$T201)</f>
        <v>92.271805234835256</v>
      </c>
      <c r="AN72" s="24">
        <f>'Wk4. DMV+Forecast_from2010'!Z30*('Wk1. DMVPop-Active-Inactive'!$T201)</f>
        <v>91.843351497321734</v>
      </c>
      <c r="AO72" s="24">
        <f>'Wk4. DMV+Forecast_from2010'!AA30*('Wk1. DMVPop-Active-Inactive'!$T201)</f>
        <v>119.58696829001661</v>
      </c>
      <c r="AP72" s="24">
        <f>'Wk4. DMV+Forecast_from2010'!AB30*('Wk1. DMVPop-Active-Inactive'!$T201)</f>
        <v>148.59153040673087</v>
      </c>
      <c r="AQ72" s="24">
        <f>'Wk4. DMV+Forecast_from2010'!AC30*('Wk1. DMVPop-Active-Inactive'!$T201)</f>
        <v>210.36397486896414</v>
      </c>
      <c r="AR72" s="24">
        <f>'Wk4. DMV+Forecast_from2010'!AD30*('Wk1. DMVPop-Active-Inactive'!$T201)</f>
        <v>449.19725405084631</v>
      </c>
      <c r="AS72" s="24">
        <f>'Wk4. DMV+Forecast_from2010'!AE30*('Wk1. DMVPop-Active-Inactive'!$T201)</f>
        <v>114.23342346288464</v>
      </c>
      <c r="AT72" s="24">
        <f>'Wk4. DMV+Forecast_from2010'!AF30*('Wk1. DMVPop-Active-Inactive'!$T201)</f>
        <v>143.09038090312748</v>
      </c>
      <c r="AU72" s="24">
        <f>'Wk4. DMV+Forecast_from2010'!AG30*('Wk1. DMVPop-Active-Inactive'!$T201)</f>
        <v>326.78319428709398</v>
      </c>
      <c r="AV72" s="24">
        <f>'Wk4. DMV+Forecast_from2010'!AH30*('Wk1. DMVPop-Active-Inactive'!$T201)</f>
        <v>363.68209154508469</v>
      </c>
      <c r="AW72" s="24">
        <f>'Wk4. DMV+Forecast_from2010'!AI30*('Wk1. DMVPop-Active-Inactive'!$T201)</f>
        <v>307.77593681490725</v>
      </c>
      <c r="AX72" s="24">
        <f>'Wk4. DMV+Forecast_from2010'!AJ30*('Wk1. DMVPop-Active-Inactive'!$T201)</f>
        <v>193.9415060564979</v>
      </c>
      <c r="AY72" s="24">
        <f>'Wk4. DMV+Forecast_from2010'!AK30*('Wk1. DMVPop-Active-Inactive'!$T201)</f>
        <v>156.61017042800299</v>
      </c>
      <c r="AZ72" s="24">
        <f>'Wk4. DMV+Forecast_from2010'!AL30*('Wk1. DMVPop-Active-Inactive'!$T201)</f>
        <v>102.83372933419534</v>
      </c>
      <c r="BA72" s="24">
        <f>'Wk4. DMV+Forecast_from2010'!AM30*('Wk1. DMVPop-Active-Inactive'!$T201)</f>
        <v>99.101176836052431</v>
      </c>
      <c r="BB72" s="24">
        <f>'Wk4. DMV+Forecast_from2010'!AN30*('Wk1. DMVPop-Active-Inactive'!$T201)</f>
        <v>91.423554333356662</v>
      </c>
      <c r="BC72" s="24">
        <f>'Wk4. DMV+Forecast_from2010'!AO30*('Wk1. DMVPop-Active-Inactive'!$T201)</f>
        <v>108.15161603917834</v>
      </c>
      <c r="BD72" s="24">
        <f>'Wk4. DMV+Forecast_from2010'!AP30*('Wk1. DMVPop-Active-Inactive'!$T201)</f>
        <v>138.18743466114861</v>
      </c>
      <c r="BE72" s="24">
        <f>'Wk4. DMV+Forecast_from2010'!AQ30*('Wk1. DMVPop-Active-Inactive'!$T201)</f>
        <v>161.30475262279924</v>
      </c>
      <c r="BF72" s="24">
        <f>'Wk4. DMV+Forecast_from2010'!AR30*('Wk1. DMVPop-Active-Inactive'!$T201)</f>
        <v>155.91747768895473</v>
      </c>
      <c r="BG72" s="24">
        <f>'Wk4. DMV+Forecast_from2010'!AS30*('Wk1. DMVPop-Active-Inactive'!$T201)</f>
        <v>186.23679595104312</v>
      </c>
      <c r="BH72" s="24">
        <f>'Wk4. DMV+Forecast_from2010'!AT30*('Wk1. DMVPop-Active-Inactive'!$T201)</f>
        <v>188.47163750245574</v>
      </c>
      <c r="BI72" s="24">
        <f>'Wk4. DMV+Forecast_from2010'!AU30*('Wk1. DMVPop-Active-Inactive'!$T201)</f>
        <v>190.73329715248514</v>
      </c>
      <c r="BJ72" s="24">
        <f>'Wk4. DMV+Forecast_from2010'!AV30*('Wk1. DMVPop-Active-Inactive'!$T201)</f>
        <v>193.02209671831503</v>
      </c>
      <c r="BK72" s="24">
        <f>'Wk4. DMV+Forecast_from2010'!AW30*('Wk1. DMVPop-Active-Inactive'!$T201)</f>
        <v>195.33836187893473</v>
      </c>
      <c r="BL72" s="24">
        <f>'Wk4. DMV+Forecast_from2010'!AX30*('Wk1. DMVPop-Active-Inactive'!$T201)</f>
        <v>197.682422221482</v>
      </c>
      <c r="BM72" s="24">
        <f>'Wk4. DMV+Forecast_from2010'!AY30*('Wk1. DMVPop-Active-Inactive'!$T201)</f>
        <v>200.05461128813971</v>
      </c>
      <c r="BN72" s="24">
        <f>'Wk4. DMV+Forecast_from2010'!AZ30*('Wk1. DMVPop-Active-Inactive'!$T201)</f>
        <v>202.45526662359742</v>
      </c>
      <c r="BO72" s="24">
        <f>'Wk4. DMV+Forecast_from2010'!BA30*('Wk1. DMVPop-Active-Inactive'!$T201)</f>
        <v>204.88472982308059</v>
      </c>
      <c r="BP72" s="24">
        <f>'Wk4. DMV+Forecast_from2010'!BB30*('Wk1. DMVPop-Active-Inactive'!$T201)</f>
        <v>207.34334658095761</v>
      </c>
      <c r="BQ72" s="24"/>
    </row>
    <row r="73" spans="1:69" x14ac:dyDescent="0.2">
      <c r="A73" t="s">
        <v>32</v>
      </c>
      <c r="B73" t="s">
        <v>12</v>
      </c>
      <c r="C73">
        <v>1991</v>
      </c>
      <c r="D73">
        <v>30</v>
      </c>
      <c r="E73" s="24">
        <f t="shared" si="1"/>
        <v>0</v>
      </c>
      <c r="G73">
        <v>25</v>
      </c>
      <c r="H73" s="24">
        <f>'Wk4. DMV+Forecast_from2010'!D88*('Wk1. DMVPop-Active-Inactive'!$T202)</f>
        <v>337.0522125236497</v>
      </c>
      <c r="I73" s="24">
        <f>'Wk4. DMV+Forecast_from2010'!E88*('Wk1. DMVPop-Active-Inactive'!$T202)</f>
        <v>237.57786913961115</v>
      </c>
      <c r="J73" s="24">
        <f>'Wk4. DMV+Forecast_from2010'!F88*('Wk1. DMVPop-Active-Inactive'!$T202)</f>
        <v>230.33344103630063</v>
      </c>
      <c r="K73" s="24">
        <f>'Wk4. DMV+Forecast_from2010'!G88*('Wk1. DMVPop-Active-Inactive'!$T202)</f>
        <v>280.78264654285317</v>
      </c>
      <c r="L73" s="24">
        <f>'Wk4. DMV+Forecast_from2010'!H88*('Wk1. DMVPop-Active-Inactive'!$T202)</f>
        <v>286.61070360488077</v>
      </c>
      <c r="M73" s="24">
        <f>'Wk4. DMV+Forecast_from2010'!I88*('Wk1. DMVPop-Active-Inactive'!$T202)</f>
        <v>230.07855883389672</v>
      </c>
      <c r="N73" s="24">
        <f>'Wk4. DMV+Forecast_from2010'!J88*('Wk1. DMVPop-Active-Inactive'!$T202)</f>
        <v>125.53714063734611</v>
      </c>
      <c r="O73" s="24">
        <f>'Wk4. DMV+Forecast_from2010'!K88*('Wk1. DMVPop-Active-Inactive'!$T202)</f>
        <v>144.81598632181669</v>
      </c>
      <c r="P73" s="24">
        <f>'Wk4. DMV+Forecast_from2010'!L88*('Wk1. DMVPop-Active-Inactive'!$T202)</f>
        <v>92.726523892115068</v>
      </c>
      <c r="Q73" s="24">
        <f>'Wk4. DMV+Forecast_from2010'!M88*('Wk1. DMVPop-Active-Inactive'!$T202)</f>
        <v>127.871441074131</v>
      </c>
      <c r="R73" s="24">
        <f>'Wk4. DMV+Forecast_from2010'!N88*('Wk1. DMVPop-Active-Inactive'!$T202)</f>
        <v>47.526108505102009</v>
      </c>
      <c r="S73" s="24">
        <f>'Wk4. DMV+Forecast_from2010'!O88*('Wk1. DMVPop-Active-Inactive'!$T202)</f>
        <v>58.434610479994653</v>
      </c>
      <c r="T73" s="24">
        <f>'Wk4. DMV+Forecast_from2010'!P88*('Wk1. DMVPop-Active-Inactive'!$T202)</f>
        <v>66.26330050645835</v>
      </c>
      <c r="U73" s="24">
        <f>'Wk4. DMV+Forecast_from2010'!Q88*('Wk1. DMVPop-Active-Inactive'!$T202)</f>
        <v>80.839507466027669</v>
      </c>
      <c r="V73" s="24">
        <f>'Wk4. DMV+Forecast_from2010'!H31*('Wk1. DMVPop-Active-Inactive'!T202)</f>
        <v>107.30009035112964</v>
      </c>
      <c r="W73" s="24">
        <f>'Wk4. DMV+Forecast_from2010'!I31*('Wk1. DMVPop-Active-Inactive'!T202)</f>
        <v>98.21826452203716</v>
      </c>
      <c r="X73" s="24">
        <f>'Wk4. DMV+Forecast_from2010'!J31*('Wk1. DMVPop-Active-Inactive'!T202)</f>
        <v>82.072796381428319</v>
      </c>
      <c r="Y73" s="24">
        <f>'Wk4. DMV+Forecast_from2010'!K31*('Wk1. DMVPop-Active-Inactive'!T202)</f>
        <v>117.72737185860619</v>
      </c>
      <c r="Z73" s="24">
        <f>'Wk4. DMV+Forecast_from2010'!L31*('Wk1. DMVPop-Active-Inactive'!T202)</f>
        <v>81.736432461832294</v>
      </c>
      <c r="AA73" s="24">
        <f>'Wk4. DMV+Forecast_from2010'!M31*('Wk1. DMVPop-Active-Inactive'!T202)</f>
        <v>103.26372331597743</v>
      </c>
      <c r="AB73" s="24">
        <f>'Wk4. DMV+Forecast_from2010'!N31*('Wk1. DMVPop-Active-Inactive'!$T202)</f>
        <v>173.90014643114114</v>
      </c>
      <c r="AC73" s="24">
        <f>'Wk4. DMV+Forecast_from2010'!O31*('Wk1. DMVPop-Active-Inactive'!$T202)</f>
        <v>124.79101417012257</v>
      </c>
      <c r="AD73" s="24">
        <f>'Wk4. DMV+Forecast_from2010'!P31*('Wk1. DMVPop-Active-Inactive'!$T202)</f>
        <v>118.06373577820221</v>
      </c>
      <c r="AE73" s="24">
        <f>'Wk4. DMV+Forecast_from2010'!Q31*('Wk1. DMVPop-Active-Inactive'!$T202)</f>
        <v>140.93648231073141</v>
      </c>
      <c r="AF73" s="24">
        <f>'Wk4. DMV+Forecast_from2010'!R31*('Wk1. DMVPop-Active-Inactive'!$T202)</f>
        <v>122.77283065254646</v>
      </c>
      <c r="AG73" s="24">
        <f>'Wk4. DMV+Forecast_from2010'!S31*('Wk1. DMVPop-Active-Inactive'!$T202)</f>
        <v>93.509169647692914</v>
      </c>
      <c r="AH73" s="24">
        <f>'Wk4. DMV+Forecast_from2010'!T31*('Wk1. DMVPop-Active-Inactive'!$T202)</f>
        <v>103.93645115516946</v>
      </c>
      <c r="AI73" s="24">
        <f>'Wk4. DMV+Forecast_from2010'!U31*('Wk1. DMVPop-Active-Inactive'!$T202)</f>
        <v>77.629831573027758</v>
      </c>
      <c r="AJ73" s="24">
        <f>'Wk4. DMV+Forecast_from2010'!V31*('Wk1. DMVPop-Active-Inactive'!$T202)</f>
        <v>51.817064667794</v>
      </c>
      <c r="AK73" s="24">
        <f>'Wk4. DMV+Forecast_from2010'!W31*('Wk1. DMVPop-Active-Inactive'!$T202)</f>
        <v>75.201714414076463</v>
      </c>
      <c r="AL73" s="24">
        <f>'Wk4. DMV+Forecast_from2010'!X31*('Wk1. DMVPop-Active-Inactive'!$T202)</f>
        <v>68.91641335223413</v>
      </c>
      <c r="AM73" s="24">
        <f>'Wk4. DMV+Forecast_from2010'!Y31*('Wk1. DMVPop-Active-Inactive'!$T202)</f>
        <v>95.068758932054791</v>
      </c>
      <c r="AN73" s="24">
        <f>'Wk4. DMV+Forecast_from2010'!Z31*('Wk1. DMVPop-Active-Inactive'!$T202)</f>
        <v>98.937559975731517</v>
      </c>
      <c r="AO73" s="24">
        <f>'Wk4. DMV+Forecast_from2010'!AA31*('Wk1. DMVPop-Active-Inactive'!$T202)</f>
        <v>98.47815455666354</v>
      </c>
      <c r="AP73" s="24">
        <f>'Wk4. DMV+Forecast_from2010'!AB31*('Wk1. DMVPop-Active-Inactive'!$T202)</f>
        <v>128.22598211227626</v>
      </c>
      <c r="AQ73" s="24">
        <f>'Wk4. DMV+Forecast_from2010'!AC31*('Wk1. DMVPop-Active-Inactive'!$T202)</f>
        <v>159.32584622232486</v>
      </c>
      <c r="AR73" s="24">
        <f>'Wk4. DMV+Forecast_from2010'!AD31*('Wk1. DMVPop-Active-Inactive'!$T202)</f>
        <v>225.56075853682285</v>
      </c>
      <c r="AS73" s="24">
        <f>'Wk4. DMV+Forecast_from2010'!AE31*('Wk1. DMVPop-Active-Inactive'!$T202)</f>
        <v>481.64745612683873</v>
      </c>
      <c r="AT73" s="24">
        <f>'Wk4. DMV+Forecast_from2010'!AF31*('Wk1. DMVPop-Active-Inactive'!$T202)</f>
        <v>122.4856949132872</v>
      </c>
      <c r="AU73" s="24">
        <f>'Wk4. DMV+Forecast_from2010'!AG31*('Wk1. DMVPop-Active-Inactive'!$T202)</f>
        <v>153.42729132179986</v>
      </c>
      <c r="AV73" s="24">
        <f>'Wk4. DMV+Forecast_from2010'!AH31*('Wk1. DMVPop-Active-Inactive'!$T202)</f>
        <v>350.39015224159238</v>
      </c>
      <c r="AW73" s="24">
        <f>'Wk4. DMV+Forecast_from2010'!AI31*('Wk1. DMVPop-Active-Inactive'!$T202)</f>
        <v>389.95464164558405</v>
      </c>
      <c r="AX73" s="24">
        <f>'Wk4. DMV+Forecast_from2010'!AJ31*('Wk1. DMVPop-Active-Inactive'!$T202)</f>
        <v>330.00980234659886</v>
      </c>
      <c r="AY73" s="24">
        <f>'Wk4. DMV+Forecast_from2010'!AK31*('Wk1. DMVPop-Active-Inactive'!$T202)</f>
        <v>207.95192354169316</v>
      </c>
      <c r="AZ73" s="24">
        <f>'Wk4. DMV+Forecast_from2010'!AL31*('Wk1. DMVPop-Active-Inactive'!$T202)</f>
        <v>167.9237562340486</v>
      </c>
      <c r="BA73" s="24">
        <f>'Wk4. DMV+Forecast_from2010'!AM31*('Wk1. DMVPop-Active-Inactive'!$T202)</f>
        <v>110.26248199692829</v>
      </c>
      <c r="BB73" s="24">
        <f>'Wk4. DMV+Forecast_from2010'!AN31*('Wk1. DMVPop-Active-Inactive'!$T202)</f>
        <v>106.26028830723374</v>
      </c>
      <c r="BC73" s="24">
        <f>'Wk4. DMV+Forecast_from2010'!AO31*('Wk1. DMVPop-Active-Inactive'!$T202)</f>
        <v>98.028031065725742</v>
      </c>
      <c r="BD73" s="24">
        <f>'Wk4. DMV+Forecast_from2010'!AP31*('Wk1. DMVPop-Active-Inactive'!$T202)</f>
        <v>115.96453511574782</v>
      </c>
      <c r="BE73" s="24">
        <f>'Wk4. DMV+Forecast_from2010'!AQ31*('Wk1. DMVPop-Active-Inactive'!$T202)</f>
        <v>148.17015414279908</v>
      </c>
      <c r="BF73" s="24">
        <f>'Wk4. DMV+Forecast_from2010'!AR31*('Wk1. DMVPop-Active-Inactive'!$T202)</f>
        <v>172.95747705783177</v>
      </c>
      <c r="BG73" s="24">
        <f>'Wk4. DMV+Forecast_from2010'!AS31*('Wk1. DMVPop-Active-Inactive'!$T202)</f>
        <v>167.18102307477071</v>
      </c>
      <c r="BH73" s="24">
        <f>'Wk4. DMV+Forecast_from2010'!AT31*('Wk1. DMVPop-Active-Inactive'!$T202)</f>
        <v>199.69062187739806</v>
      </c>
      <c r="BI73" s="24">
        <f>'Wk4. DMV+Forecast_from2010'!AU31*('Wk1. DMVPop-Active-Inactive'!$T202)</f>
        <v>202.08690933992693</v>
      </c>
      <c r="BJ73" s="24">
        <f>'Wk4. DMV+Forecast_from2010'!AV31*('Wk1. DMVPop-Active-Inactive'!$T202)</f>
        <v>204.51195225200601</v>
      </c>
      <c r="BK73" s="24">
        <f>'Wk4. DMV+Forecast_from2010'!AW31*('Wk1. DMVPop-Active-Inactive'!$T202)</f>
        <v>206.96609567903016</v>
      </c>
      <c r="BL73" s="24">
        <f>'Wk4. DMV+Forecast_from2010'!AX31*('Wk1. DMVPop-Active-Inactive'!$T202)</f>
        <v>209.44968882717842</v>
      </c>
      <c r="BM73" s="24">
        <f>'Wk4. DMV+Forecast_from2010'!AY31*('Wk1. DMVPop-Active-Inactive'!$T202)</f>
        <v>211.96308509310458</v>
      </c>
      <c r="BN73" s="24">
        <f>'Wk4. DMV+Forecast_from2010'!AZ31*('Wk1. DMVPop-Active-Inactive'!$T202)</f>
        <v>214.50664211422179</v>
      </c>
      <c r="BO73" s="24">
        <f>'Wk4. DMV+Forecast_from2010'!BA31*('Wk1. DMVPop-Active-Inactive'!$T202)</f>
        <v>217.08072181959253</v>
      </c>
      <c r="BP73" s="24">
        <f>'Wk4. DMV+Forecast_from2010'!BB31*('Wk1. DMVPop-Active-Inactive'!$T202)</f>
        <v>219.68569048142757</v>
      </c>
      <c r="BQ73" s="24"/>
    </row>
    <row r="74" spans="1:69" x14ac:dyDescent="0.2">
      <c r="A74" t="s">
        <v>32</v>
      </c>
      <c r="B74" t="s">
        <v>12</v>
      </c>
      <c r="C74">
        <v>1991</v>
      </c>
      <c r="D74">
        <v>31</v>
      </c>
      <c r="E74" s="24">
        <f t="shared" si="1"/>
        <v>0</v>
      </c>
      <c r="G74">
        <v>26</v>
      </c>
      <c r="H74" s="24">
        <f>'Wk4. DMV+Forecast_from2010'!D89*('Wk1. DMVPop-Active-Inactive'!$T203)</f>
        <v>0</v>
      </c>
      <c r="I74" s="24">
        <f>'Wk4. DMV+Forecast_from2010'!E89*('Wk1. DMVPop-Active-Inactive'!$T203)</f>
        <v>279.36707515685322</v>
      </c>
      <c r="J74" s="24">
        <f>'Wk4. DMV+Forecast_from2010'!F89*('Wk1. DMVPop-Active-Inactive'!$T203)</f>
        <v>196.91736756919747</v>
      </c>
      <c r="K74" s="24">
        <f>'Wk4. DMV+Forecast_from2010'!G89*('Wk1. DMVPop-Active-Inactive'!$T203)</f>
        <v>190.91279434520786</v>
      </c>
      <c r="L74" s="24">
        <f>'Wk4. DMV+Forecast_from2010'!H89*('Wk1. DMVPop-Active-Inactive'!$T203)</f>
        <v>232.72782021560968</v>
      </c>
      <c r="M74" s="24">
        <f>'Wk4. DMV+Forecast_from2010'!I89*('Wk1. DMVPop-Active-Inactive'!$T203)</f>
        <v>237.55842863403583</v>
      </c>
      <c r="N74" s="24">
        <f>'Wk4. DMV+Forecast_from2010'!J89*('Wk1. DMVPop-Active-Inactive'!$T203)</f>
        <v>190.70153421176448</v>
      </c>
      <c r="O74" s="24">
        <f>'Wk4. DMV+Forecast_from2010'!K89*('Wk1. DMVPop-Active-Inactive'!$T203)</f>
        <v>104.05196138847219</v>
      </c>
      <c r="P74" s="24">
        <f>'Wk4. DMV+Forecast_from2010'!L89*('Wk1. DMVPop-Active-Inactive'!$T203)</f>
        <v>120.03130978362022</v>
      </c>
      <c r="Q74" s="24">
        <f>'Wk4. DMV+Forecast_from2010'!M89*('Wk1. DMVPop-Active-Inactive'!$T203)</f>
        <v>76.856750398529485</v>
      </c>
      <c r="R74" s="24">
        <f>'Wk4. DMV+Forecast_from2010'!N89*('Wk1. DMVPop-Active-Inactive'!$T203)</f>
        <v>105.98675564684309</v>
      </c>
      <c r="S74" s="24">
        <f>'Wk4. DMV+Forecast_from2010'!O89*('Wk1. DMVPop-Active-Inactive'!$T203)</f>
        <v>39.392205223177349</v>
      </c>
      <c r="T74" s="24">
        <f>'Wk4. DMV+Forecast_from2010'!P89*('Wk1. DMVPop-Active-Inactive'!$T203)</f>
        <v>48.433760738421697</v>
      </c>
      <c r="U74" s="24">
        <f>'Wk4. DMV+Forecast_from2010'!Q89*('Wk1. DMVPop-Active-Inactive'!$T203)</f>
        <v>54.922601795500739</v>
      </c>
      <c r="V74" s="24">
        <f>'Wk4. DMV+Forecast_from2010'!H32*('Wk1. DMVPop-Active-Inactive'!T203)</f>
        <v>67.004149264619116</v>
      </c>
      <c r="W74" s="24">
        <f>'Wk4. DMV+Forecast_from2010'!I32*('Wk1. DMVPop-Active-Inactive'!T203)</f>
        <v>78.828410899551912</v>
      </c>
      <c r="X74" s="24">
        <f>'Wk4. DMV+Forecast_from2010'!J32*('Wk1. DMVPop-Active-Inactive'!T203)</f>
        <v>75.796548941876836</v>
      </c>
      <c r="Y74" s="24">
        <f>'Wk4. DMV+Forecast_from2010'!K32*('Wk1. DMVPop-Active-Inactive'!T203)</f>
        <v>63.062728719641527</v>
      </c>
      <c r="Z74" s="24">
        <f>'Wk4. DMV+Forecast_from2010'!L32*('Wk1. DMVPop-Active-Inactive'!T203)</f>
        <v>97.625955037137359</v>
      </c>
      <c r="AA74" s="24">
        <f>'Wk4. DMV+Forecast_from2010'!M32*('Wk1. DMVPop-Active-Inactive'!T203)</f>
        <v>70.036011222294192</v>
      </c>
      <c r="AB74" s="24">
        <f>'Wk4. DMV+Forecast_from2010'!N32*('Wk1. DMVPop-Active-Inactive'!$T203)</f>
        <v>74.886990354574309</v>
      </c>
      <c r="AC74" s="24">
        <f>'Wk4. DMV+Forecast_from2010'!O32*('Wk1. DMVPop-Active-Inactive'!$T203)</f>
        <v>152.50265647105618</v>
      </c>
      <c r="AD74" s="24">
        <f>'Wk4. DMV+Forecast_from2010'!P32*('Wk1. DMVPop-Active-Inactive'!$T203)</f>
        <v>113.99800960858275</v>
      </c>
      <c r="AE74" s="24">
        <f>'Wk4. DMV+Forecast_from2010'!Q32*('Wk1. DMVPop-Active-Inactive'!$T203)</f>
        <v>98.535513624439886</v>
      </c>
      <c r="AF74" s="24">
        <f>'Wk4. DMV+Forecast_from2010'!R32*('Wk1. DMVPop-Active-Inactive'!$T203)</f>
        <v>116.72668537049032</v>
      </c>
      <c r="AG74" s="24">
        <f>'Wk4. DMV+Forecast_from2010'!S32*('Wk1. DMVPop-Active-Inactive'!$T203)</f>
        <v>105.20560993132504</v>
      </c>
      <c r="AH74" s="24">
        <f>'Wk4. DMV+Forecast_from2010'!T32*('Wk1. DMVPop-Active-Inactive'!$T203)</f>
        <v>88.833555359879654</v>
      </c>
      <c r="AI74" s="24">
        <f>'Wk4. DMV+Forecast_from2010'!U32*('Wk1. DMVPop-Active-Inactive'!$T203)</f>
        <v>63.572762453745476</v>
      </c>
      <c r="AJ74" s="24">
        <f>'Wk4. DMV+Forecast_from2010'!V32*('Wk1. DMVPop-Active-Inactive'!$T203)</f>
        <v>64.343796556310068</v>
      </c>
      <c r="AK74" s="24">
        <f>'Wk4. DMV+Forecast_from2010'!W32*('Wk1. DMVPop-Active-Inactive'!$T203)</f>
        <v>42.948781410059439</v>
      </c>
      <c r="AL74" s="24">
        <f>'Wk4. DMV+Forecast_from2010'!X32*('Wk1. DMVPop-Active-Inactive'!$T203)</f>
        <v>62.331241932338294</v>
      </c>
      <c r="AM74" s="24">
        <f>'Wk4. DMV+Forecast_from2010'!Y32*('Wk1. DMVPop-Active-Inactive'!$T203)</f>
        <v>57.121644994878785</v>
      </c>
      <c r="AN74" s="24">
        <f>'Wk4. DMV+Forecast_from2010'!Z32*('Wk1. DMVPop-Active-Inactive'!$T203)</f>
        <v>78.798121284477745</v>
      </c>
      <c r="AO74" s="24">
        <f>'Wk4. DMV+Forecast_from2010'!AA32*('Wk1. DMVPop-Active-Inactive'!$T203)</f>
        <v>82.004792511594857</v>
      </c>
      <c r="AP74" s="24">
        <f>'Wk4. DMV+Forecast_from2010'!AB32*('Wk1. DMVPop-Active-Inactive'!$T203)</f>
        <v>81.624012491563889</v>
      </c>
      <c r="AQ74" s="24">
        <f>'Wk4. DMV+Forecast_from2010'!AC32*('Wk1. DMVPop-Active-Inactive'!$T203)</f>
        <v>106.28061840510271</v>
      </c>
      <c r="AR74" s="24">
        <f>'Wk4. DMV+Forecast_from2010'!AD32*('Wk1. DMVPop-Active-Inactive'!$T203)</f>
        <v>132.05786522732984</v>
      </c>
      <c r="AS74" s="24">
        <f>'Wk4. DMV+Forecast_from2010'!AE32*('Wk1. DMVPop-Active-Inactive'!$T203)</f>
        <v>186.95693735632113</v>
      </c>
      <c r="AT74" s="24">
        <f>'Wk4. DMV+Forecast_from2010'!AF32*('Wk1. DMVPop-Active-Inactive'!$T203)</f>
        <v>399.21542145477656</v>
      </c>
      <c r="AU74" s="24">
        <f>'Wk4. DMV+Forecast_from2010'!AG32*('Wk1. DMVPop-Active-Inactive'!$T203)</f>
        <v>101.52275838889122</v>
      </c>
      <c r="AV74" s="24">
        <f>'Wk4. DMV+Forecast_from2010'!AH32*('Wk1. DMVPop-Active-Inactive'!$T203)</f>
        <v>127.16882439334879</v>
      </c>
      <c r="AW74" s="24">
        <f>'Wk4. DMV+Forecast_from2010'!AI32*('Wk1. DMVPop-Active-Inactive'!$T203)</f>
        <v>290.42227986748429</v>
      </c>
      <c r="AX74" s="24">
        <f>'Wk4. DMV+Forecast_from2010'!AJ32*('Wk1. DMVPop-Active-Inactive'!$T203)</f>
        <v>323.21546523810963</v>
      </c>
      <c r="AY74" s="24">
        <f>'Wk4. DMV+Forecast_from2010'!AK32*('Wk1. DMVPop-Active-Inactive'!$T203)</f>
        <v>273.52994529947392</v>
      </c>
      <c r="AZ74" s="24">
        <f>'Wk4. DMV+Forecast_from2010'!AL32*('Wk1. DMVPop-Active-Inactive'!$T203)</f>
        <v>172.3617840040379</v>
      </c>
      <c r="BA74" s="24">
        <f>'Wk4. DMV+Forecast_from2010'!AM32*('Wk1. DMVPop-Active-Inactive'!$T203)</f>
        <v>139.18427734743585</v>
      </c>
      <c r="BB74" s="24">
        <f>'Wk4. DMV+Forecast_from2010'!AN32*('Wk1. DMVPop-Active-Inactive'!$T203)</f>
        <v>91.391499448637092</v>
      </c>
      <c r="BC74" s="24">
        <f>'Wk4. DMV+Forecast_from2010'!AO32*('Wk1. DMVPop-Active-Inactive'!$T203)</f>
        <v>88.074265193060938</v>
      </c>
      <c r="BD74" s="24">
        <f>'Wk4. DMV+Forecast_from2010'!AP32*('Wk1. DMVPop-Active-Inactive'!$T203)</f>
        <v>81.250925834807816</v>
      </c>
      <c r="BE74" s="24">
        <f>'Wk4. DMV+Forecast_from2010'!AQ32*('Wk1. DMVPop-Active-Inactive'!$T203)</f>
        <v>96.117668994495958</v>
      </c>
      <c r="BF74" s="24">
        <f>'Wk4. DMV+Forecast_from2010'!AR32*('Wk1. DMVPop-Active-Inactive'!$T203)</f>
        <v>122.81142520466149</v>
      </c>
      <c r="BG74" s="24">
        <f>'Wk4. DMV+Forecast_from2010'!AS32*('Wk1. DMVPop-Active-Inactive'!$T203)</f>
        <v>143.35649699603934</v>
      </c>
      <c r="BH74" s="24">
        <f>'Wk4. DMV+Forecast_from2010'!AT32*('Wk1. DMVPop-Active-Inactive'!$T203)</f>
        <v>138.56865999611847</v>
      </c>
      <c r="BI74" s="24">
        <f>'Wk4. DMV+Forecast_from2010'!AU32*('Wk1. DMVPop-Active-Inactive'!$T203)</f>
        <v>165.51437105972849</v>
      </c>
      <c r="BJ74" s="24">
        <f>'Wk4. DMV+Forecast_from2010'!AV32*('Wk1. DMVPop-Active-Inactive'!$T203)</f>
        <v>167.50054351244532</v>
      </c>
      <c r="BK74" s="24">
        <f>'Wk4. DMV+Forecast_from2010'!AW32*('Wk1. DMVPop-Active-Inactive'!$T203)</f>
        <v>169.51055003459462</v>
      </c>
      <c r="BL74" s="24">
        <f>'Wk4. DMV+Forecast_from2010'!AX32*('Wk1. DMVPop-Active-Inactive'!$T203)</f>
        <v>171.54467663500984</v>
      </c>
      <c r="BM74" s="24">
        <f>'Wk4. DMV+Forecast_from2010'!AY32*('Wk1. DMVPop-Active-Inactive'!$T203)</f>
        <v>173.60321275462985</v>
      </c>
      <c r="BN74" s="24">
        <f>'Wk4. DMV+Forecast_from2010'!AZ32*('Wk1. DMVPop-Active-Inactive'!$T203)</f>
        <v>175.68645130768545</v>
      </c>
      <c r="BO74" s="24">
        <f>'Wk4. DMV+Forecast_from2010'!BA32*('Wk1. DMVPop-Active-Inactive'!$T203)</f>
        <v>177.79468872337762</v>
      </c>
      <c r="BP74" s="24">
        <f>'Wk4. DMV+Forecast_from2010'!BB32*('Wk1. DMVPop-Active-Inactive'!$T203)</f>
        <v>179.92822498805822</v>
      </c>
      <c r="BQ74" s="24"/>
    </row>
    <row r="75" spans="1:69" x14ac:dyDescent="0.2">
      <c r="A75" t="s">
        <v>32</v>
      </c>
      <c r="B75" t="s">
        <v>12</v>
      </c>
      <c r="C75">
        <v>1991</v>
      </c>
      <c r="D75">
        <v>32</v>
      </c>
      <c r="E75" s="24">
        <f t="shared" si="1"/>
        <v>0</v>
      </c>
      <c r="G75">
        <v>27</v>
      </c>
      <c r="H75" s="24">
        <f>'Wk4. DMV+Forecast_from2010'!D90*('Wk1. DMVPop-Active-Inactive'!$T204)</f>
        <v>0</v>
      </c>
      <c r="I75" s="24">
        <f>'Wk4. DMV+Forecast_from2010'!E90*('Wk1. DMVPop-Active-Inactive'!$T204)</f>
        <v>0</v>
      </c>
      <c r="J75" s="24">
        <f>'Wk4. DMV+Forecast_from2010'!F90*('Wk1. DMVPop-Active-Inactive'!$T204)</f>
        <v>270.63528065438265</v>
      </c>
      <c r="K75" s="24">
        <f>'Wk4. DMV+Forecast_from2010'!G90*('Wk1. DMVPop-Active-Inactive'!$T204)</f>
        <v>190.76259078808857</v>
      </c>
      <c r="L75" s="24">
        <f>'Wk4. DMV+Forecast_from2010'!H90*('Wk1. DMVPop-Active-Inactive'!$T204)</f>
        <v>184.94569429528667</v>
      </c>
      <c r="M75" s="24">
        <f>'Wk4. DMV+Forecast_from2010'!I90*('Wk1. DMVPop-Active-Inactive'!$T204)</f>
        <v>225.45376510374771</v>
      </c>
      <c r="N75" s="24">
        <f>'Wk4. DMV+Forecast_from2010'!J90*('Wk1. DMVPop-Active-Inactive'!$T204)</f>
        <v>230.1333898029653</v>
      </c>
      <c r="O75" s="24">
        <f>'Wk4. DMV+Forecast_from2010'!K90*('Wk1. DMVPop-Active-Inactive'!$T204)</f>
        <v>184.74103723083689</v>
      </c>
      <c r="P75" s="24">
        <f>'Wk4. DMV+Forecast_from2010'!L90*('Wk1. DMVPop-Active-Inactive'!$T204)</f>
        <v>100.79975157128801</v>
      </c>
      <c r="Q75" s="24">
        <f>'Wk4. DMV+Forecast_from2010'!M90*('Wk1. DMVPop-Active-Inactive'!$T204)</f>
        <v>116.27965533291409</v>
      </c>
      <c r="R75" s="24">
        <f>'Wk4. DMV+Forecast_from2010'!N90*('Wk1. DMVPop-Active-Inactive'!$T204)</f>
        <v>74.454544089032055</v>
      </c>
      <c r="S75" s="24">
        <f>'Wk4. DMV+Forecast_from2010'!O90*('Wk1. DMVPop-Active-Inactive'!$T204)</f>
        <v>102.67407261226504</v>
      </c>
      <c r="T75" s="24">
        <f>'Wk4. DMV+Forecast_from2010'!P90*('Wk1. DMVPop-Active-Inactive'!$T204)</f>
        <v>38.160976951861507</v>
      </c>
      <c r="U75" s="24">
        <f>'Wk4. DMV+Forecast_from2010'!Q90*('Wk1. DMVPop-Active-Inactive'!$T204)</f>
        <v>46.919932934940284</v>
      </c>
      <c r="V75" s="24">
        <f>'Wk4. DMV+Forecast_from2010'!H33*('Wk1. DMVPop-Active-Inactive'!T204)</f>
        <v>53.205961163636466</v>
      </c>
      <c r="W75" s="24">
        <f>'Wk4. DMV+Forecast_from2010'!I33*('Wk1. DMVPop-Active-Inactive'!T204)</f>
        <v>59.152509764278186</v>
      </c>
      <c r="X75" s="24">
        <f>'Wk4. DMV+Forecast_from2010'!J33*('Wk1. DMVPop-Active-Inactive'!T204)</f>
        <v>72.610488176256823</v>
      </c>
      <c r="Y75" s="24">
        <f>'Wk4. DMV+Forecast_from2010'!K33*('Wk1. DMVPop-Active-Inactive'!T204)</f>
        <v>67.602868302032206</v>
      </c>
      <c r="Z75" s="24">
        <f>'Wk4. DMV+Forecast_from2010'!L33*('Wk1. DMVPop-Active-Inactive'!T204)</f>
        <v>57.274652311443958</v>
      </c>
      <c r="AA75" s="24">
        <f>'Wk4. DMV+Forecast_from2010'!M33*('Wk1. DMVPop-Active-Inactive'!T204)</f>
        <v>94.51882512598948</v>
      </c>
      <c r="AB75" s="24">
        <f>'Wk4. DMV+Forecast_from2010'!N33*('Wk1. DMVPop-Active-Inactive'!$T204)</f>
        <v>61.969295943529531</v>
      </c>
      <c r="AC75" s="24">
        <f>'Wk4. DMV+Forecast_from2010'!O33*('Wk1. DMVPop-Active-Inactive'!$T204)</f>
        <v>76.053226839786234</v>
      </c>
      <c r="AD75" s="24">
        <f>'Wk4. DMV+Forecast_from2010'!P33*('Wk1. DMVPop-Active-Inactive'!$T204)</f>
        <v>171.51098069219285</v>
      </c>
      <c r="AE75" s="24">
        <f>'Wk4. DMV+Forecast_from2010'!Q33*('Wk1. DMVPop-Active-Inactive'!$T204)</f>
        <v>106.41192232727293</v>
      </c>
      <c r="AF75" s="24">
        <f>'Wk4. DMV+Forecast_from2010'!R33*('Wk1. DMVPop-Active-Inactive'!$T204)</f>
        <v>96.396682578823714</v>
      </c>
      <c r="AG75" s="24">
        <f>'Wk4. DMV+Forecast_from2010'!S33*('Wk1. DMVPop-Active-Inactive'!$T204)</f>
        <v>110.16763723294139</v>
      </c>
      <c r="AH75" s="24">
        <f>'Wk4. DMV+Forecast_from2010'!T33*('Wk1. DMVPop-Active-Inactive'!$T204)</f>
        <v>123.31263940278097</v>
      </c>
      <c r="AI75" s="24">
        <f>'Wk4. DMV+Forecast_from2010'!U33*('Wk1. DMVPop-Active-Inactive'!$T204)</f>
        <v>61.221161272803208</v>
      </c>
      <c r="AJ75" s="24">
        <f>'Wk4. DMV+Forecast_from2010'!V33*('Wk1. DMVPop-Active-Inactive'!$T204)</f>
        <v>61.585755583344529</v>
      </c>
      <c r="AK75" s="24">
        <f>'Wk4. DMV+Forecast_from2010'!W33*('Wk1. DMVPop-Active-Inactive'!$T204)</f>
        <v>62.332690527716586</v>
      </c>
      <c r="AL75" s="24">
        <f>'Wk4. DMV+Forecast_from2010'!X33*('Wk1. DMVPop-Active-Inactive'!$T204)</f>
        <v>41.606390102158848</v>
      </c>
      <c r="AM75" s="24">
        <f>'Wk4. DMV+Forecast_from2010'!Y33*('Wk1. DMVPop-Active-Inactive'!$T204)</f>
        <v>60.383039570512459</v>
      </c>
      <c r="AN75" s="24">
        <f>'Wk4. DMV+Forecast_from2010'!Z33*('Wk1. DMVPop-Active-Inactive'!$T204)</f>
        <v>55.336271877956108</v>
      </c>
      <c r="AO75" s="24">
        <f>'Wk4. DMV+Forecast_from2010'!AA33*('Wk1. DMVPop-Active-Inactive'!$T204)</f>
        <v>76.335236200934858</v>
      </c>
      <c r="AP75" s="24">
        <f>'Wk4. DMV+Forecast_from2010'!AB33*('Wk1. DMVPop-Active-Inactive'!$T204)</f>
        <v>79.441680892135196</v>
      </c>
      <c r="AQ75" s="24">
        <f>'Wk4. DMV+Forecast_from2010'!AC33*('Wk1. DMVPop-Active-Inactive'!$T204)</f>
        <v>79.072802392294804</v>
      </c>
      <c r="AR75" s="24">
        <f>'Wk4. DMV+Forecast_from2010'!AD33*('Wk1. DMVPop-Active-Inactive'!$T204)</f>
        <v>102.95875050428511</v>
      </c>
      <c r="AS75" s="24">
        <f>'Wk4. DMV+Forecast_from2010'!AE33*('Wk1. DMVPop-Active-Inactive'!$T204)</f>
        <v>127.93031318508369</v>
      </c>
      <c r="AT75" s="24">
        <f>'Wk4. DMV+Forecast_from2010'!AF33*('Wk1. DMVPop-Active-Inactive'!$T204)</f>
        <v>181.11348011680892</v>
      </c>
      <c r="AU75" s="24">
        <f>'Wk4. DMV+Forecast_from2010'!AG33*('Wk1. DMVPop-Active-Inactive'!$T204)</f>
        <v>386.73769114098371</v>
      </c>
      <c r="AV75" s="24">
        <f>'Wk4. DMV+Forecast_from2010'!AH33*('Wk1. DMVPop-Active-Inactive'!$T204)</f>
        <v>98.349600409991751</v>
      </c>
      <c r="AW75" s="24">
        <f>'Wk4. DMV+Forecast_from2010'!AI33*('Wk1. DMVPop-Active-Inactive'!$T204)</f>
        <v>123.19408241239043</v>
      </c>
      <c r="AX75" s="24">
        <f>'Wk4. DMV+Forecast_from2010'!AJ33*('Wk1. DMVPop-Active-Inactive'!$T204)</f>
        <v>281.34494795455907</v>
      </c>
      <c r="AY75" s="24">
        <f>'Wk4. DMV+Forecast_from2010'!AK33*('Wk1. DMVPop-Active-Inactive'!$T204)</f>
        <v>313.11316159014029</v>
      </c>
      <c r="AZ75" s="24">
        <f>'Wk4. DMV+Forecast_from2010'!AL33*('Wk1. DMVPop-Active-Inactive'!$T204)</f>
        <v>264.98059397993836</v>
      </c>
      <c r="BA75" s="24">
        <f>'Wk4. DMV+Forecast_from2010'!AM33*('Wk1. DMVPop-Active-Inactive'!$T204)</f>
        <v>166.97450750712977</v>
      </c>
      <c r="BB75" s="24">
        <f>'Wk4. DMV+Forecast_from2010'!AN33*('Wk1. DMVPop-Active-Inactive'!$T204)</f>
        <v>134.83398479026772</v>
      </c>
      <c r="BC75" s="24">
        <f>'Wk4. DMV+Forecast_from2010'!AO33*('Wk1. DMVPop-Active-Inactive'!$T204)</f>
        <v>88.535000371177432</v>
      </c>
      <c r="BD75" s="24">
        <f>'Wk4. DMV+Forecast_from2010'!AP33*('Wk1. DMVPop-Active-Inactive'!$T204)</f>
        <v>85.321448368851705</v>
      </c>
      <c r="BE75" s="24">
        <f>'Wk4. DMV+Forecast_from2010'!AQ33*('Wk1. DMVPop-Active-Inactive'!$T204)</f>
        <v>78.711376794797687</v>
      </c>
      <c r="BF75" s="24">
        <f>'Wk4. DMV+Forecast_from2010'!AR33*('Wk1. DMVPop-Active-Inactive'!$T204)</f>
        <v>93.113450500798336</v>
      </c>
      <c r="BG75" s="24">
        <f>'Wk4. DMV+Forecast_from2010'!AS33*('Wk1. DMVPop-Active-Inactive'!$T204)</f>
        <v>118.97287648935365</v>
      </c>
      <c r="BH75" s="24">
        <f>'Wk4. DMV+Forecast_from2010'!AT33*('Wk1. DMVPop-Active-Inactive'!$T204)</f>
        <v>138.87579907678509</v>
      </c>
      <c r="BI75" s="24">
        <f>'Wk4. DMV+Forecast_from2010'!AU33*('Wk1. DMVPop-Active-Inactive'!$T204)</f>
        <v>134.23760894835456</v>
      </c>
      <c r="BJ75" s="24">
        <f>'Wk4. DMV+Forecast_from2010'!AV33*('Wk1. DMVPop-Active-Inactive'!$T204)</f>
        <v>160.34111478216684</v>
      </c>
      <c r="BK75" s="24">
        <f>'Wk4. DMV+Forecast_from2010'!AW33*('Wk1. DMVPop-Active-Inactive'!$T204)</f>
        <v>162.26520815955297</v>
      </c>
      <c r="BL75" s="24">
        <f>'Wk4. DMV+Forecast_from2010'!AX33*('Wk1. DMVPop-Active-Inactive'!$T204)</f>
        <v>164.21239065746755</v>
      </c>
      <c r="BM75" s="24">
        <f>'Wk4. DMV+Forecast_from2010'!AY33*('Wk1. DMVPop-Active-Inactive'!$T204)</f>
        <v>166.18293934535723</v>
      </c>
      <c r="BN75" s="24">
        <f>'Wk4. DMV+Forecast_from2010'!AZ33*('Wk1. DMVPop-Active-Inactive'!$T204)</f>
        <v>168.17713461750142</v>
      </c>
      <c r="BO75" s="24">
        <f>'Wk4. DMV+Forecast_from2010'!BA33*('Wk1. DMVPop-Active-Inactive'!$T204)</f>
        <v>170.19526023291149</v>
      </c>
      <c r="BP75" s="24">
        <f>'Wk4. DMV+Forecast_from2010'!BB33*('Wk1. DMVPop-Active-Inactive'!$T204)</f>
        <v>172.23760335570634</v>
      </c>
      <c r="BQ75" s="24"/>
    </row>
    <row r="76" spans="1:69" x14ac:dyDescent="0.2">
      <c r="A76" t="s">
        <v>32</v>
      </c>
      <c r="B76" t="s">
        <v>12</v>
      </c>
      <c r="C76">
        <v>1991</v>
      </c>
      <c r="D76">
        <v>33</v>
      </c>
      <c r="E76" s="24">
        <f t="shared" si="1"/>
        <v>0</v>
      </c>
      <c r="G76">
        <v>28</v>
      </c>
      <c r="H76" s="24">
        <f>'Wk4. DMV+Forecast_from2010'!D91*('Wk1. DMVPop-Active-Inactive'!$T205)</f>
        <v>0</v>
      </c>
      <c r="I76" s="24">
        <f>'Wk4. DMV+Forecast_from2010'!E91*('Wk1. DMVPop-Active-Inactive'!$T205)</f>
        <v>0</v>
      </c>
      <c r="J76" s="24">
        <f>'Wk4. DMV+Forecast_from2010'!F91*('Wk1. DMVPop-Active-Inactive'!$T205)</f>
        <v>0</v>
      </c>
      <c r="K76" s="24">
        <f>'Wk4. DMV+Forecast_from2010'!G91*('Wk1. DMVPop-Active-Inactive'!$T205)</f>
        <v>231.27529397642846</v>
      </c>
      <c r="L76" s="24">
        <f>'Wk4. DMV+Forecast_from2010'!H91*('Wk1. DMVPop-Active-Inactive'!$T205)</f>
        <v>163.01893144731005</v>
      </c>
      <c r="M76" s="24">
        <f>'Wk4. DMV+Forecast_from2010'!I91*('Wk1. DMVPop-Active-Inactive'!$T205)</f>
        <v>158.04801840467073</v>
      </c>
      <c r="N76" s="24">
        <f>'Wk4. DMV+Forecast_from2010'!J91*('Wk1. DMVPop-Active-Inactive'!$T205)</f>
        <v>192.66477628631944</v>
      </c>
      <c r="O76" s="24">
        <f>'Wk4. DMV+Forecast_from2010'!K91*('Wk1. DMVPop-Active-Inactive'!$T205)</f>
        <v>196.66381726646807</v>
      </c>
      <c r="P76" s="24">
        <f>'Wk4. DMV+Forecast_from2010'!L91*('Wk1. DMVPop-Active-Inactive'!$T205)</f>
        <v>157.87312574976437</v>
      </c>
      <c r="Q76" s="24">
        <f>'Wk4. DMV+Forecast_from2010'!M91*('Wk1. DMVPop-Active-Inactive'!$T205)</f>
        <v>86.139885830968339</v>
      </c>
      <c r="R76" s="24">
        <f>'Wk4. DMV+Forecast_from2010'!N91*('Wk1. DMVPop-Active-Inactive'!$T205)</f>
        <v>99.368461516076138</v>
      </c>
      <c r="S76" s="24">
        <f>'Wk4. DMV+Forecast_from2010'!O91*('Wk1. DMVPop-Active-Inactive'!$T205)</f>
        <v>63.62620767859962</v>
      </c>
      <c r="T76" s="24">
        <f>'Wk4. DMV+Forecast_from2010'!P91*('Wk1. DMVPop-Active-Inactive'!$T205)</f>
        <v>87.741613989654894</v>
      </c>
      <c r="U76" s="24">
        <f>'Wk4. DMV+Forecast_from2010'!Q91*('Wk1. DMVPop-Active-Inactive'!$T205)</f>
        <v>32.611014874444308</v>
      </c>
      <c r="V76" s="24">
        <f>'Wk4. DMV+Forecast_from2010'!H34*('Wk1. DMVPop-Active-Inactive'!T205)</f>
        <v>40.096107413063166</v>
      </c>
      <c r="W76" s="24">
        <f>'Wk4. DMV+Forecast_from2010'!I34*('Wk1. DMVPop-Active-Inactive'!T205)</f>
        <v>41.814512016480158</v>
      </c>
      <c r="X76" s="24">
        <f>'Wk4. DMV+Forecast_from2010'!J34*('Wk1. DMVPop-Active-Inactive'!T205)</f>
        <v>47.828928128439635</v>
      </c>
      <c r="Y76" s="24">
        <f>'Wk4. DMV+Forecast_from2010'!K34*('Wk1. DMVPop-Active-Inactive'!T205)</f>
        <v>58.13935574894159</v>
      </c>
      <c r="Z76" s="24">
        <f>'Wk4. DMV+Forecast_from2010'!L34*('Wk1. DMVPop-Active-Inactive'!T205)</f>
        <v>54.702546542107605</v>
      </c>
      <c r="AA76" s="24">
        <f>'Wk4. DMV+Forecast_from2010'!M34*('Wk1. DMVPop-Active-Inactive'!T205)</f>
        <v>47.542527361203469</v>
      </c>
      <c r="AB76" s="24">
        <f>'Wk4. DMV+Forecast_from2010'!N34*('Wk1. DMVPop-Active-Inactive'!$T205)</f>
        <v>71.886592576277536</v>
      </c>
      <c r="AC76" s="24">
        <f>'Wk4. DMV+Forecast_from2010'!O34*('Wk1. DMVPop-Active-Inactive'!$T205)</f>
        <v>52.984141938690613</v>
      </c>
      <c r="AD76" s="24">
        <f>'Wk4. DMV+Forecast_from2010'!P34*('Wk1. DMVPop-Active-Inactive'!$T205)</f>
        <v>75.037001015875362</v>
      </c>
      <c r="AE76" s="24">
        <f>'Wk4. DMV+Forecast_from2010'!Q34*('Wk1. DMVPop-Active-Inactive'!$T205)</f>
        <v>152.93800970411237</v>
      </c>
      <c r="AF76" s="24">
        <f>'Wk4. DMV+Forecast_from2010'!R34*('Wk1. DMVPop-Active-Inactive'!$T205)</f>
        <v>90.78904321386446</v>
      </c>
      <c r="AG76" s="24">
        <f>'Wk4. DMV+Forecast_from2010'!S34*('Wk1. DMVPop-Active-Inactive'!$T205)</f>
        <v>83.342623265724157</v>
      </c>
      <c r="AH76" s="24">
        <f>'Wk4. DMV+Forecast_from2010'!T34*('Wk1. DMVPop-Active-Inactive'!$T205)</f>
        <v>111.12349768763221</v>
      </c>
      <c r="AI76" s="24">
        <f>'Wk4. DMV+Forecast_from2010'!U34*('Wk1. DMVPop-Active-Inactive'!$T205)</f>
        <v>75.771767429369504</v>
      </c>
      <c r="AJ76" s="24">
        <f>'Wk4. DMV+Forecast_from2010'!V34*('Wk1. DMVPop-Active-Inactive'!$T205)</f>
        <v>52.317428964583939</v>
      </c>
      <c r="AK76" s="24">
        <f>'Wk4. DMV+Forecast_from2010'!W34*('Wk1. DMVPop-Active-Inactive'!$T205)</f>
        <v>52.628998306721044</v>
      </c>
      <c r="AL76" s="24">
        <f>'Wk4. DMV+Forecast_from2010'!X34*('Wk1. DMVPop-Active-Inactive'!$T205)</f>
        <v>53.267302368272887</v>
      </c>
      <c r="AM76" s="24">
        <f>'Wk4. DMV+Forecast_from2010'!Y34*('Wk1. DMVPop-Active-Inactive'!$T205)</f>
        <v>35.555342521891284</v>
      </c>
      <c r="AN76" s="24">
        <f>'Wk4. DMV+Forecast_from2010'!Z34*('Wk1. DMVPop-Active-Inactive'!$T205)</f>
        <v>51.601199939984369</v>
      </c>
      <c r="AO76" s="24">
        <f>'Wk4. DMV+Forecast_from2010'!AA34*('Wk1. DMVPop-Active-Inactive'!$T205)</f>
        <v>47.288411603945931</v>
      </c>
      <c r="AP76" s="24">
        <f>'Wk4. DMV+Forecast_from2010'!AB34*('Wk1. DMVPop-Active-Inactive'!$T205)</f>
        <v>65.233380328106975</v>
      </c>
      <c r="AQ76" s="24">
        <f>'Wk4. DMV+Forecast_from2010'!AC34*('Wk1. DMVPop-Active-Inactive'!$T205)</f>
        <v>67.888037575461098</v>
      </c>
      <c r="AR76" s="24">
        <f>'Wk4. DMV+Forecast_from2010'!AD34*('Wk1. DMVPop-Active-Inactive'!$T205)</f>
        <v>67.572807117385224</v>
      </c>
      <c r="AS76" s="24">
        <f>'Wk4. DMV+Forecast_from2010'!AE34*('Wk1. DMVPop-Active-Inactive'!$T205)</f>
        <v>87.984889600308236</v>
      </c>
      <c r="AT76" s="24">
        <f>'Wk4. DMV+Forecast_from2010'!AF34*('Wk1. DMVPop-Active-Inactive'!$T205)</f>
        <v>109.32469971703841</v>
      </c>
      <c r="AU76" s="24">
        <f>'Wk4. DMV+Forecast_from2010'!AG34*('Wk1. DMVPop-Active-Inactive'!$T205)</f>
        <v>154.77314434329534</v>
      </c>
      <c r="AV76" s="24">
        <f>'Wk4. DMV+Forecast_from2010'!AH34*('Wk1. DMVPop-Active-Inactive'!$T205)</f>
        <v>330.49228834514031</v>
      </c>
      <c r="AW76" s="24">
        <f>'Wk4. DMV+Forecast_from2010'!AI34*('Wk1. DMVPop-Active-Inactive'!$T205)</f>
        <v>84.046073713252838</v>
      </c>
      <c r="AX76" s="24">
        <f>'Wk4. DMV+Forecast_from2010'!AJ34*('Wk1. DMVPop-Active-Inactive'!$T205)</f>
        <v>105.27728519796209</v>
      </c>
      <c r="AY76" s="24">
        <f>'Wk4. DMV+Forecast_from2010'!AK34*('Wk1. DMVPop-Active-Inactive'!$T205)</f>
        <v>240.42739508922159</v>
      </c>
      <c r="AZ76" s="24">
        <f>'Wk4. DMV+Forecast_from2010'!AL34*('Wk1. DMVPop-Active-Inactive'!$T205)</f>
        <v>267.57538159678205</v>
      </c>
      <c r="BA76" s="24">
        <f>'Wk4. DMV+Forecast_from2010'!AM34*('Wk1. DMVPop-Active-Inactive'!$T205)</f>
        <v>226.44299968052397</v>
      </c>
      <c r="BB76" s="24">
        <f>'Wk4. DMV+Forecast_from2010'!AN34*('Wk1. DMVPop-Active-Inactive'!$T205)</f>
        <v>142.69048077141542</v>
      </c>
      <c r="BC76" s="24">
        <f>'Wk4. DMV+Forecast_from2010'!AO34*('Wk1. DMVPop-Active-Inactive'!$T205)</f>
        <v>115.22433215278382</v>
      </c>
      <c r="BD76" s="24">
        <f>'Wk4. DMV+Forecast_from2010'!AP34*('Wk1. DMVPop-Active-Inactive'!$T205)</f>
        <v>75.65886527631362</v>
      </c>
      <c r="BE76" s="24">
        <f>'Wk4. DMV+Forecast_from2010'!AQ34*('Wk1. DMVPop-Active-Inactive'!$T205)</f>
        <v>72.912677926869151</v>
      </c>
      <c r="BF76" s="24">
        <f>'Wk4. DMV+Forecast_from2010'!AR34*('Wk1. DMVPop-Active-Inactive'!$T205)</f>
        <v>67.263945644817298</v>
      </c>
      <c r="BG76" s="24">
        <f>'Wk4. DMV+Forecast_from2010'!AS34*('Wk1. DMVPop-Active-Inactive'!$T205)</f>
        <v>79.571446064465732</v>
      </c>
      <c r="BH76" s="24">
        <f>'Wk4. DMV+Forecast_from2010'!AT34*('Wk1. DMVPop-Active-Inactive'!$T205)</f>
        <v>101.66999261428703</v>
      </c>
      <c r="BI76" s="24">
        <f>'Wk4. DMV+Forecast_from2010'!AU34*('Wk1. DMVPop-Active-Inactive'!$T205)</f>
        <v>118.67832301846917</v>
      </c>
      <c r="BJ76" s="24">
        <f>'Wk4. DMV+Forecast_from2010'!AV34*('Wk1. DMVPop-Active-Inactive'!$T205)</f>
        <v>114.71469055016127</v>
      </c>
      <c r="BK76" s="24">
        <f>'Wk4. DMV+Forecast_from2010'!AW34*('Wk1. DMVPop-Active-Inactive'!$T205)</f>
        <v>137.02181906250064</v>
      </c>
      <c r="BL76" s="24">
        <f>'Wk4. DMV+Forecast_from2010'!AX34*('Wk1. DMVPop-Active-Inactive'!$T205)</f>
        <v>138.66608089125074</v>
      </c>
      <c r="BM76" s="24">
        <f>'Wk4. DMV+Forecast_from2010'!AY34*('Wk1. DMVPop-Active-Inactive'!$T205)</f>
        <v>140.33007386194572</v>
      </c>
      <c r="BN76" s="24">
        <f>'Wk4. DMV+Forecast_from2010'!AZ34*('Wk1. DMVPop-Active-Inactive'!$T205)</f>
        <v>142.01403474828913</v>
      </c>
      <c r="BO76" s="24">
        <f>'Wk4. DMV+Forecast_from2010'!BA34*('Wk1. DMVPop-Active-Inactive'!$T205)</f>
        <v>143.71820316526853</v>
      </c>
      <c r="BP76" s="24">
        <f>'Wk4. DMV+Forecast_from2010'!BB34*('Wk1. DMVPop-Active-Inactive'!$T205)</f>
        <v>145.44282160325179</v>
      </c>
      <c r="BQ76" s="24"/>
    </row>
    <row r="77" spans="1:69" x14ac:dyDescent="0.2">
      <c r="A77" t="s">
        <v>32</v>
      </c>
      <c r="B77" t="s">
        <v>12</v>
      </c>
      <c r="C77">
        <v>1991</v>
      </c>
      <c r="D77">
        <v>34</v>
      </c>
      <c r="E77" s="24">
        <f t="shared" si="1"/>
        <v>0</v>
      </c>
      <c r="G77">
        <v>29</v>
      </c>
      <c r="H77" s="24">
        <f>'Wk4. DMV+Forecast_from2010'!D92*('Wk1. DMVPop-Active-Inactive'!$T206)</f>
        <v>0</v>
      </c>
      <c r="I77" s="24">
        <f>'Wk4. DMV+Forecast_from2010'!E92*('Wk1. DMVPop-Active-Inactive'!$T206)</f>
        <v>0</v>
      </c>
      <c r="J77" s="24">
        <f>'Wk4. DMV+Forecast_from2010'!F92*('Wk1. DMVPop-Active-Inactive'!$T206)</f>
        <v>0</v>
      </c>
      <c r="K77" s="24">
        <f>'Wk4. DMV+Forecast_from2010'!G92*('Wk1. DMVPop-Active-Inactive'!$T206)</f>
        <v>0</v>
      </c>
      <c r="L77" s="24">
        <f>'Wk4. DMV+Forecast_from2010'!H92*('Wk1. DMVPop-Active-Inactive'!$T206)</f>
        <v>266.64254867088931</v>
      </c>
      <c r="M77" s="24">
        <f>'Wk4. DMV+Forecast_from2010'!I92*('Wk1. DMVPop-Active-Inactive'!$T206)</f>
        <v>187.94823526263022</v>
      </c>
      <c r="N77" s="24">
        <f>'Wk4. DMV+Forecast_from2010'!J92*('Wk1. DMVPop-Active-Inactive'!$T206)</f>
        <v>182.21715651175509</v>
      </c>
      <c r="O77" s="24">
        <f>'Wk4. DMV+Forecast_from2010'!K92*('Wk1. DMVPop-Active-Inactive'!$T206)</f>
        <v>222.12760431439267</v>
      </c>
      <c r="P77" s="24">
        <f>'Wk4. DMV+Forecast_from2010'!L92*('Wk1. DMVPop-Active-Inactive'!$T206)</f>
        <v>226.7381896512546</v>
      </c>
      <c r="Q77" s="24">
        <f>'Wk4. DMV+Forecast_from2010'!M92*('Wk1. DMVPop-Active-Inactive'!$T206)</f>
        <v>182.01551879055168</v>
      </c>
      <c r="R77" s="24">
        <f>'Wk4. DMV+Forecast_from2010'!N92*('Wk1. DMVPop-Active-Inactive'!$T206)</f>
        <v>99.312634329760172</v>
      </c>
      <c r="S77" s="24">
        <f>'Wk4. DMV+Forecast_from2010'!O92*('Wk1. DMVPop-Active-Inactive'!$T206)</f>
        <v>114.56416022911716</v>
      </c>
      <c r="T77" s="24">
        <f>'Wk4. DMV+Forecast_from2010'!P92*('Wk1. DMVPop-Active-Inactive'!$T206)</f>
        <v>73.356102530407895</v>
      </c>
      <c r="U77" s="24">
        <f>'Wk4. DMV+Forecast_from2010'!Q92*('Wk1. DMVPop-Active-Inactive'!$T206)</f>
        <v>101.15930316829875</v>
      </c>
      <c r="V77" s="24">
        <f>'Wk4. DMV+Forecast_from2010'!H35*('Wk1. DMVPop-Active-Inactive'!T206)</f>
        <v>37.597981052625336</v>
      </c>
      <c r="W77" s="24">
        <f>'Wk4. DMV+Forecast_from2010'!I35*('Wk1. DMVPop-Active-Inactive'!T206)</f>
        <v>41.499658331671363</v>
      </c>
      <c r="X77" s="24">
        <f>'Wk4. DMV+Forecast_from2010'!J35*('Wk1. DMVPop-Active-Inactive'!T206)</f>
        <v>42.918450069506285</v>
      </c>
      <c r="Y77" s="24">
        <f>'Wk4. DMV+Forecast_from2010'!K35*('Wk1. DMVPop-Active-Inactive'!T206)</f>
        <v>54.978179841103085</v>
      </c>
      <c r="Z77" s="24">
        <f>'Wk4. DMV+Forecast_from2010'!L35*('Wk1. DMVPop-Active-Inactive'!T206)</f>
        <v>62.072138530277684</v>
      </c>
      <c r="AA77" s="24">
        <f>'Wk4. DMV+Forecast_from2010'!M35*('Wk1. DMVPop-Active-Inactive'!T206)</f>
        <v>69.875493088369737</v>
      </c>
      <c r="AB77" s="24">
        <f>'Wk4. DMV+Forecast_from2010'!N35*('Wk1. DMVPop-Active-Inactive'!$T206)</f>
        <v>50.367106693139604</v>
      </c>
      <c r="AC77" s="24">
        <f>'Wk4. DMV+Forecast_from2010'!O35*('Wk1. DMVPop-Active-Inactive'!$T206)</f>
        <v>83.708712532260179</v>
      </c>
      <c r="AD77" s="24">
        <f>'Wk4. DMV+Forecast_from2010'!P35*('Wk1. DMVPop-Active-Inactive'!$T206)</f>
        <v>64.555024071488788</v>
      </c>
      <c r="AE77" s="24">
        <f>'Wk4. DMV+Forecast_from2010'!Q35*('Wk1. DMVPop-Active-Inactive'!$T206)</f>
        <v>86.546296007930025</v>
      </c>
      <c r="AF77" s="24">
        <f>'Wk4. DMV+Forecast_from2010'!R35*('Wk1. DMVPop-Active-Inactive'!$T206)</f>
        <v>176.63957136044735</v>
      </c>
      <c r="AG77" s="24">
        <f>'Wk4. DMV+Forecast_from2010'!S35*('Wk1. DMVPop-Active-Inactive'!$T206)</f>
        <v>103.21709892749031</v>
      </c>
      <c r="AH77" s="24">
        <f>'Wk4. DMV+Forecast_from2010'!T35*('Wk1. DMVPop-Active-Inactive'!$T206)</f>
        <v>115.98622456800457</v>
      </c>
      <c r="AI77" s="24">
        <f>'Wk4. DMV+Forecast_from2010'!U35*('Wk1. DMVPop-Active-Inactive'!$T206)</f>
        <v>84.356927903578338</v>
      </c>
      <c r="AJ77" s="24">
        <f>'Wk4. DMV+Forecast_from2010'!V35*('Wk1. DMVPop-Active-Inactive'!$T206)</f>
        <v>87.358994717023904</v>
      </c>
      <c r="AK77" s="24">
        <f>'Wk4. DMV+Forecast_from2010'!W35*('Wk1. DMVPop-Active-Inactive'!$T206)</f>
        <v>60.317954240484745</v>
      </c>
      <c r="AL77" s="24">
        <f>'Wk4. DMV+Forecast_from2010'!X35*('Wk1. DMVPop-Active-Inactive'!$T206)</f>
        <v>60.677169624223993</v>
      </c>
      <c r="AM77" s="24">
        <f>'Wk4. DMV+Forecast_from2010'!Y35*('Wk1. DMVPop-Active-Inactive'!$T206)</f>
        <v>61.413084900226238</v>
      </c>
      <c r="AN77" s="24">
        <f>'Wk4. DMV+Forecast_from2010'!Z35*('Wk1. DMVPop-Active-Inactive'!$T206)</f>
        <v>40.992563390146614</v>
      </c>
      <c r="AO77" s="24">
        <f>'Wk4. DMV+Forecast_from2010'!AA35*('Wk1. DMVPop-Active-Inactive'!$T206)</f>
        <v>59.49219750154505</v>
      </c>
      <c r="AP77" s="24">
        <f>'Wk4. DMV+Forecast_from2010'!AB35*('Wk1. DMVPop-Active-Inactive'!$T206)</f>
        <v>54.519885699331631</v>
      </c>
      <c r="AQ77" s="24">
        <f>'Wk4. DMV+Forecast_from2010'!AC35*('Wk1. DMVPop-Active-Inactive'!$T206)</f>
        <v>75.209048446293167</v>
      </c>
      <c r="AR77" s="24">
        <f>'Wk4. DMV+Forecast_from2010'!AD35*('Wk1. DMVPop-Active-Inactive'!$T206)</f>
        <v>78.2696631886283</v>
      </c>
      <c r="AS77" s="24">
        <f>'Wk4. DMV+Forecast_from2010'!AE35*('Wk1. DMVPop-Active-Inactive'!$T206)</f>
        <v>77.906226821021264</v>
      </c>
      <c r="AT77" s="24">
        <f>'Wk4. DMV+Forecast_from2010'!AF35*('Wk1. DMVPop-Active-Inactive'!$T206)</f>
        <v>101.43978115511165</v>
      </c>
      <c r="AU77" s="24">
        <f>'Wk4. DMV+Forecast_from2010'!AG35*('Wk1. DMVPop-Active-Inactive'!$T206)</f>
        <v>126.04293378696042</v>
      </c>
      <c r="AV77" s="24">
        <f>'Wk4. DMV+Forecast_from2010'!AH35*('Wk1. DMVPop-Active-Inactive'!$T206)</f>
        <v>178.44147969263787</v>
      </c>
      <c r="AW77" s="24">
        <f>'Wk4. DMV+Forecast_from2010'!AI35*('Wk1. DMVPop-Active-Inactive'!$T206)</f>
        <v>381.03207897945288</v>
      </c>
      <c r="AX77" s="24">
        <f>'Wk4. DMV+Forecast_from2010'!AJ35*('Wk1. DMVPop-Active-Inactive'!$T206)</f>
        <v>96.898630698388487</v>
      </c>
      <c r="AY77" s="24">
        <f>'Wk4. DMV+Forecast_from2010'!AK35*('Wk1. DMVPop-Active-Inactive'!$T206)</f>
        <v>121.37657749641748</v>
      </c>
      <c r="AZ77" s="24">
        <f>'Wk4. DMV+Forecast_from2010'!AL35*('Wk1. DMVPop-Active-Inactive'!$T206)</f>
        <v>277.19421428311665</v>
      </c>
      <c r="BA77" s="24">
        <f>'Wk4. DMV+Forecast_from2010'!AM35*('Wk1. DMVPop-Active-Inactive'!$T206)</f>
        <v>308.49374563036304</v>
      </c>
      <c r="BB77" s="24">
        <f>'Wk4. DMV+Forecast_from2010'!AN35*('Wk1. DMVPop-Active-Inactive'!$T206)</f>
        <v>261.07128662714035</v>
      </c>
      <c r="BC77" s="24">
        <f>'Wk4. DMV+Forecast_from2010'!AO35*('Wk1. DMVPop-Active-Inactive'!$T206)</f>
        <v>164.51110194175135</v>
      </c>
      <c r="BD77" s="24">
        <f>'Wk4. DMV+Forecast_from2010'!AP35*('Wk1. DMVPop-Active-Inactive'!$T206)</f>
        <v>132.84475425745532</v>
      </c>
      <c r="BE77" s="24">
        <f>'Wk4. DMV+Forecast_from2010'!AQ35*('Wk1. DMVPop-Active-Inactive'!$T206)</f>
        <v>87.228827255884198</v>
      </c>
      <c r="BF77" s="24">
        <f>'Wk4. DMV+Forecast_from2010'!AR35*('Wk1. DMVPop-Active-Inactive'!$T206)</f>
        <v>84.062685376249377</v>
      </c>
      <c r="BG77" s="24">
        <f>'Wk4. DMV+Forecast_from2010'!AS35*('Wk1. DMVPop-Active-Inactive'!$T206)</f>
        <v>77.550133401720927</v>
      </c>
      <c r="BH77" s="24">
        <f>'Wk4. DMV+Forecast_from2010'!AT35*('Wk1. DMVPop-Active-Inactive'!$T206)</f>
        <v>91.739730670150166</v>
      </c>
      <c r="BI77" s="24">
        <f>'Wk4. DMV+Forecast_from2010'!AU35*('Wk1. DMVPop-Active-Inactive'!$T206)</f>
        <v>117.21764779936672</v>
      </c>
      <c r="BJ77" s="24">
        <f>'Wk4. DMV+Forecast_from2010'!AV35*('Wk1. DMVPop-Active-Inactive'!$T206)</f>
        <v>136.82693891573612</v>
      </c>
      <c r="BK77" s="24">
        <f>'Wk4. DMV+Forecast_from2010'!AW35*('Wk1. DMVPop-Active-Inactive'!$T206)</f>
        <v>132.25717685783113</v>
      </c>
      <c r="BL77" s="24">
        <f>'Wk4. DMV+Forecast_from2010'!AX35*('Wk1. DMVPop-Active-Inactive'!$T206)</f>
        <v>157.97557287753506</v>
      </c>
      <c r="BM77" s="24">
        <f>'Wk4. DMV+Forecast_from2010'!AY35*('Wk1. DMVPop-Active-Inactive'!$T206)</f>
        <v>159.87127975206559</v>
      </c>
      <c r="BN77" s="24">
        <f>'Wk4. DMV+Forecast_from2010'!AZ35*('Wk1. DMVPop-Active-Inactive'!$T206)</f>
        <v>161.78973510909034</v>
      </c>
      <c r="BO77" s="24">
        <f>'Wk4. DMV+Forecast_from2010'!BA35*('Wk1. DMVPop-Active-Inactive'!$T206)</f>
        <v>163.7312119303995</v>
      </c>
      <c r="BP77" s="24">
        <f>'Wk4. DMV+Forecast_from2010'!BB35*('Wk1. DMVPop-Active-Inactive'!$T206)</f>
        <v>165.6959864735642</v>
      </c>
      <c r="BQ77" s="24"/>
    </row>
    <row r="78" spans="1:69" x14ac:dyDescent="0.2">
      <c r="A78" t="s">
        <v>32</v>
      </c>
      <c r="B78" t="s">
        <v>12</v>
      </c>
      <c r="C78">
        <v>1991</v>
      </c>
      <c r="D78">
        <v>35</v>
      </c>
      <c r="E78" s="24">
        <f t="shared" si="1"/>
        <v>0</v>
      </c>
      <c r="G78">
        <v>30</v>
      </c>
      <c r="H78" s="24">
        <f>'Wk4. DMV+Forecast_from2010'!D93*('Wk1. DMVPop-Active-Inactive'!$T207)</f>
        <v>0</v>
      </c>
      <c r="I78" s="24">
        <f>'Wk4. DMV+Forecast_from2010'!E93*('Wk1. DMVPop-Active-Inactive'!$T207)</f>
        <v>0</v>
      </c>
      <c r="J78" s="24">
        <f>'Wk4. DMV+Forecast_from2010'!F93*('Wk1. DMVPop-Active-Inactive'!$T207)</f>
        <v>0</v>
      </c>
      <c r="K78" s="24">
        <f>'Wk4. DMV+Forecast_from2010'!G93*('Wk1. DMVPop-Active-Inactive'!$T207)</f>
        <v>0</v>
      </c>
      <c r="L78" s="24">
        <f>'Wk4. DMV+Forecast_from2010'!H93*('Wk1. DMVPop-Active-Inactive'!$T207)</f>
        <v>0</v>
      </c>
      <c r="M78" s="24">
        <f>'Wk4. DMV+Forecast_from2010'!I93*('Wk1. DMVPop-Active-Inactive'!$T207)</f>
        <v>213.92972179886885</v>
      </c>
      <c r="N78" s="24">
        <f>'Wk4. DMV+Forecast_from2010'!J93*('Wk1. DMVPop-Active-Inactive'!$T207)</f>
        <v>150.79256436282523</v>
      </c>
      <c r="O78" s="24">
        <f>'Wk4. DMV+Forecast_from2010'!K93*('Wk1. DMVPop-Active-Inactive'!$T207)</f>
        <v>146.19446818915188</v>
      </c>
      <c r="P78" s="24">
        <f>'Wk4. DMV+Forecast_from2010'!L93*('Wk1. DMVPop-Active-Inactive'!$T207)</f>
        <v>178.21498043614827</v>
      </c>
      <c r="Q78" s="24">
        <f>'Wk4. DMV+Forecast_from2010'!M93*('Wk1. DMVPop-Active-Inactive'!$T207)</f>
        <v>181.91409463739387</v>
      </c>
      <c r="R78" s="24">
        <f>'Wk4. DMV+Forecast_from2010'!N93*('Wk1. DMVPop-Active-Inactive'!$T207)</f>
        <v>146.03269242674554</v>
      </c>
      <c r="S78" s="24">
        <f>'Wk4. DMV+Forecast_from2010'!O93*('Wk1. DMVPop-Active-Inactive'!$T207)</f>
        <v>79.679422279681759</v>
      </c>
      <c r="T78" s="24">
        <f>'Wk4. DMV+Forecast_from2010'!P93*('Wk1. DMVPop-Active-Inactive'!$T207)</f>
        <v>91.9158590708888</v>
      </c>
      <c r="U78" s="24">
        <f>'Wk4. DMV+Forecast_from2010'!Q93*('Wk1. DMVPop-Active-Inactive'!$T207)</f>
        <v>58.854262700395303</v>
      </c>
      <c r="V78" s="24">
        <f>'Wk4. DMV+Forecast_from2010'!H36*('Wk1. DMVPop-Active-Inactive'!T207)</f>
        <v>81.161021344993742</v>
      </c>
      <c r="W78" s="24">
        <f>'Wk4. DMV+Forecast_from2010'!I36*('Wk1. DMVPop-Active-Inactive'!T207)</f>
        <v>29.072604660893283</v>
      </c>
      <c r="X78" s="24">
        <f>'Wk4. DMV+Forecast_from2010'!J36*('Wk1. DMVPop-Active-Inactive'!T207)</f>
        <v>33.615199139157859</v>
      </c>
      <c r="Y78" s="24">
        <f>'Wk4. DMV+Forecast_from2010'!K36*('Wk1. DMVPop-Active-Inactive'!T207)</f>
        <v>31.798161347852027</v>
      </c>
      <c r="Z78" s="24">
        <f>'Wk4. DMV+Forecast_from2010'!L36*('Wk1. DMVPop-Active-Inactive'!T207)</f>
        <v>40.277671040612567</v>
      </c>
      <c r="AA78" s="24">
        <f>'Wk4. DMV+Forecast_from2010'!M36*('Wk1. DMVPop-Active-Inactive'!T207)</f>
        <v>52.694095947869073</v>
      </c>
      <c r="AB78" s="24">
        <f>'Wk4. DMV+Forecast_from2010'!N36*('Wk1. DMVPop-Active-Inactive'!$T207)</f>
        <v>47.242982573951579</v>
      </c>
      <c r="AC78" s="24">
        <f>'Wk4. DMV+Forecast_from2010'!O36*('Wk1. DMVPop-Active-Inactive'!$T207)</f>
        <v>41.489029568149789</v>
      </c>
      <c r="AD78" s="24">
        <f>'Wk4. DMV+Forecast_from2010'!P36*('Wk1. DMVPop-Active-Inactive'!$T207)</f>
        <v>73.287190916001819</v>
      </c>
      <c r="AE78" s="24">
        <f>'Wk4. DMV+Forecast_from2010'!Q36*('Wk1. DMVPop-Active-Inactive'!$T207)</f>
        <v>52.088416684100466</v>
      </c>
      <c r="AF78" s="24">
        <f>'Wk4. DMV+Forecast_from2010'!R36*('Wk1. DMVPop-Active-Inactive'!$T207)</f>
        <v>66.3218793826628</v>
      </c>
      <c r="AG78" s="24">
        <f>'Wk4. DMV+Forecast_from2010'!S36*('Wk1. DMVPop-Active-Inactive'!$T207)</f>
        <v>138.09487213924308</v>
      </c>
      <c r="AH78" s="24">
        <f>'Wk4. DMV+Forecast_from2010'!T36*('Wk1. DMVPop-Active-Inactive'!$T207)</f>
        <v>102.3597955768951</v>
      </c>
      <c r="AI78" s="24">
        <f>'Wk4. DMV+Forecast_from2010'!U36*('Wk1. DMVPop-Active-Inactive'!$T207)</f>
        <v>63.926269288961628</v>
      </c>
      <c r="AJ78" s="24">
        <f>'Wk4. DMV+Forecast_from2010'!V36*('Wk1. DMVPop-Active-Inactive'!$T207)</f>
        <v>67.680324119966571</v>
      </c>
      <c r="AK78" s="24">
        <f>'Wk4. DMV+Forecast_from2010'!W36*('Wk1. DMVPop-Active-Inactive'!$T207)</f>
        <v>70.088909401735378</v>
      </c>
      <c r="AL78" s="24">
        <f>'Wk4. DMV+Forecast_from2010'!X36*('Wk1. DMVPop-Active-Inactive'!$T207)</f>
        <v>48.393638728943692</v>
      </c>
      <c r="AM78" s="24">
        <f>'Wk4. DMV+Forecast_from2010'!Y36*('Wk1. DMVPop-Active-Inactive'!$T207)</f>
        <v>48.681840471284758</v>
      </c>
      <c r="AN78" s="24">
        <f>'Wk4. DMV+Forecast_from2010'!Z36*('Wk1. DMVPop-Active-Inactive'!$T207)</f>
        <v>49.272271934858161</v>
      </c>
      <c r="AO78" s="24">
        <f>'Wk4. DMV+Forecast_from2010'!AA36*('Wk1. DMVPop-Active-Inactive'!$T207)</f>
        <v>32.888703343068421</v>
      </c>
      <c r="AP78" s="24">
        <f>'Wk4. DMV+Forecast_from2010'!AB36*('Wk1. DMVPop-Active-Inactive'!$T207)</f>
        <v>47.731126649324509</v>
      </c>
      <c r="AQ78" s="24">
        <f>'Wk4. DMV+Forecast_from2010'!AC36*('Wk1. DMVPop-Active-Inactive'!$T207)</f>
        <v>43.741796042311456</v>
      </c>
      <c r="AR78" s="24">
        <f>'Wk4. DMV+Forecast_from2010'!AD36*('Wk1. DMVPop-Active-Inactive'!$T207)</f>
        <v>60.340897921479069</v>
      </c>
      <c r="AS78" s="24">
        <f>'Wk4. DMV+Forecast_from2010'!AE36*('Wk1. DMVPop-Active-Inactive'!$T207)</f>
        <v>62.796456734672923</v>
      </c>
      <c r="AT78" s="24">
        <f>'Wk4. DMV+Forecast_from2010'!AF36*('Wk1. DMVPop-Active-Inactive'!$T207)</f>
        <v>62.504868458903282</v>
      </c>
      <c r="AU78" s="24">
        <f>'Wk4. DMV+Forecast_from2010'!AG36*('Wk1. DMVPop-Active-Inactive'!$T207)</f>
        <v>81.386051363603613</v>
      </c>
      <c r="AV78" s="24">
        <f>'Wk4. DMV+Forecast_from2010'!AH36*('Wk1. DMVPop-Active-Inactive'!$T207)</f>
        <v>101.12538262990853</v>
      </c>
      <c r="AW78" s="24">
        <f>'Wk4. DMV+Forecast_from2010'!AI36*('Wk1. DMVPop-Active-Inactive'!$T207)</f>
        <v>143.16520862220577</v>
      </c>
      <c r="AX78" s="24">
        <f>'Wk4. DMV+Forecast_from2010'!AJ36*('Wk1. DMVPop-Active-Inactive'!$T207)</f>
        <v>305.70547370941131</v>
      </c>
      <c r="AY78" s="24">
        <f>'Wk4. DMV+Forecast_from2010'!AK36*('Wk1. DMVPop-Active-Inactive'!$T207)</f>
        <v>77.742645392965841</v>
      </c>
      <c r="AZ78" s="24">
        <f>'Wk4. DMV+Forecast_from2010'!AL36*('Wk1. DMVPop-Active-Inactive'!$T207)</f>
        <v>97.381522889494789</v>
      </c>
      <c r="BA78" s="24">
        <f>'Wk4. DMV+Forecast_from2010'!AM36*('Wk1. DMVPop-Active-Inactive'!$T207)</f>
        <v>222.39541829100909</v>
      </c>
      <c r="BB78" s="24">
        <f>'Wk4. DMV+Forecast_from2010'!AN36*('Wk1. DMVPop-Active-Inactive'!$T207)</f>
        <v>247.50731459911103</v>
      </c>
      <c r="BC78" s="24">
        <f>'Wk4. DMV+Forecast_from2010'!AO36*('Wk1. DMVPop-Active-Inactive'!$T207)</f>
        <v>209.45984801080027</v>
      </c>
      <c r="BD78" s="24">
        <f>'Wk4. DMV+Forecast_from2010'!AP36*('Wk1. DMVPop-Active-Inactive'!$T207)</f>
        <v>131.98874090670026</v>
      </c>
      <c r="BE78" s="24">
        <f>'Wk4. DMV+Forecast_from2010'!AQ36*('Wk1. DMVPop-Active-Inactive'!$T207)</f>
        <v>106.58254454285901</v>
      </c>
      <c r="BF78" s="24">
        <f>'Wk4. DMV+Forecast_from2010'!AR36*('Wk1. DMVPop-Active-Inactive'!$T207)</f>
        <v>69.984474873608917</v>
      </c>
      <c r="BG78" s="24">
        <f>'Wk4. DMV+Forecast_from2010'!AS36*('Wk1. DMVPop-Active-Inactive'!$T207)</f>
        <v>67.444250686350486</v>
      </c>
      <c r="BH78" s="24">
        <f>'Wk4. DMV+Forecast_from2010'!AT36*('Wk1. DMVPop-Active-Inactive'!$T207)</f>
        <v>62.219171496790324</v>
      </c>
      <c r="BI78" s="24">
        <f>'Wk4. DMV+Forecast_from2010'!AU36*('Wk1. DMVPop-Active-Inactive'!$T207)</f>
        <v>73.603613369268075</v>
      </c>
      <c r="BJ78" s="24">
        <f>'Wk4. DMV+Forecast_from2010'!AV36*('Wk1. DMVPop-Active-Inactive'!$T207)</f>
        <v>94.044776081807754</v>
      </c>
      <c r="BK78" s="24">
        <f>'Wk4. DMV+Forecast_from2010'!AW36*('Wk1. DMVPop-Active-Inactive'!$T207)</f>
        <v>109.77748721177727</v>
      </c>
      <c r="BL78" s="24">
        <f>'Wk4. DMV+Forecast_from2010'!AX36*('Wk1. DMVPop-Active-Inactive'!$T207)</f>
        <v>106.11112589544707</v>
      </c>
      <c r="BM78" s="24">
        <f>'Wk4. DMV+Forecast_from2010'!AY36*('Wk1. DMVPop-Active-Inactive'!$T207)</f>
        <v>126.74522699084015</v>
      </c>
      <c r="BN78" s="24">
        <f>'Wk4. DMV+Forecast_from2010'!AZ36*('Wk1. DMVPop-Active-Inactive'!$T207)</f>
        <v>128.26616971473032</v>
      </c>
      <c r="BO78" s="24">
        <f>'Wk4. DMV+Forecast_from2010'!BA36*('Wk1. DMVPop-Active-Inactive'!$T207)</f>
        <v>129.80536375130706</v>
      </c>
      <c r="BP78" s="24">
        <f>'Wk4. DMV+Forecast_from2010'!BB36*('Wk1. DMVPop-Active-Inactive'!$T207)</f>
        <v>131.36302811632279</v>
      </c>
      <c r="BQ78" s="24"/>
    </row>
    <row r="79" spans="1:69" x14ac:dyDescent="0.2">
      <c r="A79" t="s">
        <v>32</v>
      </c>
      <c r="B79" t="s">
        <v>12</v>
      </c>
      <c r="C79">
        <v>1991</v>
      </c>
      <c r="D79">
        <v>36</v>
      </c>
      <c r="E79" s="24">
        <f t="shared" si="1"/>
        <v>0</v>
      </c>
      <c r="G79">
        <v>31</v>
      </c>
      <c r="H79" s="24">
        <f>'Wk4. DMV+Forecast_from2010'!D94*('Wk1. DMVPop-Active-Inactive'!$T208)</f>
        <v>0</v>
      </c>
      <c r="I79" s="24">
        <f>'Wk4. DMV+Forecast_from2010'!E94*('Wk1. DMVPop-Active-Inactive'!$T208)</f>
        <v>0</v>
      </c>
      <c r="J79" s="24">
        <f>'Wk4. DMV+Forecast_from2010'!F94*('Wk1. DMVPop-Active-Inactive'!$T208)</f>
        <v>0</v>
      </c>
      <c r="K79" s="24">
        <f>'Wk4. DMV+Forecast_from2010'!G94*('Wk1. DMVPop-Active-Inactive'!$T208)</f>
        <v>0</v>
      </c>
      <c r="L79" s="24">
        <f>'Wk4. DMV+Forecast_from2010'!H94*('Wk1. DMVPop-Active-Inactive'!$T208)</f>
        <v>0</v>
      </c>
      <c r="M79" s="24">
        <f>'Wk4. DMV+Forecast_from2010'!I94*('Wk1. DMVPop-Active-Inactive'!$T208)</f>
        <v>0</v>
      </c>
      <c r="N79" s="24">
        <f>'Wk4. DMV+Forecast_from2010'!J94*('Wk1. DMVPop-Active-Inactive'!$T208)</f>
        <v>184.94983719005981</v>
      </c>
      <c r="O79" s="24">
        <f>'Wk4. DMV+Forecast_from2010'!K94*('Wk1. DMVPop-Active-Inactive'!$T208)</f>
        <v>130.36552375175202</v>
      </c>
      <c r="P79" s="24">
        <f>'Wk4. DMV+Forecast_from2010'!L94*('Wk1. DMVPop-Active-Inactive'!$T208)</f>
        <v>126.39030641610447</v>
      </c>
      <c r="Q79" s="24">
        <f>'Wk4. DMV+Forecast_from2010'!M94*('Wk1. DMVPop-Active-Inactive'!$T208)</f>
        <v>154.0731757108731</v>
      </c>
      <c r="R79" s="24">
        <f>'Wk4. DMV+Forecast_from2010'!N94*('Wk1. DMVPop-Active-Inactive'!$T208)</f>
        <v>157.27119122510365</v>
      </c>
      <c r="S79" s="24">
        <f>'Wk4. DMV+Forecast_from2010'!O94*('Wk1. DMVPop-Active-Inactive'!$T208)</f>
        <v>126.25044552783351</v>
      </c>
      <c r="T79" s="24">
        <f>'Wk4. DMV+Forecast_from2010'!P94*('Wk1. DMVPop-Active-Inactive'!$T208)</f>
        <v>68.885688506061001</v>
      </c>
      <c r="U79" s="24">
        <f>'Wk4. DMV+Forecast_from2010'!Q94*('Wk1. DMVPop-Active-Inactive'!$T208)</f>
        <v>79.464522402025835</v>
      </c>
      <c r="V79" s="24">
        <f>'Wk4. DMV+Forecast_from2010'!H37*('Wk1. DMVPop-Active-Inactive'!T208)</f>
        <v>50.881598932816807</v>
      </c>
      <c r="W79" s="24">
        <f>'Wk4. DMV+Forecast_from2010'!I37*('Wk1. DMVPop-Active-Inactive'!T208)</f>
        <v>61.447176853292433</v>
      </c>
      <c r="X79" s="24">
        <f>'Wk4. DMV+Forecast_from2010'!J37*('Wk1. DMVPop-Active-Inactive'!T208)</f>
        <v>23.077446510512541</v>
      </c>
      <c r="Y79" s="24">
        <f>'Wk4. DMV+Forecast_from2010'!K37*('Wk1. DMVPop-Active-Inactive'!T208)</f>
        <v>25.579820228519928</v>
      </c>
      <c r="Z79" s="24">
        <f>'Wk4. DMV+Forecast_from2010'!L37*('Wk1. DMVPop-Active-Inactive'!T208)</f>
        <v>29.194360043419483</v>
      </c>
      <c r="AA79" s="24">
        <f>'Wk4. DMV+Forecast_from2010'!M37*('Wk1. DMVPop-Active-Inactive'!T208)</f>
        <v>37.813647294333805</v>
      </c>
      <c r="AB79" s="24">
        <f>'Wk4. DMV+Forecast_from2010'!N37*('Wk1. DMVPop-Active-Inactive'!$T208)</f>
        <v>41.428187109233356</v>
      </c>
      <c r="AC79" s="24">
        <f>'Wk4. DMV+Forecast_from2010'!O37*('Wk1. DMVPop-Active-Inactive'!$T208)</f>
        <v>41.150145585010314</v>
      </c>
      <c r="AD79" s="24">
        <f>'Wk4. DMV+Forecast_from2010'!P37*('Wk1. DMVPop-Active-Inactive'!$T208)</f>
        <v>40.59406253656423</v>
      </c>
      <c r="AE79" s="24">
        <f>'Wk4. DMV+Forecast_from2010'!Q37*('Wk1. DMVPop-Active-Inactive'!$T208)</f>
        <v>59.500886183731133</v>
      </c>
      <c r="AF79" s="24">
        <f>'Wk4. DMV+Forecast_from2010'!R37*('Wk1. DMVPop-Active-Inactive'!$T208)</f>
        <v>46.154893021025082</v>
      </c>
      <c r="AG79" s="24">
        <f>'Wk4. DMV+Forecast_from2010'!S37*('Wk1. DMVPop-Active-Inactive'!$T208)</f>
        <v>56.720470941500707</v>
      </c>
      <c r="AH79" s="24">
        <f>'Wk4. DMV+Forecast_from2010'!T37*('Wk1. DMVPop-Active-Inactive'!$T208)</f>
        <v>140.41096973263654</v>
      </c>
      <c r="AI79" s="24">
        <f>'Wk4. DMV+Forecast_from2010'!U37*('Wk1. DMVPop-Active-Inactive'!$T208)</f>
        <v>59.865481889575207</v>
      </c>
      <c r="AJ79" s="24">
        <f>'Wk4. DMV+Forecast_from2010'!V37*('Wk1. DMVPop-Active-Inactive'!$T208)</f>
        <v>55.26652864194903</v>
      </c>
      <c r="AK79" s="24">
        <f>'Wk4. DMV+Forecast_from2010'!W37*('Wk1. DMVPop-Active-Inactive'!$T208)</f>
        <v>58.512042280534025</v>
      </c>
      <c r="AL79" s="24">
        <f>'Wk4. DMV+Forecast_from2010'!X37*('Wk1. DMVPop-Active-Inactive'!$T208)</f>
        <v>60.594349741020203</v>
      </c>
      <c r="AM79" s="24">
        <f>'Wk4. DMV+Forecast_from2010'!Y37*('Wk1. DMVPop-Active-Inactive'!$T208)</f>
        <v>41.838018245859438</v>
      </c>
      <c r="AN79" s="24">
        <f>'Wk4. DMV+Forecast_from2010'!Z37*('Wk1. DMVPop-Active-Inactive'!$T208)</f>
        <v>42.087178880836497</v>
      </c>
      <c r="AO79" s="24">
        <f>'Wk4. DMV+Forecast_from2010'!AA37*('Wk1. DMVPop-Active-Inactive'!$T208)</f>
        <v>42.597627836416677</v>
      </c>
      <c r="AP79" s="24">
        <f>'Wk4. DMV+Forecast_from2010'!AB37*('Wk1. DMVPop-Active-Inactive'!$T208)</f>
        <v>28.433451310760521</v>
      </c>
      <c r="AQ79" s="24">
        <f>'Wk4. DMV+Forecast_from2010'!AC37*('Wk1. DMVPop-Active-Inactive'!$T208)</f>
        <v>41.265253039455743</v>
      </c>
      <c r="AR79" s="24">
        <f>'Wk4. DMV+Forecast_from2010'!AD37*('Wk1. DMVPop-Active-Inactive'!$T208)</f>
        <v>37.816335142212495</v>
      </c>
      <c r="AS79" s="24">
        <f>'Wk4. DMV+Forecast_from2010'!AE37*('Wk1. DMVPop-Active-Inactive'!$T208)</f>
        <v>52.166847844414768</v>
      </c>
      <c r="AT79" s="24">
        <f>'Wk4. DMV+Forecast_from2010'!AF37*('Wk1. DMVPop-Active-Inactive'!$T208)</f>
        <v>54.289765589980782</v>
      </c>
      <c r="AU79" s="24">
        <f>'Wk4. DMV+Forecast_from2010'!AG37*('Wk1. DMVPop-Active-Inactive'!$T208)</f>
        <v>54.03767717666144</v>
      </c>
      <c r="AV79" s="24">
        <f>'Wk4. DMV+Forecast_from2010'!AH37*('Wk1. DMVPop-Active-Inactive'!$T208)</f>
        <v>70.361129920003108</v>
      </c>
      <c r="AW79" s="24">
        <f>'Wk4. DMV+Forecast_from2010'!AI37*('Wk1. DMVPop-Active-Inactive'!$T208)</f>
        <v>87.426482378957488</v>
      </c>
      <c r="AX79" s="24">
        <f>'Wk4. DMV+Forecast_from2010'!AJ37*('Wk1. DMVPop-Active-Inactive'!$T208)</f>
        <v>123.77140400739729</v>
      </c>
      <c r="AY79" s="24">
        <f>'Wk4. DMV+Forecast_from2010'!AK37*('Wk1. DMVPop-Active-Inactive'!$T208)</f>
        <v>264.29323197934758</v>
      </c>
      <c r="AZ79" s="24">
        <f>'Wk4. DMV+Forecast_from2010'!AL37*('Wk1. DMVPop-Active-Inactive'!$T208)</f>
        <v>67.211276148303824</v>
      </c>
      <c r="BA79" s="24">
        <f>'Wk4. DMV+Forecast_from2010'!AM37*('Wk1. DMVPop-Active-Inactive'!$T208)</f>
        <v>84.189782758028045</v>
      </c>
      <c r="BB79" s="24">
        <f>'Wk4. DMV+Forecast_from2010'!AN37*('Wk1. DMVPop-Active-Inactive'!$T208)</f>
        <v>192.26873226810724</v>
      </c>
      <c r="BC79" s="24">
        <f>'Wk4. DMV+Forecast_from2010'!AO37*('Wk1. DMVPop-Active-Inactive'!$T208)</f>
        <v>213.97885788629367</v>
      </c>
      <c r="BD79" s="24">
        <f>'Wk4. DMV+Forecast_from2010'!AP37*('Wk1. DMVPop-Active-Inactive'!$T208)</f>
        <v>181.0854726575773</v>
      </c>
      <c r="BE79" s="24">
        <f>'Wk4. DMV+Forecast_from2010'!AQ37*('Wk1. DMVPop-Active-Inactive'!$T208)</f>
        <v>114.10895099730961</v>
      </c>
      <c r="BF79" s="24">
        <f>'Wk4. DMV+Forecast_from2010'!AR37*('Wk1. DMVPop-Active-Inactive'!$T208)</f>
        <v>92.144392535774813</v>
      </c>
      <c r="BG79" s="24">
        <f>'Wk4. DMV+Forecast_from2010'!AS37*('Wk1. DMVPop-Active-Inactive'!$T208)</f>
        <v>60.504062384912807</v>
      </c>
      <c r="BH79" s="24">
        <f>'Wk4. DMV+Forecast_from2010'!AT37*('Wk1. DMVPop-Active-Inactive'!$T208)</f>
        <v>58.307948418563583</v>
      </c>
      <c r="BI79" s="24">
        <f>'Wk4. DMV+Forecast_from2010'!AU37*('Wk1. DMVPop-Active-Inactive'!$T208)</f>
        <v>53.790682013090084</v>
      </c>
      <c r="BJ79" s="24">
        <f>'Wk4. DMV+Forecast_from2010'!AV37*('Wk1. DMVPop-Active-Inactive'!$T208)</f>
        <v>63.632936063203061</v>
      </c>
      <c r="BK79" s="24">
        <f>'Wk4. DMV+Forecast_from2010'!AW37*('Wk1. DMVPop-Active-Inactive'!$T208)</f>
        <v>81.305046716505117</v>
      </c>
      <c r="BL79" s="24">
        <f>'Wk4. DMV+Forecast_from2010'!AX37*('Wk1. DMVPop-Active-Inactive'!$T208)</f>
        <v>94.906533866485091</v>
      </c>
      <c r="BM79" s="24">
        <f>'Wk4. DMV+Forecast_from2010'!AY37*('Wk1. DMVPop-Active-Inactive'!$T208)</f>
        <v>91.736834383714154</v>
      </c>
      <c r="BN79" s="24">
        <f>'Wk4. DMV+Forecast_from2010'!AZ37*('Wk1. DMVPop-Active-Inactive'!$T208)</f>
        <v>109.575747116673</v>
      </c>
      <c r="BO79" s="24">
        <f>'Wk4. DMV+Forecast_from2010'!BA37*('Wk1. DMVPop-Active-Inactive'!$T208)</f>
        <v>110.89065608207315</v>
      </c>
      <c r="BP79" s="24">
        <f>'Wk4. DMV+Forecast_from2010'!BB37*('Wk1. DMVPop-Active-Inactive'!$T208)</f>
        <v>112.221343955058</v>
      </c>
      <c r="BQ79" s="24"/>
    </row>
    <row r="80" spans="1:69" x14ac:dyDescent="0.2">
      <c r="A80" t="s">
        <v>32</v>
      </c>
      <c r="B80" t="s">
        <v>12</v>
      </c>
      <c r="C80">
        <v>1991</v>
      </c>
      <c r="D80">
        <v>37</v>
      </c>
      <c r="E80" s="24">
        <f t="shared" si="1"/>
        <v>0</v>
      </c>
      <c r="G80">
        <v>32</v>
      </c>
      <c r="H80" s="24">
        <f>'Wk4. DMV+Forecast_from2010'!D95*('Wk1. DMVPop-Active-Inactive'!$T209)</f>
        <v>0</v>
      </c>
      <c r="I80" s="24">
        <f>'Wk4. DMV+Forecast_from2010'!E95*('Wk1. DMVPop-Active-Inactive'!$T209)</f>
        <v>0</v>
      </c>
      <c r="J80" s="24">
        <f>'Wk4. DMV+Forecast_from2010'!F95*('Wk1. DMVPop-Active-Inactive'!$T209)</f>
        <v>0</v>
      </c>
      <c r="K80" s="24">
        <f>'Wk4. DMV+Forecast_from2010'!G95*('Wk1. DMVPop-Active-Inactive'!$T209)</f>
        <v>0</v>
      </c>
      <c r="L80" s="24">
        <f>'Wk4. DMV+Forecast_from2010'!H95*('Wk1. DMVPop-Active-Inactive'!$T209)</f>
        <v>0</v>
      </c>
      <c r="M80" s="24">
        <f>'Wk4. DMV+Forecast_from2010'!I95*('Wk1. DMVPop-Active-Inactive'!$T209)</f>
        <v>0</v>
      </c>
      <c r="N80" s="24">
        <f>'Wk4. DMV+Forecast_from2010'!J95*('Wk1. DMVPop-Active-Inactive'!$T209)</f>
        <v>0</v>
      </c>
      <c r="O80" s="24">
        <f>'Wk4. DMV+Forecast_from2010'!K95*('Wk1. DMVPop-Active-Inactive'!$T209)</f>
        <v>199.04259626453461</v>
      </c>
      <c r="P80" s="24">
        <f>'Wk4. DMV+Forecast_from2010'!L95*('Wk1. DMVPop-Active-Inactive'!$T209)</f>
        <v>140.29908166001445</v>
      </c>
      <c r="Q80" s="24">
        <f>'Wk4. DMV+Forecast_from2010'!M95*('Wk1. DMVPop-Active-Inactive'!$T209)</f>
        <v>136.02096175883293</v>
      </c>
      <c r="R80" s="24">
        <f>'Wk4. DMV+Forecast_from2010'!N95*('Wk1. DMVPop-Active-Inactive'!$T209)</f>
        <v>165.81320305083364</v>
      </c>
      <c r="S80" s="24">
        <f>'Wk4. DMV+Forecast_from2010'!O95*('Wk1. DMVPop-Active-Inactive'!$T209)</f>
        <v>169.25490011052116</v>
      </c>
      <c r="T80" s="24">
        <f>'Wk4. DMV+Forecast_from2010'!P95*('Wk1. DMVPop-Active-Inactive'!$T209)</f>
        <v>135.87044378736422</v>
      </c>
      <c r="U80" s="24">
        <f>'Wk4. DMV+Forecast_from2010'!Q95*('Wk1. DMVPop-Active-Inactive'!$T209)</f>
        <v>74.134622090131273</v>
      </c>
      <c r="V80" s="24">
        <f>'Wk4. DMV+Forecast_from2010'!H38*('Wk1. DMVPop-Active-Inactive'!T209)</f>
        <v>85.519539190330107</v>
      </c>
      <c r="W80" s="24">
        <f>'Wk4. DMV+Forecast_from2010'!I38*('Wk1. DMVPop-Active-Inactive'!T209)</f>
        <v>51.640644818776259</v>
      </c>
      <c r="X80" s="24">
        <f>'Wk4. DMV+Forecast_from2010'!J38*('Wk1. DMVPop-Active-Inactive'!T209)</f>
        <v>64.139654392747588</v>
      </c>
      <c r="Y80" s="24">
        <f>'Wk4. DMV+Forecast_from2010'!K38*('Wk1. DMVPop-Active-Inactive'!T209)</f>
        <v>22.695570015895299</v>
      </c>
      <c r="Z80" s="24">
        <f>'Wk4. DMV+Forecast_from2010'!L38*('Wk1. DMVPop-Active-Inactive'!T209)</f>
        <v>27.629389584568191</v>
      </c>
      <c r="AA80" s="24">
        <f>'Wk4. DMV+Forecast_from2010'!M38*('Wk1. DMVPop-Active-Inactive'!T209)</f>
        <v>32.892130457819277</v>
      </c>
      <c r="AB80" s="24">
        <f>'Wk4. DMV+Forecast_from2010'!N38*('Wk1. DMVPop-Active-Inactive'!$T209)</f>
        <v>35.85242219902301</v>
      </c>
      <c r="AC80" s="24">
        <f>'Wk4. DMV+Forecast_from2010'!O38*('Wk1. DMVPop-Active-Inactive'!$T209)</f>
        <v>45.062218727212404</v>
      </c>
      <c r="AD80" s="24">
        <f>'Wk4. DMV+Forecast_from2010'!P38*('Wk1. DMVPop-Active-Inactive'!$T209)</f>
        <v>47.364667859259754</v>
      </c>
      <c r="AE80" s="24">
        <f>'Wk4. DMV+Forecast_from2010'!Q38*('Wk1. DMVPop-Active-Inactive'!$T209)</f>
        <v>43.746533508899631</v>
      </c>
      <c r="AF80" s="24">
        <f>'Wk4. DMV+Forecast_from2010'!R38*('Wk1. DMVPop-Active-Inactive'!$T209)</f>
        <v>62.49504786985662</v>
      </c>
      <c r="AG80" s="24">
        <f>'Wk4. DMV+Forecast_from2010'!S38*('Wk1. DMVPop-Active-Inactive'!$T209)</f>
        <v>49.338195686728909</v>
      </c>
      <c r="AH80" s="24">
        <f>'Wk4. DMV+Forecast_from2010'!T38*('Wk1. DMVPop-Active-Inactive'!$T209)</f>
        <v>72.691608311780598</v>
      </c>
      <c r="AI80" s="24">
        <f>'Wk4. DMV+Forecast_from2010'!U38*('Wk1. DMVPop-Active-Inactive'!$T209)</f>
        <v>99.056087138692973</v>
      </c>
      <c r="AJ80" s="24">
        <f>'Wk4. DMV+Forecast_from2010'!V38*('Wk1. DMVPop-Active-Inactive'!$T209)</f>
        <v>64.427096141120273</v>
      </c>
      <c r="AK80" s="24">
        <f>'Wk4. DMV+Forecast_from2010'!W38*('Wk1. DMVPop-Active-Inactive'!$T209)</f>
        <v>59.477713062907299</v>
      </c>
      <c r="AL80" s="24">
        <f>'Wk4. DMV+Forecast_from2010'!X38*('Wk1. DMVPop-Active-Inactive'!$T209)</f>
        <v>62.970527496542466</v>
      </c>
      <c r="AM80" s="24">
        <f>'Wk4. DMV+Forecast_from2010'!Y38*('Wk1. DMVPop-Active-Inactive'!$T209)</f>
        <v>65.21150207350442</v>
      </c>
      <c r="AN80" s="24">
        <f>'Wk4. DMV+Forecast_from2010'!Z38*('Wk1. DMVPop-Active-Inactive'!$T209)</f>
        <v>45.025980561752007</v>
      </c>
      <c r="AO80" s="24">
        <f>'Wk4. DMV+Forecast_from2010'!AA38*('Wk1. DMVPop-Active-Inactive'!$T209)</f>
        <v>45.29412667329354</v>
      </c>
      <c r="AP80" s="24">
        <f>'Wk4. DMV+Forecast_from2010'!AB38*('Wk1. DMVPop-Active-Inactive'!$T209)</f>
        <v>45.843470684203865</v>
      </c>
      <c r="AQ80" s="24">
        <f>'Wk4. DMV+Forecast_from2010'!AC38*('Wk1. DMVPop-Active-Inactive'!$T209)</f>
        <v>30.600015959133692</v>
      </c>
      <c r="AR80" s="24">
        <f>'Wk4. DMV+Forecast_from2010'!AD38*('Wk1. DMVPop-Active-Inactive'!$T209)</f>
        <v>44.409571942719658</v>
      </c>
      <c r="AS80" s="24">
        <f>'Wk4. DMV+Forecast_from2010'!AE38*('Wk1. DMVPop-Active-Inactive'!$T209)</f>
        <v>40.697854306196042</v>
      </c>
      <c r="AT80" s="24">
        <f>'Wk4. DMV+Forecast_from2010'!AF38*('Wk1. DMVPop-Active-Inactive'!$T209)</f>
        <v>56.141843602808621</v>
      </c>
      <c r="AU80" s="24">
        <f>'Wk4. DMV+Forecast_from2010'!AG38*('Wk1. DMVPop-Active-Inactive'!$T209)</f>
        <v>58.426522876677282</v>
      </c>
      <c r="AV80" s="24">
        <f>'Wk4. DMV+Forecast_from2010'!AH38*('Wk1. DMVPop-Active-Inactive'!$T209)</f>
        <v>58.155225896708998</v>
      </c>
      <c r="AW80" s="24">
        <f>'Wk4. DMV+Forecast_from2010'!AI38*('Wk1. DMVPop-Active-Inactive'!$T209)</f>
        <v>75.722488801067954</v>
      </c>
      <c r="AX80" s="24">
        <f>'Wk4. DMV+Forecast_from2010'!AJ38*('Wk1. DMVPop-Active-Inactive'!$T209)</f>
        <v>94.088182500538778</v>
      </c>
      <c r="AY80" s="24">
        <f>'Wk4. DMV+Forecast_from2010'!AK38*('Wk1. DMVPop-Active-Inactive'!$T209)</f>
        <v>133.20250491284582</v>
      </c>
      <c r="AZ80" s="24">
        <f>'Wk4. DMV+Forecast_from2010'!AL38*('Wk1. DMVPop-Active-Inactive'!$T209)</f>
        <v>284.43177819213332</v>
      </c>
      <c r="BA80" s="24">
        <f>'Wk4. DMV+Forecast_from2010'!AM38*('Wk1. DMVPop-Active-Inactive'!$T209)</f>
        <v>72.332623299708331</v>
      </c>
      <c r="BB80" s="24">
        <f>'Wk4. DMV+Forecast_from2010'!AN38*('Wk1. DMVPop-Active-Inactive'!$T209)</f>
        <v>90.604853692759477</v>
      </c>
      <c r="BC80" s="24">
        <f>'Wk4. DMV+Forecast_from2010'!AO38*('Wk1. DMVPop-Active-Inactive'!$T209)</f>
        <v>206.91917458574321</v>
      </c>
      <c r="BD80" s="24">
        <f>'Wk4. DMV+Forecast_from2010'!AP38*('Wk1. DMVPop-Active-Inactive'!$T209)</f>
        <v>230.28356264861225</v>
      </c>
      <c r="BE80" s="24">
        <f>'Wk4. DMV+Forecast_from2010'!AQ38*('Wk1. DMVPop-Active-Inactive'!$T209)</f>
        <v>194.88377589927268</v>
      </c>
      <c r="BF80" s="24">
        <f>'Wk4. DMV+Forecast_from2010'!AR38*('Wk1. DMVPop-Active-Inactive'!$T209)</f>
        <v>122.80379484836742</v>
      </c>
      <c r="BG80" s="24">
        <f>'Wk4. DMV+Forecast_from2010'!AS38*('Wk1. DMVPop-Active-Inactive'!$T209)</f>
        <v>99.165586735238008</v>
      </c>
      <c r="BH80" s="24">
        <f>'Wk4. DMV+Forecast_from2010'!AT38*('Wk1. DMVPop-Active-Inactive'!$T209)</f>
        <v>65.114335025171158</v>
      </c>
      <c r="BI80" s="24">
        <f>'Wk4. DMV+Forecast_from2010'!AU38*('Wk1. DMVPop-Active-Inactive'!$T209)</f>
        <v>62.750882144129918</v>
      </c>
      <c r="BJ80" s="24">
        <f>'Wk4. DMV+Forecast_from2010'!AV38*('Wk1. DMVPop-Active-Inactive'!$T209)</f>
        <v>57.889410260594076</v>
      </c>
      <c r="BK80" s="24">
        <f>'Wk4. DMV+Forecast_from2010'!AW38*('Wk1. DMVPop-Active-Inactive'!$T209)</f>
        <v>68.481621797479434</v>
      </c>
      <c r="BL80" s="24">
        <f>'Wk4. DMV+Forecast_from2010'!AX38*('Wk1. DMVPop-Active-Inactive'!$T209)</f>
        <v>87.500307292685861</v>
      </c>
      <c r="BM80" s="24">
        <f>'Wk4. DMV+Forecast_from2010'!AY38*('Wk1. DMVPop-Active-Inactive'!$T209)</f>
        <v>102.13819698495223</v>
      </c>
      <c r="BN80" s="24">
        <f>'Wk4. DMV+Forecast_from2010'!AZ38*('Wk1. DMVPop-Active-Inactive'!$T209)</f>
        <v>98.726973574245775</v>
      </c>
      <c r="BO80" s="24">
        <f>'Wk4. DMV+Forecast_from2010'!BA38*('Wk1. DMVPop-Active-Inactive'!$T209)</f>
        <v>117.92517109012564</v>
      </c>
      <c r="BP80" s="24">
        <f>'Wk4. DMV+Forecast_from2010'!BB38*('Wk1. DMVPop-Active-Inactive'!$T209)</f>
        <v>119.34027314320723</v>
      </c>
      <c r="BQ80" s="24"/>
    </row>
    <row r="81" spans="1:69" x14ac:dyDescent="0.2">
      <c r="A81" t="s">
        <v>32</v>
      </c>
      <c r="B81" t="s">
        <v>12</v>
      </c>
      <c r="C81">
        <v>1991</v>
      </c>
      <c r="D81">
        <v>38</v>
      </c>
      <c r="E81" s="24">
        <f t="shared" si="1"/>
        <v>0</v>
      </c>
      <c r="G81">
        <v>33</v>
      </c>
      <c r="H81" s="24">
        <f>'Wk4. DMV+Forecast_from2010'!D96*('Wk1. DMVPop-Active-Inactive'!$T210)</f>
        <v>0</v>
      </c>
      <c r="I81" s="24">
        <f>'Wk4. DMV+Forecast_from2010'!E96*('Wk1. DMVPop-Active-Inactive'!$T210)</f>
        <v>0</v>
      </c>
      <c r="J81" s="24">
        <f>'Wk4. DMV+Forecast_from2010'!F96*('Wk1. DMVPop-Active-Inactive'!$T210)</f>
        <v>0</v>
      </c>
      <c r="K81" s="24">
        <f>'Wk4. DMV+Forecast_from2010'!G96*('Wk1. DMVPop-Active-Inactive'!$T210)</f>
        <v>0</v>
      </c>
      <c r="L81" s="24">
        <f>'Wk4. DMV+Forecast_from2010'!H96*('Wk1. DMVPop-Active-Inactive'!$T210)</f>
        <v>0</v>
      </c>
      <c r="M81" s="24">
        <f>'Wk4. DMV+Forecast_from2010'!I96*('Wk1. DMVPop-Active-Inactive'!$T210)</f>
        <v>0</v>
      </c>
      <c r="N81" s="24">
        <f>'Wk4. DMV+Forecast_from2010'!J96*('Wk1. DMVPop-Active-Inactive'!$T210)</f>
        <v>0</v>
      </c>
      <c r="O81" s="24">
        <f>'Wk4. DMV+Forecast_from2010'!K96*('Wk1. DMVPop-Active-Inactive'!$T210)</f>
        <v>0</v>
      </c>
      <c r="P81" s="24">
        <f>'Wk4. DMV+Forecast_from2010'!L96*('Wk1. DMVPop-Active-Inactive'!$T210)</f>
        <v>191.08297661025858</v>
      </c>
      <c r="Q81" s="24">
        <f>'Wk4. DMV+Forecast_from2010'!M96*('Wk1. DMVPop-Active-Inactive'!$T210)</f>
        <v>134.68858748029743</v>
      </c>
      <c r="R81" s="24">
        <f>'Wk4. DMV+Forecast_from2010'!N96*('Wk1. DMVPop-Active-Inactive'!$T210)</f>
        <v>130.58154757851233</v>
      </c>
      <c r="S81" s="24">
        <f>'Wk4. DMV+Forecast_from2010'!O96*('Wk1. DMVPop-Active-Inactive'!$T210)</f>
        <v>159.18241117657669</v>
      </c>
      <c r="T81" s="24">
        <f>'Wk4. DMV+Forecast_from2010'!P96*('Wk1. DMVPop-Active-Inactive'!$T210)</f>
        <v>162.48647639225462</v>
      </c>
      <c r="U81" s="24">
        <f>'Wk4. DMV+Forecast_from2010'!Q96*('Wk1. DMVPop-Active-Inactive'!$T210)</f>
        <v>130.43704874981259</v>
      </c>
      <c r="V81" s="24">
        <f>'Wk4. DMV+Forecast_from2010'!H39*('Wk1. DMVPop-Active-Inactive'!T210)</f>
        <v>71.170013478079738</v>
      </c>
      <c r="W81" s="24">
        <f>'Wk4. DMV+Forecast_from2010'!I39*('Wk1. DMVPop-Active-Inactive'!T210)</f>
        <v>72.532118999191312</v>
      </c>
      <c r="X81" s="24">
        <f>'Wk4. DMV+Forecast_from2010'!J39*('Wk1. DMVPop-Active-Inactive'!T210)</f>
        <v>50.397904281128241</v>
      </c>
      <c r="Y81" s="24">
        <f>'Wk4. DMV+Forecast_from2010'!K39*('Wk1. DMVPop-Active-Inactive'!T210)</f>
        <v>61.294748450020833</v>
      </c>
      <c r="Z81" s="24">
        <f>'Wk4. DMV+Forecast_from2010'!L39*('Wk1. DMVPop-Active-Inactive'!T210)</f>
        <v>21.453161957507291</v>
      </c>
      <c r="AA81" s="24">
        <f>'Wk4. DMV+Forecast_from2010'!M39*('Wk1. DMVPop-Active-Inactive'!T210)</f>
        <v>25.198952140564121</v>
      </c>
      <c r="AB81" s="24">
        <f>'Wk4. DMV+Forecast_from2010'!N39*('Wk1. DMVPop-Active-Inactive'!$T210)</f>
        <v>26.2205312813978</v>
      </c>
      <c r="AC81" s="24">
        <f>'Wk4. DMV+Forecast_from2010'!O39*('Wk1. DMVPop-Active-Inactive'!$T210)</f>
        <v>34.733690788345136</v>
      </c>
      <c r="AD81" s="24">
        <f>'Wk4. DMV+Forecast_from2010'!P39*('Wk1. DMVPop-Active-Inactive'!$T210)</f>
        <v>46.311587717793515</v>
      </c>
      <c r="AE81" s="24">
        <f>'Wk4. DMV+Forecast_from2010'!Q39*('Wk1. DMVPop-Active-Inactive'!$T210)</f>
        <v>46.992640478349301</v>
      </c>
      <c r="AF81" s="24">
        <f>'Wk4. DMV+Forecast_from2010'!R39*('Wk1. DMVPop-Active-Inactive'!$T210)</f>
        <v>43.246850295292475</v>
      </c>
      <c r="AG81" s="24">
        <f>'Wk4. DMV+Forecast_from2010'!S39*('Wk1. DMVPop-Active-Inactive'!$T210)</f>
        <v>60.613695689465047</v>
      </c>
      <c r="AH81" s="24">
        <f>'Wk4. DMV+Forecast_from2010'!T39*('Wk1. DMVPop-Active-Inactive'!$T210)</f>
        <v>56.186852745852427</v>
      </c>
      <c r="AI81" s="24">
        <f>'Wk4. DMV+Forecast_from2010'!U39*('Wk1. DMVPop-Active-Inactive'!$T210)</f>
        <v>46.004189769098772</v>
      </c>
      <c r="AJ81" s="24">
        <f>'Wk4. DMV+Forecast_from2010'!V39*('Wk1. DMVPop-Active-Inactive'!$T210)</f>
        <v>95.094880880023879</v>
      </c>
      <c r="AK81" s="24">
        <f>'Wk4. DMV+Forecast_from2010'!W39*('Wk1. DMVPop-Active-Inactive'!$T210)</f>
        <v>61.850686918487128</v>
      </c>
      <c r="AL81" s="24">
        <f>'Wk4. DMV+Forecast_from2010'!X39*('Wk1. DMVPop-Active-Inactive'!$T210)</f>
        <v>57.099227337883313</v>
      </c>
      <c r="AM81" s="24">
        <f>'Wk4. DMV+Forecast_from2010'!Y39*('Wk1. DMVPop-Active-Inactive'!$T210)</f>
        <v>60.452365767806427</v>
      </c>
      <c r="AN81" s="24">
        <f>'Wk4. DMV+Forecast_from2010'!Z39*('Wk1. DMVPop-Active-Inactive'!$T210)</f>
        <v>62.60372482717429</v>
      </c>
      <c r="AO81" s="24">
        <f>'Wk4. DMV+Forecast_from2010'!AA39*('Wk1. DMVPop-Active-Inactive'!$T210)</f>
        <v>43.22541281113817</v>
      </c>
      <c r="AP81" s="24">
        <f>'Wk4. DMV+Forecast_from2010'!AB39*('Wk1. DMVPop-Active-Inactive'!$T210)</f>
        <v>43.482835886004636</v>
      </c>
      <c r="AQ81" s="24">
        <f>'Wk4. DMV+Forecast_from2010'!AC39*('Wk1. DMVPop-Active-Inactive'!$T210)</f>
        <v>44.010211888718423</v>
      </c>
      <c r="AR81" s="24">
        <f>'Wk4. DMV+Forecast_from2010'!AD39*('Wk1. DMVPop-Active-Inactive'!$T210)</f>
        <v>29.376335736806936</v>
      </c>
      <c r="AS81" s="24">
        <f>'Wk4. DMV+Forecast_from2010'!AE39*('Wk1. DMVPop-Active-Inactive'!$T210)</f>
        <v>42.633654082386556</v>
      </c>
      <c r="AT81" s="24">
        <f>'Wk4. DMV+Forecast_from2010'!AF39*('Wk1. DMVPop-Active-Inactive'!$T210)</f>
        <v>39.070366285531698</v>
      </c>
      <c r="AU81" s="24">
        <f>'Wk4. DMV+Forecast_from2010'!AG39*('Wk1. DMVPop-Active-Inactive'!$T210)</f>
        <v>53.896757725942827</v>
      </c>
      <c r="AV81" s="24">
        <f>'Wk4. DMV+Forecast_from2010'!AH39*('Wk1. DMVPop-Active-Inactive'!$T210)</f>
        <v>56.090073751977677</v>
      </c>
      <c r="AW81" s="24">
        <f>'Wk4. DMV+Forecast_from2010'!AI39*('Wk1. DMVPop-Active-Inactive'!$T210)</f>
        <v>55.829625810428439</v>
      </c>
      <c r="AX81" s="24">
        <f>'Wk4. DMV+Forecast_from2010'!AJ39*('Wk1. DMVPop-Active-Inactive'!$T210)</f>
        <v>72.694382147301042</v>
      </c>
      <c r="AY81" s="24">
        <f>'Wk4. DMV+Forecast_from2010'!AK39*('Wk1. DMVPop-Active-Inactive'!$T210)</f>
        <v>90.325640407935254</v>
      </c>
      <c r="AZ81" s="24">
        <f>'Wk4. DMV+Forecast_from2010'!AL39*('Wk1. DMVPop-Active-Inactive'!$T210)</f>
        <v>127.87579949400177</v>
      </c>
      <c r="BA81" s="24">
        <f>'Wk4. DMV+Forecast_from2010'!AM39*('Wk1. DMVPop-Active-Inactive'!$T210)</f>
        <v>273.05748538000637</v>
      </c>
      <c r="BB81" s="24">
        <f>'Wk4. DMV+Forecast_from2010'!AN39*('Wk1. DMVPop-Active-Inactive'!$T210)</f>
        <v>69.440075770351726</v>
      </c>
      <c r="BC81" s="24">
        <f>'Wk4. DMV+Forecast_from2010'!AO39*('Wk1. DMVPop-Active-Inactive'!$T210)</f>
        <v>86.981608278158788</v>
      </c>
      <c r="BD81" s="24">
        <f>'Wk4. DMV+Forecast_from2010'!AP39*('Wk1. DMVPop-Active-Inactive'!$T210)</f>
        <v>198.64457427511252</v>
      </c>
      <c r="BE81" s="24">
        <f>'Wk4. DMV+Forecast_from2010'!AQ39*('Wk1. DMVPop-Active-Inactive'!$T210)</f>
        <v>221.07463146647214</v>
      </c>
      <c r="BF81" s="24">
        <f>'Wk4. DMV+Forecast_from2010'!AR39*('Wk1. DMVPop-Active-Inactive'!$T210)</f>
        <v>187.09046551215445</v>
      </c>
      <c r="BG81" s="24">
        <f>'Wk4. DMV+Forecast_from2010'!AS39*('Wk1. DMVPop-Active-Inactive'!$T210)</f>
        <v>117.89292894609765</v>
      </c>
      <c r="BH81" s="24">
        <f>'Wk4. DMV+Forecast_from2010'!AT39*('Wk1. DMVPop-Active-Inactive'!$T210)</f>
        <v>95.200001639289084</v>
      </c>
      <c r="BI81" s="24">
        <f>'Wk4. DMV+Forecast_from2010'!AU39*('Wk1. DMVPop-Active-Inactive'!$T210)</f>
        <v>62.510443443327794</v>
      </c>
      <c r="BJ81" s="24">
        <f>'Wk4. DMV+Forecast_from2010'!AV39*('Wk1. DMVPop-Active-Inactive'!$T210)</f>
        <v>60.241503929560416</v>
      </c>
      <c r="BK81" s="24">
        <f>'Wk4. DMV+Forecast_from2010'!AW39*('Wk1. DMVPop-Active-Inactive'!$T210)</f>
        <v>55.574440016374176</v>
      </c>
      <c r="BL81" s="24">
        <f>'Wk4. DMV+Forecast_from2010'!AX39*('Wk1. DMVPop-Active-Inactive'!$T210)</f>
        <v>65.743074003963528</v>
      </c>
      <c r="BM81" s="24">
        <f>'Wk4. DMV+Forecast_from2010'!AY39*('Wk1. DMVPop-Active-Inactive'!$T210)</f>
        <v>84.001211226050842</v>
      </c>
      <c r="BN81" s="24">
        <f>'Wk4. DMV+Forecast_from2010'!AZ39*('Wk1. DMVPop-Active-Inactive'!$T210)</f>
        <v>98.053738605534491</v>
      </c>
      <c r="BO81" s="24">
        <f>'Wk4. DMV+Forecast_from2010'!BA39*('Wk1. DMVPop-Active-Inactive'!$T210)</f>
        <v>94.778928411971251</v>
      </c>
      <c r="BP81" s="24">
        <f>'Wk4. DMV+Forecast_from2010'!BB39*('Wk1. DMVPop-Active-Inactive'!$T210)</f>
        <v>113.20939905359462</v>
      </c>
      <c r="BQ81" s="24"/>
    </row>
    <row r="82" spans="1:69" x14ac:dyDescent="0.2">
      <c r="A82" t="s">
        <v>32</v>
      </c>
      <c r="B82" t="s">
        <v>12</v>
      </c>
      <c r="C82">
        <v>1991</v>
      </c>
      <c r="D82">
        <v>39</v>
      </c>
      <c r="E82" s="24">
        <f t="shared" si="1"/>
        <v>0</v>
      </c>
      <c r="G82">
        <v>34</v>
      </c>
      <c r="H82" s="24">
        <f>'Wk4. DMV+Forecast_from2010'!D97*('Wk1. DMVPop-Active-Inactive'!$T211)</f>
        <v>0</v>
      </c>
      <c r="I82" s="24">
        <f>'Wk4. DMV+Forecast_from2010'!E97*('Wk1. DMVPop-Active-Inactive'!$T211)</f>
        <v>0</v>
      </c>
      <c r="J82" s="24">
        <f>'Wk4. DMV+Forecast_from2010'!F97*('Wk1. DMVPop-Active-Inactive'!$T211)</f>
        <v>0</v>
      </c>
      <c r="K82" s="24">
        <f>'Wk4. DMV+Forecast_from2010'!G97*('Wk1. DMVPop-Active-Inactive'!$T211)</f>
        <v>0</v>
      </c>
      <c r="L82" s="24">
        <f>'Wk4. DMV+Forecast_from2010'!H97*('Wk1. DMVPop-Active-Inactive'!$T211)</f>
        <v>0</v>
      </c>
      <c r="M82" s="24">
        <f>'Wk4. DMV+Forecast_from2010'!I97*('Wk1. DMVPop-Active-Inactive'!$T211)</f>
        <v>0</v>
      </c>
      <c r="N82" s="24">
        <f>'Wk4. DMV+Forecast_from2010'!J97*('Wk1. DMVPop-Active-Inactive'!$T211)</f>
        <v>0</v>
      </c>
      <c r="O82" s="24">
        <f>'Wk4. DMV+Forecast_from2010'!K97*('Wk1. DMVPop-Active-Inactive'!$T211)</f>
        <v>0</v>
      </c>
      <c r="P82" s="24">
        <f>'Wk4. DMV+Forecast_from2010'!L97*('Wk1. DMVPop-Active-Inactive'!$T211)</f>
        <v>0</v>
      </c>
      <c r="Q82" s="24">
        <f>'Wk4. DMV+Forecast_from2010'!M97*('Wk1. DMVPop-Active-Inactive'!$T211)</f>
        <v>188.28651371039126</v>
      </c>
      <c r="R82" s="24">
        <f>'Wk4. DMV+Forecast_from2010'!N97*('Wk1. DMVPop-Active-Inactive'!$T211)</f>
        <v>132.71744570406051</v>
      </c>
      <c r="S82" s="24">
        <f>'Wk4. DMV+Forecast_from2010'!O97*('Wk1. DMVPop-Active-Inactive'!$T211)</f>
        <v>128.67051154752471</v>
      </c>
      <c r="T82" s="24">
        <f>'Wk4. DMV+Forecast_from2010'!P97*('Wk1. DMVPop-Active-Inactive'!$T211)</f>
        <v>156.85280696450363</v>
      </c>
      <c r="U82" s="24">
        <f>'Wk4. DMV+Forecast_from2010'!Q97*('Wk1. DMVPop-Active-Inactive'!$T211)</f>
        <v>160.10851781623822</v>
      </c>
      <c r="V82" s="24">
        <f>'Wk4. DMV+Forecast_from2010'!H40*('Wk1. DMVPop-Active-Inactive'!T211)</f>
        <v>128.52812743160945</v>
      </c>
      <c r="W82" s="24">
        <f>'Wk4. DMV+Forecast_from2010'!I40*('Wk1. DMVPop-Active-Inactive'!T211)</f>
        <v>64.98209794726624</v>
      </c>
      <c r="X82" s="24">
        <f>'Wk4. DMV+Forecast_from2010'!J40*('Wk1. DMVPop-Active-Inactive'!T211)</f>
        <v>66.418166410189244</v>
      </c>
      <c r="Y82" s="24">
        <f>'Wk4. DMV+Forecast_from2010'!K40*('Wk1. DMVPop-Active-Inactive'!T211)</f>
        <v>46.672225044997845</v>
      </c>
      <c r="Z82" s="24">
        <f>'Wk4. DMV+Forecast_from2010'!L40*('Wk1. DMVPop-Active-Inactive'!T211)</f>
        <v>59.955858327035699</v>
      </c>
      <c r="AA82" s="24">
        <f>'Wk4. DMV+Forecast_from2010'!M40*('Wk1. DMVPop-Active-Inactive'!T211)</f>
        <v>24.054146753960431</v>
      </c>
      <c r="AB82" s="24">
        <f>'Wk4. DMV+Forecast_from2010'!N40*('Wk1. DMVPop-Active-Inactive'!$T211)</f>
        <v>20.822992712383655</v>
      </c>
      <c r="AC82" s="24">
        <f>'Wk4. DMV+Forecast_from2010'!O40*('Wk1. DMVPop-Active-Inactive'!$T211)</f>
        <v>28.362352142729463</v>
      </c>
      <c r="AD82" s="24">
        <f>'Wk4. DMV+Forecast_from2010'!P40*('Wk1. DMVPop-Active-Inactive'!$T211)</f>
        <v>32.670557531498496</v>
      </c>
      <c r="AE82" s="24">
        <f>'Wk4. DMV+Forecast_from2010'!Q40*('Wk1. DMVPop-Active-Inactive'!$T211)</f>
        <v>47.749276392190104</v>
      </c>
      <c r="AF82" s="24">
        <f>'Wk4. DMV+Forecast_from2010'!R40*('Wk1. DMVPop-Active-Inactive'!$T211)</f>
        <v>45.595173697805592</v>
      </c>
      <c r="AG82" s="24">
        <f>'Wk4. DMV+Forecast_from2010'!S40*('Wk1. DMVPop-Active-Inactive'!$T211)</f>
        <v>36.619745804536777</v>
      </c>
      <c r="AH82" s="24">
        <f>'Wk4. DMV+Forecast_from2010'!T40*('Wk1. DMVPop-Active-Inactive'!$T211)</f>
        <v>77.188679882111828</v>
      </c>
      <c r="AI82" s="24">
        <f>'Wk4. DMV+Forecast_from2010'!U40*('Wk1. DMVPop-Active-Inactive'!$T211)</f>
        <v>31.829593650720359</v>
      </c>
      <c r="AJ82" s="24">
        <f>'Wk4. DMV+Forecast_from2010'!V40*('Wk1. DMVPop-Active-Inactive'!$T211)</f>
        <v>45.330927230436636</v>
      </c>
      <c r="AK82" s="24">
        <f>'Wk4. DMV+Forecast_from2010'!W40*('Wk1. DMVPop-Active-Inactive'!$T211)</f>
        <v>93.703185444534142</v>
      </c>
      <c r="AL82" s="24">
        <f>'Wk4. DMV+Forecast_from2010'!X40*('Wk1. DMVPop-Active-Inactive'!$T211)</f>
        <v>60.945513917902986</v>
      </c>
      <c r="AM82" s="24">
        <f>'Wk4. DMV+Forecast_from2010'!Y40*('Wk1. DMVPop-Active-Inactive'!$T211)</f>
        <v>56.263591041578579</v>
      </c>
      <c r="AN82" s="24">
        <f>'Wk4. DMV+Forecast_from2010'!Z40*('Wk1. DMVPop-Active-Inactive'!$T211)</f>
        <v>59.567656930432143</v>
      </c>
      <c r="AO82" s="24">
        <f>'Wk4. DMV+Forecast_from2010'!AA40*('Wk1. DMVPop-Active-Inactive'!$T211)</f>
        <v>61.687531260492662</v>
      </c>
      <c r="AP82" s="24">
        <f>'Wk4. DMV+Forecast_from2010'!AB40*('Wk1. DMVPop-Active-Inactive'!$T211)</f>
        <v>42.592817143004183</v>
      </c>
      <c r="AQ82" s="24">
        <f>'Wk4. DMV+Forecast_from2010'!AC40*('Wk1. DMVPop-Active-Inactive'!$T211)</f>
        <v>42.846472880291948</v>
      </c>
      <c r="AR82" s="24">
        <f>'Wk4. DMV+Forecast_from2010'!AD40*('Wk1. DMVPop-Active-Inactive'!$T211)</f>
        <v>43.366130835840927</v>
      </c>
      <c r="AS82" s="24">
        <f>'Wk4. DMV+Forecast_from2010'!AE40*('Wk1. DMVPop-Active-Inactive'!$T211)</f>
        <v>28.946418668948066</v>
      </c>
      <c r="AT82" s="24">
        <f>'Wk4. DMV+Forecast_from2010'!AF40*('Wk1. DMVPop-Active-Inactive'!$T211)</f>
        <v>42.009718690327304</v>
      </c>
      <c r="AU82" s="24">
        <f>'Wk4. DMV+Forecast_from2010'!AG40*('Wk1. DMVPop-Active-Inactive'!$T211)</f>
        <v>38.498578930425936</v>
      </c>
      <c r="AV82" s="24">
        <f>'Wk4. DMV+Forecast_from2010'!AH40*('Wk1. DMVPop-Active-Inactive'!$T211)</f>
        <v>53.107988961307385</v>
      </c>
      <c r="AW82" s="24">
        <f>'Wk4. DMV+Forecast_from2010'!AI40*('Wk1. DMVPop-Active-Inactive'!$T211)</f>
        <v>55.269206225834026</v>
      </c>
      <c r="AX82" s="24">
        <f>'Wk4. DMV+Forecast_from2010'!AJ40*('Wk1. DMVPop-Active-Inactive'!$T211)</f>
        <v>55.012569890210187</v>
      </c>
      <c r="AY82" s="24">
        <f>'Wk4. DMV+Forecast_from2010'!AK40*('Wk1. DMVPop-Active-Inactive'!$T211)</f>
        <v>71.630513736258138</v>
      </c>
      <c r="AZ82" s="24">
        <f>'Wk4. DMV+Forecast_from2010'!AL40*('Wk1. DMVPop-Active-Inactive'!$T211)</f>
        <v>89.003741896678832</v>
      </c>
      <c r="BA82" s="24">
        <f>'Wk4. DMV+Forecast_from2010'!AM40*('Wk1. DMVPop-Active-Inactive'!$T211)</f>
        <v>126.00436156991486</v>
      </c>
      <c r="BB82" s="24">
        <f>'Wk4. DMV+Forecast_from2010'!AN40*('Wk1. DMVPop-Active-Inactive'!$T211)</f>
        <v>269.06134118682837</v>
      </c>
      <c r="BC82" s="24">
        <f>'Wk4. DMV+Forecast_from2010'!AO40*('Wk1. DMVPop-Active-Inactive'!$T211)</f>
        <v>68.423833512142423</v>
      </c>
      <c r="BD82" s="24">
        <f>'Wk4. DMV+Forecast_from2010'!AP40*('Wk1. DMVPop-Active-Inactive'!$T211)</f>
        <v>85.708649039006943</v>
      </c>
      <c r="BE82" s="24">
        <f>'Wk4. DMV+Forecast_from2010'!AQ40*('Wk1. DMVPop-Active-Inactive'!$T211)</f>
        <v>195.73744883633879</v>
      </c>
      <c r="BF82" s="24">
        <f>'Wk4. DMV+Forecast_from2010'!AR40*('Wk1. DMVPop-Active-Inactive'!$T211)</f>
        <v>217.83924642084983</v>
      </c>
      <c r="BG82" s="24">
        <f>'Wk4. DMV+Forecast_from2010'!AS40*('Wk1. DMVPop-Active-Inactive'!$T211)</f>
        <v>184.35243225034918</v>
      </c>
      <c r="BH82" s="24">
        <f>'Wk4. DMV+Forecast_from2010'!AT40*('Wk1. DMVPop-Active-Inactive'!$T211)</f>
        <v>116.16758842752863</v>
      </c>
      <c r="BI82" s="24">
        <f>'Wk4. DMV+Forecast_from2010'!AU40*('Wk1. DMVPop-Active-Inactive'!$T211)</f>
        <v>93.806767781546839</v>
      </c>
      <c r="BJ82" s="24">
        <f>'Wk4. DMV+Forecast_from2010'!AV40*('Wk1. DMVPop-Active-Inactive'!$T211)</f>
        <v>61.595615031898618</v>
      </c>
      <c r="BK82" s="24">
        <f>'Wk4. DMV+Forecast_from2010'!AW40*('Wk1. DMVPop-Active-Inactive'!$T211)</f>
        <v>59.359881014951789</v>
      </c>
      <c r="BL82" s="24">
        <f>'Wk4. DMV+Forecast_from2010'!AX40*('Wk1. DMVPop-Active-Inactive'!$T211)</f>
        <v>54.761118691556852</v>
      </c>
      <c r="BM82" s="24">
        <f>'Wk4. DMV+Forecast_from2010'!AY40*('Wk1. DMVPop-Active-Inactive'!$T211)</f>
        <v>64.78093666113628</v>
      </c>
      <c r="BN82" s="24">
        <f>'Wk4. DMV+Forecast_from2010'!AZ40*('Wk1. DMVPop-Active-Inactive'!$T211)</f>
        <v>82.771869529031463</v>
      </c>
      <c r="BO82" s="24">
        <f>'Wk4. DMV+Forecast_from2010'!BA40*('Wk1. DMVPop-Active-Inactive'!$T211)</f>
        <v>96.618740851846866</v>
      </c>
      <c r="BP82" s="24">
        <f>'Wk4. DMV+Forecast_from2010'!BB40*('Wk1. DMVPop-Active-Inactive'!$T211)</f>
        <v>93.39185688056078</v>
      </c>
      <c r="BQ82" s="24"/>
    </row>
    <row r="83" spans="1:69" x14ac:dyDescent="0.2">
      <c r="A83" t="s">
        <v>32</v>
      </c>
      <c r="B83" t="s">
        <v>12</v>
      </c>
      <c r="C83">
        <v>1991</v>
      </c>
      <c r="D83">
        <v>40</v>
      </c>
      <c r="E83" s="24">
        <f t="shared" si="1"/>
        <v>0</v>
      </c>
      <c r="G83">
        <v>35</v>
      </c>
      <c r="H83" s="24">
        <f>'Wk4. DMV+Forecast_from2010'!D98*('Wk1. DMVPop-Active-Inactive'!$T212)</f>
        <v>0</v>
      </c>
      <c r="I83" s="24">
        <f>'Wk4. DMV+Forecast_from2010'!E98*('Wk1. DMVPop-Active-Inactive'!$T212)</f>
        <v>0</v>
      </c>
      <c r="J83" s="24">
        <f>'Wk4. DMV+Forecast_from2010'!F98*('Wk1. DMVPop-Active-Inactive'!$T212)</f>
        <v>0</v>
      </c>
      <c r="K83" s="24">
        <f>'Wk4. DMV+Forecast_from2010'!G98*('Wk1. DMVPop-Active-Inactive'!$T212)</f>
        <v>0</v>
      </c>
      <c r="L83" s="24">
        <f>'Wk4. DMV+Forecast_from2010'!H98*('Wk1. DMVPop-Active-Inactive'!$T212)</f>
        <v>0</v>
      </c>
      <c r="M83" s="24">
        <f>'Wk4. DMV+Forecast_from2010'!I98*('Wk1. DMVPop-Active-Inactive'!$T212)</f>
        <v>0</v>
      </c>
      <c r="N83" s="24">
        <f>'Wk4. DMV+Forecast_from2010'!J98*('Wk1. DMVPop-Active-Inactive'!$T212)</f>
        <v>0</v>
      </c>
      <c r="O83" s="24">
        <f>'Wk4. DMV+Forecast_from2010'!K98*('Wk1. DMVPop-Active-Inactive'!$T212)</f>
        <v>0</v>
      </c>
      <c r="P83" s="24">
        <f>'Wk4. DMV+Forecast_from2010'!L98*('Wk1. DMVPop-Active-Inactive'!$T212)</f>
        <v>0</v>
      </c>
      <c r="Q83" s="24">
        <f>'Wk4. DMV+Forecast_from2010'!M98*('Wk1. DMVPop-Active-Inactive'!$T212)</f>
        <v>0</v>
      </c>
      <c r="R83" s="24">
        <f>'Wk4. DMV+Forecast_from2010'!N98*('Wk1. DMVPop-Active-Inactive'!$T212)</f>
        <v>154.56811758885988</v>
      </c>
      <c r="S83" s="24">
        <f>'Wk4. DMV+Forecast_from2010'!O98*('Wk1. DMVPop-Active-Inactive'!$T212)</f>
        <v>108.95037222491318</v>
      </c>
      <c r="T83" s="24">
        <f>'Wk4. DMV+Forecast_from2010'!P98*('Wk1. DMVPop-Active-Inactive'!$T212)</f>
        <v>105.62816405261711</v>
      </c>
      <c r="U83" s="24">
        <f>'Wk4. DMV+Forecast_from2010'!Q98*('Wk1. DMVPop-Active-Inactive'!$T212)</f>
        <v>128.76356693460895</v>
      </c>
      <c r="V83" s="24">
        <f>'Wk4. DMV+Forecast_from2010'!H41*('Wk1. DMVPop-Active-Inactive'!T212)</f>
        <v>131.43624427006736</v>
      </c>
      <c r="W83" s="24">
        <f>'Wk4. DMV+Forecast_from2010'!I41*('Wk1. DMVPop-Active-Inactive'!T212)</f>
        <v>98.336163194720314</v>
      </c>
      <c r="X83" s="24">
        <f>'Wk4. DMV+Forecast_from2010'!J41*('Wk1. DMVPop-Active-Inactive'!T212)</f>
        <v>47.561281545158842</v>
      </c>
      <c r="Y83" s="24">
        <f>'Wk4. DMV+Forecast_from2010'!K41*('Wk1. DMVPop-Active-Inactive'!T212)</f>
        <v>53.667121743523829</v>
      </c>
      <c r="Z83" s="24">
        <f>'Wk4. DMV+Forecast_from2010'!L41*('Wk1. DMVPop-Active-Inactive'!T212)</f>
        <v>38.563201252831497</v>
      </c>
      <c r="AA83" s="24">
        <f>'Wk4. DMV+Forecast_from2010'!M41*('Wk1. DMVPop-Active-Inactive'!T212)</f>
        <v>51.738961680882255</v>
      </c>
      <c r="AB83" s="24">
        <f>'Wk4. DMV+Forecast_from2010'!N41*('Wk1. DMVPop-Active-Inactive'!$T212)</f>
        <v>17.353440563774175</v>
      </c>
      <c r="AC83" s="24">
        <f>'Wk4. DMV+Forecast_from2010'!O41*('Wk1. DMVPop-Active-Inactive'!$T212)</f>
        <v>17.996160584654699</v>
      </c>
      <c r="AD83" s="24">
        <f>'Wk4. DMV+Forecast_from2010'!P41*('Wk1. DMVPop-Active-Inactive'!$T212)</f>
        <v>26.030160845661261</v>
      </c>
      <c r="AE83" s="24">
        <f>'Wk4. DMV+Forecast_from2010'!Q41*('Wk1. DMVPop-Active-Inactive'!$T212)</f>
        <v>25.387440824780736</v>
      </c>
      <c r="AF83" s="24">
        <f>'Wk4. DMV+Forecast_from2010'!R41*('Wk1. DMVPop-Active-Inactive'!$T212)</f>
        <v>38.563201252831497</v>
      </c>
      <c r="AG83" s="24">
        <f>'Wk4. DMV+Forecast_from2010'!S41*('Wk1. DMVPop-Active-Inactive'!$T212)</f>
        <v>35.028241137988609</v>
      </c>
      <c r="AH83" s="24">
        <f>'Wk4. DMV+Forecast_from2010'!T41*('Wk1. DMVPop-Active-Inactive'!$T212)</f>
        <v>36.635041190189924</v>
      </c>
      <c r="AI83" s="24">
        <f>'Wk4. DMV+Forecast_from2010'!U41*('Wk1. DMVPop-Active-Inactive'!$T212)</f>
        <v>39.796959787353224</v>
      </c>
      <c r="AJ83" s="24">
        <f>'Wk4. DMV+Forecast_from2010'!V41*('Wk1. DMVPop-Active-Inactive'!$T212)</f>
        <v>26.129542032827242</v>
      </c>
      <c r="AK83" s="24">
        <f>'Wk4. DMV+Forecast_from2010'!W41*('Wk1. DMVPop-Active-Inactive'!$T212)</f>
        <v>37.213053407231307</v>
      </c>
      <c r="AL83" s="24">
        <f>'Wk4. DMV+Forecast_from2010'!X41*('Wk1. DMVPop-Active-Inactive'!$T212)</f>
        <v>76.922795482415751</v>
      </c>
      <c r="AM83" s="24">
        <f>'Wk4. DMV+Forecast_from2010'!Y41*('Wk1. DMVPop-Active-Inactive'!$T212)</f>
        <v>50.031375992576116</v>
      </c>
      <c r="AN83" s="24">
        <f>'Wk4. DMV+Forecast_from2010'!Z41*('Wk1. DMVPop-Active-Inactive'!$T212)</f>
        <v>46.187893039767346</v>
      </c>
      <c r="AO83" s="24">
        <f>'Wk4. DMV+Forecast_from2010'!AA41*('Wk1. DMVPop-Active-Inactive'!$T212)</f>
        <v>48.900265980163844</v>
      </c>
      <c r="AP83" s="24">
        <f>'Wk4. DMV+Forecast_from2010'!AB41*('Wk1. DMVPop-Active-Inactive'!$T212)</f>
        <v>50.640512683262237</v>
      </c>
      <c r="AQ83" s="24">
        <f>'Wk4. DMV+Forecast_from2010'!AC41*('Wk1. DMVPop-Active-Inactive'!$T212)</f>
        <v>34.965284761323524</v>
      </c>
      <c r="AR83" s="24">
        <f>'Wk4. DMV+Forecast_from2010'!AD41*('Wk1. DMVPop-Active-Inactive'!$T212)</f>
        <v>35.173515765528585</v>
      </c>
      <c r="AS83" s="24">
        <f>'Wk4. DMV+Forecast_from2010'!AE41*('Wk1. DMVPop-Active-Inactive'!$T212)</f>
        <v>35.600113244001349</v>
      </c>
      <c r="AT83" s="24">
        <f>'Wk4. DMV+Forecast_from2010'!AF41*('Wk1. DMVPop-Active-Inactive'!$T212)</f>
        <v>23.76268675025878</v>
      </c>
      <c r="AU83" s="24">
        <f>'Wk4. DMV+Forecast_from2010'!AG41*('Wk1. DMVPop-Active-Inactive'!$T212)</f>
        <v>34.486607725867486</v>
      </c>
      <c r="AV83" s="24">
        <f>'Wk4. DMV+Forecast_from2010'!AH41*('Wk1. DMVPop-Active-Inactive'!$T212)</f>
        <v>31.604243755210973</v>
      </c>
      <c r="AW83" s="24">
        <f>'Wk4. DMV+Forecast_from2010'!AI41*('Wk1. DMVPop-Active-Inactive'!$T212)</f>
        <v>43.597396971858636</v>
      </c>
      <c r="AX83" s="24">
        <f>'Wk4. DMV+Forecast_from2010'!AJ41*('Wk1. DMVPop-Active-Inactive'!$T212)</f>
        <v>45.371582906344877</v>
      </c>
      <c r="AY83" s="24">
        <f>'Wk4. DMV+Forecast_from2010'!AK41*('Wk1. DMVPop-Active-Inactive'!$T212)</f>
        <v>45.160905070101684</v>
      </c>
      <c r="AZ83" s="24">
        <f>'Wk4. DMV+Forecast_from2010'!AL41*('Wk1. DMVPop-Active-Inactive'!$T212)</f>
        <v>58.802903362299354</v>
      </c>
      <c r="BA83" s="24">
        <f>'Wk4. DMV+Forecast_from2010'!AM41*('Wk1. DMVPop-Active-Inactive'!$T212)</f>
        <v>73.064929464330248</v>
      </c>
      <c r="BB83" s="24">
        <f>'Wk4. DMV+Forecast_from2010'!AN41*('Wk1. DMVPop-Active-Inactive'!$T212)</f>
        <v>103.43946888200813</v>
      </c>
      <c r="BC83" s="24">
        <f>'Wk4. DMV+Forecast_from2010'!AO41*('Wk1. DMVPop-Active-Inactive'!$T212)</f>
        <v>220.87776869218661</v>
      </c>
      <c r="BD83" s="24">
        <f>'Wk4. DMV+Forecast_from2010'!AP41*('Wk1. DMVPop-Active-Inactive'!$T212)</f>
        <v>56.170476237362706</v>
      </c>
      <c r="BE83" s="24">
        <f>'Wk4. DMV+Forecast_from2010'!AQ41*('Wk1. DMVPop-Active-Inactive'!$T212)</f>
        <v>70.359922662439828</v>
      </c>
      <c r="BF83" s="24">
        <f>'Wk4. DMV+Forecast_from2010'!AR41*('Wk1. DMVPop-Active-Inactive'!$T212)</f>
        <v>160.68473738280775</v>
      </c>
      <c r="BG83" s="24">
        <f>'Wk4. DMV+Forecast_from2010'!AS41*('Wk1. DMVPop-Active-Inactive'!$T212)</f>
        <v>178.82853950993453</v>
      </c>
      <c r="BH83" s="24">
        <f>'Wk4. DMV+Forecast_from2010'!AT41*('Wk1. DMVPop-Active-Inactive'!$T212)</f>
        <v>151.33855242385155</v>
      </c>
      <c r="BI83" s="24">
        <f>'Wk4. DMV+Forecast_from2010'!AU41*('Wk1. DMVPop-Active-Inactive'!$T212)</f>
        <v>95.364267542277858</v>
      </c>
      <c r="BJ83" s="24">
        <f>'Wk4. DMV+Forecast_from2010'!AV41*('Wk1. DMVPop-Active-Inactive'!$T212)</f>
        <v>77.007828268524548</v>
      </c>
      <c r="BK83" s="24">
        <f>'Wk4. DMV+Forecast_from2010'!AW41*('Wk1. DMVPop-Active-Inactive'!$T212)</f>
        <v>50.565056835949129</v>
      </c>
      <c r="BL83" s="24">
        <f>'Wk4. DMV+Forecast_from2010'!AX41*('Wk1. DMVPop-Active-Inactive'!$T212)</f>
        <v>48.729698627764414</v>
      </c>
      <c r="BM83" s="24">
        <f>'Wk4. DMV+Forecast_from2010'!AY41*('Wk1. DMVPop-Active-Inactive'!$T212)</f>
        <v>44.954483815199218</v>
      </c>
      <c r="BN83" s="24">
        <f>'Wk4. DMV+Forecast_from2010'!AZ41*('Wk1. DMVPop-Active-Inactive'!$T212)</f>
        <v>53.179950268537951</v>
      </c>
      <c r="BO83" s="24">
        <f>'Wk4. DMV+Forecast_from2010'!BA41*('Wk1. DMVPop-Active-Inactive'!$T212)</f>
        <v>67.949062364029658</v>
      </c>
      <c r="BP83" s="24">
        <f>'Wk4. DMV+Forecast_from2010'!BB41*('Wk1. DMVPop-Active-Inactive'!$T212)</f>
        <v>79.316232495793713</v>
      </c>
      <c r="BQ83" s="24"/>
    </row>
    <row r="84" spans="1:69" x14ac:dyDescent="0.2">
      <c r="A84" t="s">
        <v>32</v>
      </c>
      <c r="B84" t="s">
        <v>12</v>
      </c>
      <c r="C84">
        <v>1992</v>
      </c>
      <c r="D84">
        <v>0</v>
      </c>
      <c r="E84" s="24">
        <f>J3</f>
        <v>607.83963882417686</v>
      </c>
      <c r="G84">
        <v>36</v>
      </c>
      <c r="H84" s="24">
        <f>'Wk4. DMV+Forecast_from2010'!D99*('Wk1. DMVPop-Active-Inactive'!$T213)</f>
        <v>0</v>
      </c>
      <c r="I84" s="24">
        <f>'Wk4. DMV+Forecast_from2010'!E99*('Wk1. DMVPop-Active-Inactive'!$T213)</f>
        <v>0</v>
      </c>
      <c r="J84" s="24">
        <f>'Wk4. DMV+Forecast_from2010'!F99*('Wk1. DMVPop-Active-Inactive'!$T213)</f>
        <v>0</v>
      </c>
      <c r="K84" s="24">
        <f>'Wk4. DMV+Forecast_from2010'!G99*('Wk1. DMVPop-Active-Inactive'!$T213)</f>
        <v>0</v>
      </c>
      <c r="L84" s="24">
        <f>'Wk4. DMV+Forecast_from2010'!H99*('Wk1. DMVPop-Active-Inactive'!$T213)</f>
        <v>0</v>
      </c>
      <c r="M84" s="24">
        <f>'Wk4. DMV+Forecast_from2010'!I99*('Wk1. DMVPop-Active-Inactive'!$T213)</f>
        <v>0</v>
      </c>
      <c r="N84" s="24">
        <f>'Wk4. DMV+Forecast_from2010'!J99*('Wk1. DMVPop-Active-Inactive'!$T213)</f>
        <v>0</v>
      </c>
      <c r="O84" s="24">
        <f>'Wk4. DMV+Forecast_from2010'!K99*('Wk1. DMVPop-Active-Inactive'!$T213)</f>
        <v>0</v>
      </c>
      <c r="P84" s="24">
        <f>'Wk4. DMV+Forecast_from2010'!L99*('Wk1. DMVPop-Active-Inactive'!$T213)</f>
        <v>0</v>
      </c>
      <c r="Q84" s="24">
        <f>'Wk4. DMV+Forecast_from2010'!M99*('Wk1. DMVPop-Active-Inactive'!$T213)</f>
        <v>0</v>
      </c>
      <c r="R84" s="24">
        <f>'Wk4. DMV+Forecast_from2010'!N99*('Wk1. DMVPop-Active-Inactive'!$T213)</f>
        <v>0</v>
      </c>
      <c r="S84" s="24">
        <f>'Wk4. DMV+Forecast_from2010'!O99*('Wk1. DMVPop-Active-Inactive'!$T213)</f>
        <v>141.94492709218898</v>
      </c>
      <c r="T84" s="24">
        <f>'Wk4. DMV+Forecast_from2010'!P99*('Wk1. DMVPop-Active-Inactive'!$T213)</f>
        <v>100.05266857986729</v>
      </c>
      <c r="U84" s="24">
        <f>'Wk4. DMV+Forecast_from2010'!Q99*('Wk1. DMVPop-Active-Inactive'!$T213)</f>
        <v>97.001776816690196</v>
      </c>
      <c r="V84" s="24">
        <f>'Wk4. DMV+Forecast_from2010'!H42*('Wk1. DMVPop-Active-Inactive'!T213)</f>
        <v>118.24776937039282</v>
      </c>
      <c r="W84" s="24">
        <f>'Wk4. DMV+Forecast_from2010'!I42*('Wk1. DMVPop-Active-Inactive'!T213)</f>
        <v>113.22307662094269</v>
      </c>
      <c r="X84" s="24">
        <f>'Wk4. DMV+Forecast_from2010'!J42*('Wk1. DMVPop-Active-Inactive'!T213)</f>
        <v>92.119367073252192</v>
      </c>
      <c r="Y84" s="24">
        <f>'Wk4. DMV+Forecast_from2010'!K42*('Wk1. DMVPop-Active-Inactive'!T213)</f>
        <v>44.552275711791061</v>
      </c>
      <c r="Z84" s="24">
        <f>'Wk4. DMV+Forecast_from2010'!L42*('Wk1. DMVPop-Active-Inactive'!T213)</f>
        <v>52.591784110911249</v>
      </c>
      <c r="AA84" s="24">
        <f>'Wk4. DMV+Forecast_from2010'!M42*('Wk1. DMVPop-Active-Inactive'!T213)</f>
        <v>38.522644412450916</v>
      </c>
      <c r="AB84" s="24">
        <f>'Wk4. DMV+Forecast_from2010'!N42*('Wk1. DMVPop-Active-Inactive'!$T213)</f>
        <v>42.207419095381006</v>
      </c>
      <c r="AC84" s="24">
        <f>'Wk4. DMV+Forecast_from2010'!O42*('Wk1. DMVPop-Active-Inactive'!$T213)</f>
        <v>18.758852931280448</v>
      </c>
      <c r="AD84" s="24">
        <f>'Wk4. DMV+Forecast_from2010'!P42*('Wk1. DMVPop-Active-Inactive'!$T213)</f>
        <v>22.108648097580527</v>
      </c>
      <c r="AE84" s="24">
        <f>'Wk4. DMV+Forecast_from2010'!Q42*('Wk1. DMVPop-Active-Inactive'!$T213)</f>
        <v>23.113586647470548</v>
      </c>
      <c r="AF84" s="24">
        <f>'Wk4. DMV+Forecast_from2010'!R42*('Wk1. DMVPop-Active-Inactive'!$T213)</f>
        <v>25.123463747250597</v>
      </c>
      <c r="AG84" s="24">
        <f>'Wk4. DMV+Forecast_from2010'!S42*('Wk1. DMVPop-Active-Inactive'!$T213)</f>
        <v>35.507828762780846</v>
      </c>
      <c r="AH84" s="24">
        <f>'Wk4. DMV+Forecast_from2010'!T42*('Wk1. DMVPop-Active-Inactive'!$T213)</f>
        <v>13.399180665200319</v>
      </c>
      <c r="AI84" s="24">
        <f>'Wk4. DMV+Forecast_from2010'!U42*('Wk1. DMVPop-Active-Inactive'!$T213)</f>
        <v>22.627411772374057</v>
      </c>
      <c r="AJ84" s="24">
        <f>'Wk4. DMV+Forecast_from2010'!V42*('Wk1. DMVPop-Active-Inactive'!$T213)</f>
        <v>36.546841894862837</v>
      </c>
      <c r="AK84" s="24">
        <f>'Wk4. DMV+Forecast_from2010'!W42*('Wk1. DMVPop-Active-Inactive'!$T213)</f>
        <v>23.995607869583477</v>
      </c>
      <c r="AL84" s="24">
        <f>'Wk4. DMV+Forecast_from2010'!X42*('Wk1. DMVPop-Active-Inactive'!$T213)</f>
        <v>34.173956668201562</v>
      </c>
      <c r="AM84" s="24">
        <f>'Wk4. DMV+Forecast_from2010'!Y42*('Wk1. DMVPop-Active-Inactive'!$T213)</f>
        <v>70.64070370270079</v>
      </c>
      <c r="AN84" s="24">
        <f>'Wk4. DMV+Forecast_from2010'!Z42*('Wk1. DMVPop-Active-Inactive'!$T213)</f>
        <v>45.945438997181313</v>
      </c>
      <c r="AO84" s="24">
        <f>'Wk4. DMV+Forecast_from2010'!AA42*('Wk1. DMVPop-Active-Inactive'!$T213)</f>
        <v>42.415843657425221</v>
      </c>
      <c r="AP84" s="24">
        <f>'Wk4. DMV+Forecast_from2010'!AB42*('Wk1. DMVPop-Active-Inactive'!$T213)</f>
        <v>44.906703902585868</v>
      </c>
      <c r="AQ84" s="24">
        <f>'Wk4. DMV+Forecast_from2010'!AC42*('Wk1. DMVPop-Active-Inactive'!$T213)</f>
        <v>46.504829022093219</v>
      </c>
      <c r="AR84" s="24">
        <f>'Wk4. DMV+Forecast_from2010'!AD42*('Wk1. DMVPop-Active-Inactive'!$T213)</f>
        <v>32.109757650056281</v>
      </c>
      <c r="AS84" s="24">
        <f>'Wk4. DMV+Forecast_from2010'!AE42*('Wk1. DMVPop-Active-Inactive'!$T213)</f>
        <v>32.300982950404716</v>
      </c>
      <c r="AT84" s="24">
        <f>'Wk4. DMV+Forecast_from2010'!AF42*('Wk1. DMVPop-Active-Inactive'!$T213)</f>
        <v>32.692741282744606</v>
      </c>
      <c r="AU84" s="24">
        <f>'Wk4. DMV+Forecast_from2010'!AG42*('Wk1. DMVPop-Active-Inactive'!$T213)</f>
        <v>21.822047721716626</v>
      </c>
      <c r="AV84" s="24">
        <f>'Wk4. DMV+Forecast_from2010'!AH42*('Wk1. DMVPop-Active-Inactive'!$T213)</f>
        <v>31.670172967533059</v>
      </c>
      <c r="AW84" s="24">
        <f>'Wk4. DMV+Forecast_from2010'!AI42*('Wk1. DMVPop-Active-Inactive'!$T213)</f>
        <v>29.023204433205258</v>
      </c>
      <c r="AX84" s="24">
        <f>'Wk4. DMV+Forecast_from2010'!AJ42*('Wk1. DMVPop-Active-Inactive'!$T213)</f>
        <v>40.036906906251346</v>
      </c>
      <c r="AY84" s="24">
        <f>'Wk4. DMV+Forecast_from2010'!AK42*('Wk1. DMVPop-Active-Inactive'!$T213)</f>
        <v>41.666199525240884</v>
      </c>
      <c r="AZ84" s="24">
        <f>'Wk4. DMV+Forecast_from2010'!AL42*('Wk1. DMVPop-Active-Inactive'!$T213)</f>
        <v>41.472727219490068</v>
      </c>
      <c r="BA84" s="24">
        <f>'Wk4. DMV+Forecast_from2010'!AM42*('Wk1. DMVPop-Active-Inactive'!$T213)</f>
        <v>54.000617726175818</v>
      </c>
      <c r="BB84" s="24">
        <f>'Wk4. DMV+Forecast_from2010'!AN42*('Wk1. DMVPop-Active-Inactive'!$T213)</f>
        <v>67.097899926535462</v>
      </c>
      <c r="BC84" s="24">
        <f>'Wk4. DMV+Forecast_from2010'!AO42*('Wk1. DMVPop-Active-Inactive'!$T213)</f>
        <v>94.991826891276133</v>
      </c>
      <c r="BD84" s="24">
        <f>'Wk4. DMV+Forecast_from2010'!AP42*('Wk1. DMVPop-Active-Inactive'!$T213)</f>
        <v>202.8392352987901</v>
      </c>
      <c r="BE84" s="24">
        <f>'Wk4. DMV+Forecast_from2010'!AQ42*('Wk1. DMVPop-Active-Inactive'!$T213)</f>
        <v>51.583174322235671</v>
      </c>
      <c r="BF84" s="24">
        <f>'Wk4. DMV+Forecast_from2010'!AR42*('Wk1. DMVPop-Active-Inactive'!$T213)</f>
        <v>64.613804245823857</v>
      </c>
      <c r="BG84" s="24">
        <f>'Wk4. DMV+Forecast_from2010'!AS42*('Wk1. DMVPop-Active-Inactive'!$T213)</f>
        <v>147.5620178884422</v>
      </c>
      <c r="BH84" s="24">
        <f>'Wk4. DMV+Forecast_from2010'!AT42*('Wk1. DMVPop-Active-Inactive'!$T213)</f>
        <v>164.22406120167287</v>
      </c>
      <c r="BI84" s="24">
        <f>'Wk4. DMV+Forecast_from2010'!AU42*('Wk1. DMVPop-Active-Inactive'!$T213)</f>
        <v>138.9791124142491</v>
      </c>
      <c r="BJ84" s="24">
        <f>'Wk4. DMV+Forecast_from2010'!AV42*('Wk1. DMVPop-Active-Inactive'!$T213)</f>
        <v>87.576106991835687</v>
      </c>
      <c r="BK84" s="24">
        <f>'Wk4. DMV+Forecast_from2010'!AW42*('Wk1. DMVPop-Active-Inactive'!$T213)</f>
        <v>70.718792074435797</v>
      </c>
      <c r="BL84" s="24">
        <f>'Wk4. DMV+Forecast_from2010'!AX42*('Wk1. DMVPop-Active-Inactive'!$T213)</f>
        <v>46.435535464582038</v>
      </c>
      <c r="BM84" s="24">
        <f>'Wk4. DMV+Forecast_from2010'!AY42*('Wk1. DMVPop-Active-Inactive'!$T213)</f>
        <v>44.750066358062973</v>
      </c>
      <c r="BN84" s="24">
        <f>'Wk4. DMV+Forecast_from2010'!AZ42*('Wk1. DMVPop-Active-Inactive'!$T213)</f>
        <v>41.283163870757662</v>
      </c>
      <c r="BO84" s="24">
        <f>'Wk4. DMV+Forecast_from2010'!BA42*('Wk1. DMVPop-Active-Inactive'!$T213)</f>
        <v>48.836877108852768</v>
      </c>
      <c r="BP84" s="24">
        <f>'Wk4. DMV+Forecast_from2010'!BB42*('Wk1. DMVPop-Active-Inactive'!$T213)</f>
        <v>62.399832861391673</v>
      </c>
      <c r="BQ84" s="24"/>
    </row>
    <row r="85" spans="1:69" x14ac:dyDescent="0.2">
      <c r="A85" t="s">
        <v>32</v>
      </c>
      <c r="B85" t="s">
        <v>12</v>
      </c>
      <c r="C85">
        <v>1992</v>
      </c>
      <c r="D85">
        <v>1</v>
      </c>
      <c r="E85" s="24">
        <f t="shared" ref="E85:E124" si="2">J4</f>
        <v>773.99024810848903</v>
      </c>
      <c r="G85">
        <v>37</v>
      </c>
      <c r="H85" s="24">
        <f>'Wk4. DMV+Forecast_from2010'!D100*('Wk1. DMVPop-Active-Inactive'!$T214)</f>
        <v>0</v>
      </c>
      <c r="I85" s="24">
        <f>'Wk4. DMV+Forecast_from2010'!E100*('Wk1. DMVPop-Active-Inactive'!$T214)</f>
        <v>0</v>
      </c>
      <c r="J85" s="24">
        <f>'Wk4. DMV+Forecast_from2010'!F100*('Wk1. DMVPop-Active-Inactive'!$T214)</f>
        <v>0</v>
      </c>
      <c r="K85" s="24">
        <f>'Wk4. DMV+Forecast_from2010'!G100*('Wk1. DMVPop-Active-Inactive'!$T214)</f>
        <v>0</v>
      </c>
      <c r="L85" s="24">
        <f>'Wk4. DMV+Forecast_from2010'!H100*('Wk1. DMVPop-Active-Inactive'!$T214)</f>
        <v>0</v>
      </c>
      <c r="M85" s="24">
        <f>'Wk4. DMV+Forecast_from2010'!I100*('Wk1. DMVPop-Active-Inactive'!$T214)</f>
        <v>0</v>
      </c>
      <c r="N85" s="24">
        <f>'Wk4. DMV+Forecast_from2010'!J100*('Wk1. DMVPop-Active-Inactive'!$T214)</f>
        <v>0</v>
      </c>
      <c r="O85" s="24">
        <f>'Wk4. DMV+Forecast_from2010'!K100*('Wk1. DMVPop-Active-Inactive'!$T214)</f>
        <v>0</v>
      </c>
      <c r="P85" s="24">
        <f>'Wk4. DMV+Forecast_from2010'!L100*('Wk1. DMVPop-Active-Inactive'!$T214)</f>
        <v>0</v>
      </c>
      <c r="Q85" s="24">
        <f>'Wk4. DMV+Forecast_from2010'!M100*('Wk1. DMVPop-Active-Inactive'!$T214)</f>
        <v>0</v>
      </c>
      <c r="R85" s="24">
        <f>'Wk4. DMV+Forecast_from2010'!N100*('Wk1. DMVPop-Active-Inactive'!$T214)</f>
        <v>0</v>
      </c>
      <c r="S85" s="24">
        <f>'Wk4. DMV+Forecast_from2010'!O100*('Wk1. DMVPop-Active-Inactive'!$T214)</f>
        <v>0</v>
      </c>
      <c r="T85" s="24">
        <f>'Wk4. DMV+Forecast_from2010'!P100*('Wk1. DMVPop-Active-Inactive'!$T214)</f>
        <v>129.33709204027429</v>
      </c>
      <c r="U85" s="24">
        <f>'Wk4. DMV+Forecast_from2010'!Q100*('Wk1. DMVPop-Active-Inactive'!$T214)</f>
        <v>91.165788521521961</v>
      </c>
      <c r="V85" s="24">
        <f>'Wk4. DMV+Forecast_from2010'!H43*('Wk1. DMVPop-Active-Inactive'!T214)</f>
        <v>88.385883125377219</v>
      </c>
      <c r="W85" s="24">
        <f>'Wk4. DMV+Forecast_from2010'!I43*('Wk1. DMVPop-Active-Inactive'!T214)</f>
        <v>93.585052720987647</v>
      </c>
      <c r="X85" s="24">
        <f>'Wk4. DMV+Forecast_from2010'!J43*('Wk1. DMVPop-Active-Inactive'!T214)</f>
        <v>99.434118516049367</v>
      </c>
      <c r="Y85" s="24">
        <f>'Wk4. DMV+Forecast_from2010'!K43*('Wk1. DMVPop-Active-Inactive'!T214)</f>
        <v>80.262180632235925</v>
      </c>
      <c r="Z85" s="24">
        <f>'Wk4. DMV+Forecast_from2010'!L43*('Wk1. DMVPop-Active-Inactive'!T214)</f>
        <v>39.96861626625514</v>
      </c>
      <c r="AA85" s="24">
        <f>'Wk4. DMV+Forecast_from2010'!M43*('Wk1. DMVPop-Active-Inactive'!T214)</f>
        <v>50.691903557201641</v>
      </c>
      <c r="AB85" s="24">
        <f>'Wk4. DMV+Forecast_from2010'!N43*('Wk1. DMVPop-Active-Inactive'!$T214)</f>
        <v>31.844913773113849</v>
      </c>
      <c r="AC85" s="24">
        <f>'Wk4. DMV+Forecast_from2010'!O43*('Wk1. DMVPop-Active-Inactive'!$T214)</f>
        <v>38.343875767626884</v>
      </c>
      <c r="AD85" s="24">
        <f>'Wk4. DMV+Forecast_from2010'!P43*('Wk1. DMVPop-Active-Inactive'!$T214)</f>
        <v>22.096470781344305</v>
      </c>
      <c r="AE85" s="24">
        <f>'Wk4. DMV+Forecast_from2010'!Q43*('Wk1. DMVPop-Active-Inactive'!$T214)</f>
        <v>20.796678382441698</v>
      </c>
      <c r="AF85" s="24">
        <f>'Wk4. DMV+Forecast_from2010'!R43*('Wk1. DMVPop-Active-Inactive'!$T214)</f>
        <v>21.771522681618652</v>
      </c>
      <c r="AG85" s="24">
        <f>'Wk4. DMV+Forecast_from2010'!S43*('Wk1. DMVPop-Active-Inactive'!$T214)</f>
        <v>23.396263180246912</v>
      </c>
      <c r="AH85" s="24">
        <f>'Wk4. DMV+Forecast_from2010'!T43*('Wk1. DMVPop-Active-Inactive'!$T214)</f>
        <v>28.595432775857333</v>
      </c>
      <c r="AI85" s="24">
        <f>'Wk4. DMV+Forecast_from2010'!U43*('Wk1. DMVPop-Active-Inactive'!$T214)</f>
        <v>26.522678834501335</v>
      </c>
      <c r="AJ85" s="24">
        <f>'Wk4. DMV+Forecast_from2010'!V43*('Wk1. DMVPop-Active-Inactive'!$T214)</f>
        <v>20.617599367506905</v>
      </c>
      <c r="AK85" s="24">
        <f>'Wk4. DMV+Forecast_from2010'!W43*('Wk1. DMVPop-Active-Inactive'!$T214)</f>
        <v>33.300677599187971</v>
      </c>
      <c r="AL85" s="24">
        <f>'Wk4. DMV+Forecast_from2010'!X43*('Wk1. DMVPop-Active-Inactive'!$T214)</f>
        <v>21.864269524581204</v>
      </c>
      <c r="AM85" s="24">
        <f>'Wk4. DMV+Forecast_from2010'!Y43*('Wk1. DMVPop-Active-Inactive'!$T214)</f>
        <v>31.13855682989572</v>
      </c>
      <c r="AN85" s="24">
        <f>'Wk4. DMV+Forecast_from2010'!Z43*('Wk1. DMVPop-Active-Inactive'!$T214)</f>
        <v>64.366253755952116</v>
      </c>
      <c r="AO85" s="24">
        <f>'Wk4. DMV+Forecast_from2010'!AA43*('Wk1. DMVPop-Active-Inactive'!$T214)</f>
        <v>41.864472328410891</v>
      </c>
      <c r="AP85" s="24">
        <f>'Wk4. DMV+Forecast_from2010'!AB43*('Wk1. DMVPop-Active-Inactive'!$T214)</f>
        <v>38.648382773998925</v>
      </c>
      <c r="AQ85" s="24">
        <f>'Wk4. DMV+Forecast_from2010'!AC43*('Wk1. DMVPop-Active-Inactive'!$T214)</f>
        <v>40.91799978242198</v>
      </c>
      <c r="AR85" s="24">
        <f>'Wk4. DMV+Forecast_from2010'!AD43*('Wk1. DMVPop-Active-Inactive'!$T214)</f>
        <v>42.374176201740958</v>
      </c>
      <c r="AS85" s="24">
        <f>'Wk4. DMV+Forecast_from2010'!AE43*('Wk1. DMVPop-Active-Inactive'!$T214)</f>
        <v>29.257704136752935</v>
      </c>
      <c r="AT85" s="24">
        <f>'Wk4. DMV+Forecast_from2010'!AF43*('Wk1. DMVPop-Active-Inactive'!$T214)</f>
        <v>29.431944419785601</v>
      </c>
      <c r="AU85" s="24">
        <f>'Wk4. DMV+Forecast_from2010'!AG43*('Wk1. DMVPop-Active-Inactive'!$T214)</f>
        <v>29.788905985974445</v>
      </c>
      <c r="AV85" s="24">
        <f>'Wk4. DMV+Forecast_from2010'!AH43*('Wk1. DMVPop-Active-Inactive'!$T214)</f>
        <v>19.883769378090253</v>
      </c>
      <c r="AW85" s="24">
        <f>'Wk4. DMV+Forecast_from2010'!AI43*('Wk1. DMVPop-Active-Inactive'!$T214)</f>
        <v>28.857164253379182</v>
      </c>
      <c r="AX85" s="24">
        <f>'Wk4. DMV+Forecast_from2010'!AJ43*('Wk1. DMVPop-Active-Inactive'!$T214)</f>
        <v>26.445304809260286</v>
      </c>
      <c r="AY85" s="24">
        <f>'Wk4. DMV+Forecast_from2010'!AK43*('Wk1. DMVPop-Active-Inactive'!$T214)</f>
        <v>36.480747988821051</v>
      </c>
      <c r="AZ85" s="24">
        <f>'Wk4. DMV+Forecast_from2010'!AL43*('Wk1. DMVPop-Active-Inactive'!$T214)</f>
        <v>37.96532354738207</v>
      </c>
      <c r="BA85" s="24">
        <f>'Wk4. DMV+Forecast_from2010'!AM43*('Wk1. DMVPop-Active-Inactive'!$T214)</f>
        <v>37.789035842504205</v>
      </c>
      <c r="BB85" s="24">
        <f>'Wk4. DMV+Forecast_from2010'!AN43*('Wk1. DMVPop-Active-Inactive'!$T214)</f>
        <v>49.204173816976123</v>
      </c>
      <c r="BC85" s="24">
        <f>'Wk4. DMV+Forecast_from2010'!AO43*('Wk1. DMVPop-Active-Inactive'!$T214)</f>
        <v>61.138128965124409</v>
      </c>
      <c r="BD85" s="24">
        <f>'Wk4. DMV+Forecast_from2010'!AP43*('Wk1. DMVPop-Active-Inactive'!$T214)</f>
        <v>86.554461011004761</v>
      </c>
      <c r="BE85" s="24">
        <f>'Wk4. DMV+Forecast_from2010'!AQ43*('Wk1. DMVPop-Active-Inactive'!$T214)</f>
        <v>184.82264482886279</v>
      </c>
      <c r="BF85" s="24">
        <f>'Wk4. DMV+Forecast_from2010'!AR43*('Wk1. DMVPop-Active-Inactive'!$T214)</f>
        <v>47.001452617686667</v>
      </c>
      <c r="BG85" s="24">
        <f>'Wk4. DMV+Forecast_from2010'!AS43*('Wk1. DMVPop-Active-Inactive'!$T214)</f>
        <v>58.874675678876429</v>
      </c>
      <c r="BH85" s="24">
        <f>'Wk4. DMV+Forecast_from2010'!AT43*('Wk1. DMVPop-Active-Inactive'!$T214)</f>
        <v>134.45526148948429</v>
      </c>
      <c r="BI85" s="24">
        <f>'Wk4. DMV+Forecast_from2010'!AU43*('Wk1. DMVPop-Active-Inactive'!$T214)</f>
        <v>149.63734847018159</v>
      </c>
      <c r="BJ85" s="24">
        <f>'Wk4. DMV+Forecast_from2010'!AV43*('Wk1. DMVPop-Active-Inactive'!$T214)</f>
        <v>126.63470701086089</v>
      </c>
      <c r="BK85" s="24">
        <f>'Wk4. DMV+Forecast_from2010'!AW43*('Wk1. DMVPop-Active-Inactive'!$T214)</f>
        <v>79.797420327501513</v>
      </c>
      <c r="BL85" s="24">
        <f>'Wk4. DMV+Forecast_from2010'!AX43*('Wk1. DMVPop-Active-Inactive'!$T214)</f>
        <v>64.437406160826754</v>
      </c>
      <c r="BM85" s="24">
        <f>'Wk4. DMV+Forecast_from2010'!AY43*('Wk1. DMVPop-Active-Inactive'!$T214)</f>
        <v>42.311037437931525</v>
      </c>
      <c r="BN85" s="24">
        <f>'Wk4. DMV+Forecast_from2010'!AZ43*('Wk1. DMVPop-Active-Inactive'!$T214)</f>
        <v>40.775275100899819</v>
      </c>
      <c r="BO85" s="24">
        <f>'Wk4. DMV+Forecast_from2010'!BA43*('Wk1. DMVPop-Active-Inactive'!$T214)</f>
        <v>37.616309893189076</v>
      </c>
      <c r="BP85" s="24">
        <f>'Wk4. DMV+Forecast_from2010'!BB43*('Wk1. DMVPop-Active-Inactive'!$T214)</f>
        <v>44.499087068359472</v>
      </c>
      <c r="BQ85" s="24"/>
    </row>
    <row r="86" spans="1:69" x14ac:dyDescent="0.2">
      <c r="A86" t="s">
        <v>32</v>
      </c>
      <c r="B86" t="s">
        <v>12</v>
      </c>
      <c r="C86">
        <v>1992</v>
      </c>
      <c r="D86">
        <v>2</v>
      </c>
      <c r="E86" s="24">
        <f t="shared" si="2"/>
        <v>711.74407280666628</v>
      </c>
      <c r="G86">
        <v>38</v>
      </c>
      <c r="H86" s="24">
        <f>'Wk4. DMV+Forecast_from2010'!D101*('Wk1. DMVPop-Active-Inactive'!$T215)</f>
        <v>0</v>
      </c>
      <c r="I86" s="24">
        <f>'Wk4. DMV+Forecast_from2010'!E101*('Wk1. DMVPop-Active-Inactive'!$T215)</f>
        <v>0</v>
      </c>
      <c r="J86" s="24">
        <f>'Wk4. DMV+Forecast_from2010'!F101*('Wk1. DMVPop-Active-Inactive'!$T215)</f>
        <v>0</v>
      </c>
      <c r="K86" s="24">
        <f>'Wk4. DMV+Forecast_from2010'!G101*('Wk1. DMVPop-Active-Inactive'!$T215)</f>
        <v>0</v>
      </c>
      <c r="L86" s="24">
        <f>'Wk4. DMV+Forecast_from2010'!H101*('Wk1. DMVPop-Active-Inactive'!$T215)</f>
        <v>0</v>
      </c>
      <c r="M86" s="24">
        <f>'Wk4. DMV+Forecast_from2010'!I101*('Wk1. DMVPop-Active-Inactive'!$T215)</f>
        <v>0</v>
      </c>
      <c r="N86" s="24">
        <f>'Wk4. DMV+Forecast_from2010'!J101*('Wk1. DMVPop-Active-Inactive'!$T215)</f>
        <v>0</v>
      </c>
      <c r="O86" s="24">
        <f>'Wk4. DMV+Forecast_from2010'!K101*('Wk1. DMVPop-Active-Inactive'!$T215)</f>
        <v>0</v>
      </c>
      <c r="P86" s="24">
        <f>'Wk4. DMV+Forecast_from2010'!L101*('Wk1. DMVPop-Active-Inactive'!$T215)</f>
        <v>0</v>
      </c>
      <c r="Q86" s="24">
        <f>'Wk4. DMV+Forecast_from2010'!M101*('Wk1. DMVPop-Active-Inactive'!$T215)</f>
        <v>0</v>
      </c>
      <c r="R86" s="24">
        <f>'Wk4. DMV+Forecast_from2010'!N101*('Wk1. DMVPop-Active-Inactive'!$T215)</f>
        <v>0</v>
      </c>
      <c r="S86" s="24">
        <f>'Wk4. DMV+Forecast_from2010'!O101*('Wk1. DMVPop-Active-Inactive'!$T215)</f>
        <v>0</v>
      </c>
      <c r="T86" s="24">
        <f>'Wk4. DMV+Forecast_from2010'!P101*('Wk1. DMVPop-Active-Inactive'!$T215)</f>
        <v>0</v>
      </c>
      <c r="U86" s="24">
        <f>'Wk4. DMV+Forecast_from2010'!Q101*('Wk1. DMVPop-Active-Inactive'!$T215)</f>
        <v>126.63773177086844</v>
      </c>
      <c r="V86" s="24">
        <f>'Wk4. DMV+Forecast_from2010'!H44*('Wk1. DMVPop-Active-Inactive'!T215)</f>
        <v>89.263091440723031</v>
      </c>
      <c r="W86" s="24">
        <f>'Wk4. DMV+Forecast_from2010'!I44*('Wk1. DMVPop-Active-Inactive'!T215)</f>
        <v>88.562988762756575</v>
      </c>
      <c r="X86" s="24">
        <f>'Wk4. DMV+Forecast_from2010'!J44*('Wk1. DMVPop-Active-Inactive'!T215)</f>
        <v>84.362372694957841</v>
      </c>
      <c r="Y86" s="24">
        <f>'Wk4. DMV+Forecast_from2010'!K44*('Wk1. DMVPop-Active-Inactive'!T215)</f>
        <v>98.014374915303719</v>
      </c>
      <c r="Z86" s="24">
        <f>'Wk4. DMV+Forecast_from2010'!L44*('Wk1. DMVPop-Active-Inactive'!T215)</f>
        <v>82.262064661058474</v>
      </c>
      <c r="AA86" s="24">
        <f>'Wk4. DMV+Forecast_from2010'!M44*('Wk1. DMVPop-Active-Inactive'!T215)</f>
        <v>40.255903983071171</v>
      </c>
      <c r="AB86" s="24">
        <f>'Wk4. DMV+Forecast_from2010'!N44*('Wk1. DMVPop-Active-Inactive'!$T215)</f>
        <v>49.707290135618308</v>
      </c>
      <c r="AC86" s="24">
        <f>'Wk4. DMV+Forecast_from2010'!O44*('Wk1. DMVPop-Active-Inactive'!$T215)</f>
        <v>33.254877203406615</v>
      </c>
      <c r="AD86" s="24">
        <f>'Wk4. DMV+Forecast_from2010'!P44*('Wk1. DMVPop-Active-Inactive'!$T215)</f>
        <v>40.605955322054392</v>
      </c>
      <c r="AE86" s="24">
        <f>'Wk4. DMV+Forecast_from2010'!Q44*('Wk1. DMVPop-Active-Inactive'!$T215)</f>
        <v>22.403285694926563</v>
      </c>
      <c r="AF86" s="24">
        <f>'Wk4. DMV+Forecast_from2010'!R44*('Wk1. DMVPop-Active-Inactive'!$T215)</f>
        <v>21.003080338993652</v>
      </c>
      <c r="AG86" s="24">
        <f>'Wk4. DMV+Forecast_from2010'!S44*('Wk1. DMVPop-Active-Inactive'!$T215)</f>
        <v>23.453439711876246</v>
      </c>
      <c r="AH86" s="24">
        <f>'Wk4. DMV+Forecast_from2010'!T44*('Wk1. DMVPop-Active-Inactive'!$T215)</f>
        <v>15.052207576278784</v>
      </c>
      <c r="AI86" s="24">
        <f>'Wk4. DMV+Forecast_from2010'!U44*('Wk1. DMVPop-Active-Inactive'!$T215)</f>
        <v>21.675035176186437</v>
      </c>
      <c r="AJ86" s="24">
        <f>'Wk4. DMV+Forecast_from2010'!V44*('Wk1. DMVPop-Active-Inactive'!$T215)</f>
        <v>25.96913101341865</v>
      </c>
      <c r="AK86" s="24">
        <f>'Wk4. DMV+Forecast_from2010'!W44*('Wk1. DMVPop-Active-Inactive'!$T215)</f>
        <v>20.187294899505993</v>
      </c>
      <c r="AL86" s="24">
        <f>'Wk4. DMV+Forecast_from2010'!X44*('Wk1. DMVPop-Active-Inactive'!$T215)</f>
        <v>32.605667957038676</v>
      </c>
      <c r="AM86" s="24">
        <f>'Wk4. DMV+Forecast_from2010'!Y44*('Wk1. DMVPop-Active-Inactive'!$T215)</f>
        <v>21.407946133176534</v>
      </c>
      <c r="AN86" s="24">
        <f>'Wk4. DMV+Forecast_from2010'!Z44*('Wk1. DMVPop-Active-Inactive'!$T215)</f>
        <v>30.488672238961179</v>
      </c>
      <c r="AO86" s="24">
        <f>'Wk4. DMV+Forecast_from2010'!AA44*('Wk1. DMVPop-Active-Inactive'!$T215)</f>
        <v>63.022882683211364</v>
      </c>
      <c r="AP86" s="24">
        <f>'Wk4. DMV+Forecast_from2010'!AB44*('Wk1. DMVPop-Active-Inactive'!$T215)</f>
        <v>40.990729989532852</v>
      </c>
      <c r="AQ86" s="24">
        <f>'Wk4. DMV+Forecast_from2010'!AC44*('Wk1. DMVPop-Active-Inactive'!$T215)</f>
        <v>37.841762590328521</v>
      </c>
      <c r="AR86" s="24">
        <f>'Wk4. DMV+Forecast_from2010'!AD44*('Wk1. DMVPop-Active-Inactive'!$T215)</f>
        <v>40.064011021936835</v>
      </c>
      <c r="AS86" s="24">
        <f>'Wk4. DMV+Forecast_from2010'!AE44*('Wk1. DMVPop-Active-Inactive'!$T215)</f>
        <v>41.489795968016786</v>
      </c>
      <c r="AT86" s="24">
        <f>'Wk4. DMV+Forecast_from2010'!AF44*('Wk1. DMVPop-Active-Inactive'!$T215)</f>
        <v>28.647074325343617</v>
      </c>
      <c r="AU86" s="24">
        <f>'Wk4. DMV+Forecast_from2010'!AG44*('Wk1. DMVPop-Active-Inactive'!$T215)</f>
        <v>28.817678085473776</v>
      </c>
      <c r="AV86" s="24">
        <f>'Wk4. DMV+Forecast_from2010'!AH44*('Wk1. DMVPop-Active-Inactive'!$T215)</f>
        <v>29.167189601145203</v>
      </c>
      <c r="AW86" s="24">
        <f>'Wk4. DMV+Forecast_from2010'!AI44*('Wk1. DMVPop-Active-Inactive'!$T215)</f>
        <v>19.468780481876845</v>
      </c>
      <c r="AX86" s="24">
        <f>'Wk4. DMV+Forecast_from2010'!AJ44*('Wk1. DMVPop-Active-Inactive'!$T215)</f>
        <v>28.25489400402925</v>
      </c>
      <c r="AY86" s="24">
        <f>'Wk4. DMV+Forecast_from2010'!AK44*('Wk1. DMVPop-Active-Inactive'!$T215)</f>
        <v>25.893371841011575</v>
      </c>
      <c r="AZ86" s="24">
        <f>'Wk4. DMV+Forecast_from2010'!AL44*('Wk1. DMVPop-Active-Inactive'!$T215)</f>
        <v>35.719367937933811</v>
      </c>
      <c r="BA86" s="24">
        <f>'Wk4. DMV+Forecast_from2010'!AM44*('Wk1. DMVPop-Active-Inactive'!$T215)</f>
        <v>37.172959312325432</v>
      </c>
      <c r="BB86" s="24">
        <f>'Wk4. DMV+Forecast_from2010'!AN44*('Wk1. DMVPop-Active-Inactive'!$T215)</f>
        <v>37.000350861550359</v>
      </c>
      <c r="BC86" s="24">
        <f>'Wk4. DMV+Forecast_from2010'!AO44*('Wk1. DMVPop-Active-Inactive'!$T215)</f>
        <v>48.177246507916735</v>
      </c>
      <c r="BD86" s="24">
        <f>'Wk4. DMV+Forecast_from2010'!AP44*('Wk1. DMVPop-Active-Inactive'!$T215)</f>
        <v>59.862131231830091</v>
      </c>
      <c r="BE86" s="24">
        <f>'Wk4. DMV+Forecast_from2010'!AQ44*('Wk1. DMVPop-Active-Inactive'!$T215)</f>
        <v>84.74800572809032</v>
      </c>
      <c r="BF86" s="24">
        <f>'Wk4. DMV+Forecast_from2010'!AR44*('Wk1. DMVPop-Active-Inactive'!$T215)</f>
        <v>180.96526024979565</v>
      </c>
      <c r="BG86" s="24">
        <f>'Wk4. DMV+Forecast_from2010'!AS44*('Wk1. DMVPop-Active-Inactive'!$T215)</f>
        <v>46.020497720687452</v>
      </c>
      <c r="BH86" s="24">
        <f>'Wk4. DMV+Forecast_from2010'!AT44*('Wk1. DMVPop-Active-Inactive'!$T215)</f>
        <v>57.645917880980157</v>
      </c>
      <c r="BI86" s="24">
        <f>'Wk4. DMV+Forecast_from2010'!AU44*('Wk1. DMVPop-Active-Inactive'!$T215)</f>
        <v>131.6490812580293</v>
      </c>
      <c r="BJ86" s="24">
        <f>'Wk4. DMV+Forecast_from2010'!AV44*('Wk1. DMVPop-Active-Inactive'!$T215)</f>
        <v>146.51430691336455</v>
      </c>
      <c r="BK86" s="24">
        <f>'Wk4. DMV+Forecast_from2010'!AW44*('Wk1. DMVPop-Active-Inactive'!$T215)</f>
        <v>123.99174750527277</v>
      </c>
      <c r="BL86" s="24">
        <f>'Wk4. DMV+Forecast_from2010'!AX44*('Wk1. DMVPop-Active-Inactive'!$T215)</f>
        <v>78.13198945507969</v>
      </c>
      <c r="BM86" s="24">
        <f>'Wk4. DMV+Forecast_from2010'!AY44*('Wk1. DMVPop-Active-Inactive'!$T215)</f>
        <v>63.092550085046561</v>
      </c>
      <c r="BN86" s="24">
        <f>'Wk4. DMV+Forecast_from2010'!AZ44*('Wk1. DMVPop-Active-Inactive'!$T215)</f>
        <v>41.427974956661792</v>
      </c>
      <c r="BO86" s="24">
        <f>'Wk4. DMV+Forecast_from2010'!BA44*('Wk1. DMVPop-Active-Inactive'!$T215)</f>
        <v>39.92426510952636</v>
      </c>
      <c r="BP86" s="24">
        <f>'Wk4. DMV+Forecast_from2010'!BB44*('Wk1. DMVPop-Active-Inactive'!$T215)</f>
        <v>36.8312298298789</v>
      </c>
      <c r="BQ86" s="24"/>
    </row>
    <row r="87" spans="1:69" x14ac:dyDescent="0.2">
      <c r="A87" t="s">
        <v>32</v>
      </c>
      <c r="B87" t="s">
        <v>12</v>
      </c>
      <c r="C87">
        <v>1992</v>
      </c>
      <c r="D87">
        <v>3</v>
      </c>
      <c r="E87" s="24">
        <f t="shared" si="2"/>
        <v>991.36799274318253</v>
      </c>
      <c r="G87">
        <v>39</v>
      </c>
      <c r="H87" s="24">
        <f>'Wk4. DMV+Forecast_from2010'!D102*('Wk1. DMVPop-Active-Inactive'!$T216)</f>
        <v>0</v>
      </c>
      <c r="I87" s="24">
        <f>'Wk4. DMV+Forecast_from2010'!E102*('Wk1. DMVPop-Active-Inactive'!$T216)</f>
        <v>0</v>
      </c>
      <c r="J87" s="24">
        <f>'Wk4. DMV+Forecast_from2010'!F102*('Wk1. DMVPop-Active-Inactive'!$T216)</f>
        <v>0</v>
      </c>
      <c r="K87" s="24">
        <f>'Wk4. DMV+Forecast_from2010'!G102*('Wk1. DMVPop-Active-Inactive'!$T216)</f>
        <v>0</v>
      </c>
      <c r="L87" s="24">
        <f>'Wk4. DMV+Forecast_from2010'!H102*('Wk1. DMVPop-Active-Inactive'!$T216)</f>
        <v>0</v>
      </c>
      <c r="M87" s="24">
        <f>'Wk4. DMV+Forecast_from2010'!I102*('Wk1. DMVPop-Active-Inactive'!$T216)</f>
        <v>0</v>
      </c>
      <c r="N87" s="24">
        <f>'Wk4. DMV+Forecast_from2010'!J102*('Wk1. DMVPop-Active-Inactive'!$T216)</f>
        <v>0</v>
      </c>
      <c r="O87" s="24">
        <f>'Wk4. DMV+Forecast_from2010'!K102*('Wk1. DMVPop-Active-Inactive'!$T216)</f>
        <v>0</v>
      </c>
      <c r="P87" s="24">
        <f>'Wk4. DMV+Forecast_from2010'!L102*('Wk1. DMVPop-Active-Inactive'!$T216)</f>
        <v>0</v>
      </c>
      <c r="Q87" s="24">
        <f>'Wk4. DMV+Forecast_from2010'!M102*('Wk1. DMVPop-Active-Inactive'!$T216)</f>
        <v>0</v>
      </c>
      <c r="R87" s="24">
        <f>'Wk4. DMV+Forecast_from2010'!N102*('Wk1. DMVPop-Active-Inactive'!$T216)</f>
        <v>0</v>
      </c>
      <c r="S87" s="24">
        <f>'Wk4. DMV+Forecast_from2010'!O102*('Wk1. DMVPop-Active-Inactive'!$T216)</f>
        <v>0</v>
      </c>
      <c r="T87" s="24">
        <f>'Wk4. DMV+Forecast_from2010'!P102*('Wk1. DMVPop-Active-Inactive'!$T216)</f>
        <v>0</v>
      </c>
      <c r="U87" s="24">
        <f>'Wk4. DMV+Forecast_from2010'!Q102*('Wk1. DMVPop-Active-Inactive'!$T216)</f>
        <v>0</v>
      </c>
      <c r="V87" s="24">
        <f>'Wk4. DMV+Forecast_from2010'!H45*('Wk1. DMVPop-Active-Inactive'!T216)</f>
        <v>87.167900203776284</v>
      </c>
      <c r="W87" s="24">
        <f>'Wk4. DMV+Forecast_from2010'!I45*('Wk1. DMVPop-Active-Inactive'!T216)</f>
        <v>56.974199831986304</v>
      </c>
      <c r="X87" s="24">
        <f>'Wk4. DMV+Forecast_from2010'!J45*('Wk1. DMVPop-Active-Inactive'!T216)</f>
        <v>53.560998920392656</v>
      </c>
      <c r="Y87" s="24">
        <f>'Wk4. DMV+Forecast_from2010'!K45*('Wk1. DMVPop-Active-Inactive'!T216)</f>
        <v>59.074631162197782</v>
      </c>
      <c r="Z87" s="24">
        <f>'Wk4. DMV+Forecast_from2010'!L45*('Wk1. DMVPop-Active-Inactive'!T216)</f>
        <v>69.314233896978735</v>
      </c>
      <c r="AA87" s="24">
        <f>'Wk4. DMV+Forecast_from2010'!M45*('Wk1. DMVPop-Active-Inactive'!T216)</f>
        <v>59.86229291102709</v>
      </c>
      <c r="AB87" s="24">
        <f>'Wk4. DMV+Forecast_from2010'!N45*('Wk1. DMVPop-Active-Inactive'!$T216)</f>
        <v>25.730283795090589</v>
      </c>
      <c r="AC87" s="24">
        <f>'Wk4. DMV+Forecast_from2010'!O45*('Wk1. DMVPop-Active-Inactive'!$T216)</f>
        <v>37.020102194977277</v>
      </c>
      <c r="AD87" s="24">
        <f>'Wk4. DMV+Forecast_from2010'!P45*('Wk1. DMVPop-Active-Inactive'!$T216)</f>
        <v>27.830715125302067</v>
      </c>
      <c r="AE87" s="24">
        <f>'Wk4. DMV+Forecast_from2010'!Q45*('Wk1. DMVPop-Active-Inactive'!$T216)</f>
        <v>29.143484706684241</v>
      </c>
      <c r="AF87" s="24">
        <f>'Wk4. DMV+Forecast_from2010'!R45*('Wk1. DMVPop-Active-Inactive'!$T216)</f>
        <v>17.066004557968249</v>
      </c>
      <c r="AG87" s="24">
        <f>'Wk4. DMV+Forecast_from2010'!S45*('Wk1. DMVPop-Active-Inactive'!$T216)</f>
        <v>14.703019311480338</v>
      </c>
      <c r="AH87" s="24">
        <f>'Wk4. DMV+Forecast_from2010'!T45*('Wk1. DMVPop-Active-Inactive'!$T216)</f>
        <v>11.289818399886688</v>
      </c>
      <c r="AI87" s="24">
        <f>'Wk4. DMV+Forecast_from2010'!U45*('Wk1. DMVPop-Active-Inactive'!$T216)</f>
        <v>12.562405532615621</v>
      </c>
      <c r="AJ87" s="24">
        <f>'Wk4. DMV+Forecast_from2010'!V45*('Wk1. DMVPop-Active-Inactive'!$T216)</f>
        <v>14.919465760565583</v>
      </c>
      <c r="AK87" s="24">
        <f>'Wk4. DMV+Forecast_from2010'!W45*('Wk1. DMVPop-Active-Inactive'!$T216)</f>
        <v>17.875198717647919</v>
      </c>
      <c r="AL87" s="24">
        <f>'Wk4. DMV+Forecast_from2010'!X45*('Wk1. DMVPop-Active-Inactive'!$T216)</f>
        <v>13.895417128666036</v>
      </c>
      <c r="AM87" s="24">
        <f>'Wk4. DMV+Forecast_from2010'!Y45*('Wk1. DMVPop-Active-Inactive'!$T216)</f>
        <v>22.443292143759177</v>
      </c>
      <c r="AN87" s="24">
        <f>'Wk4. DMV+Forecast_from2010'!Z45*('Wk1. DMVPop-Active-Inactive'!$T216)</f>
        <v>14.735621729872316</v>
      </c>
      <c r="AO87" s="24">
        <f>'Wk4. DMV+Forecast_from2010'!AA45*('Wk1. DMVPop-Active-Inactive'!$T216)</f>
        <v>20.986111342234025</v>
      </c>
      <c r="AP87" s="24">
        <f>'Wk4. DMV+Forecast_from2010'!AB45*('Wk1. DMVPop-Active-Inactive'!$T216)</f>
        <v>43.380217502823292</v>
      </c>
      <c r="AQ87" s="24">
        <f>'Wk4. DMV+Forecast_from2010'!AC45*('Wk1. DMVPop-Active-Inactive'!$T216)</f>
        <v>28.214938873608951</v>
      </c>
      <c r="AR87" s="24">
        <f>'Wk4. DMV+Forecast_from2010'!AD45*('Wk1. DMVPop-Active-Inactive'!$T216)</f>
        <v>26.047426299272626</v>
      </c>
      <c r="AS87" s="24">
        <f>'Wk4. DMV+Forecast_from2010'!AE45*('Wk1. DMVPop-Active-Inactive'!$T216)</f>
        <v>27.577055161110724</v>
      </c>
      <c r="AT87" s="24">
        <f>'Wk4. DMV+Forecast_from2010'!AF45*('Wk1. DMVPop-Active-Inactive'!$T216)</f>
        <v>28.558458398155548</v>
      </c>
      <c r="AU87" s="24">
        <f>'Wk4. DMV+Forecast_from2010'!AG45*('Wk1. DMVPop-Active-Inactive'!$T216)</f>
        <v>19.718493698543522</v>
      </c>
      <c r="AV87" s="24">
        <f>'Wk4. DMV+Forecast_from2010'!AH45*('Wk1. DMVPop-Active-Inactive'!$T216)</f>
        <v>19.835924509483203</v>
      </c>
      <c r="AW87" s="24">
        <f>'Wk4. DMV+Forecast_from2010'!AI45*('Wk1. DMVPop-Active-Inactive'!$T216)</f>
        <v>20.076501977920824</v>
      </c>
      <c r="AX87" s="24">
        <f>'Wk4. DMV+Forecast_from2010'!AJ45*('Wk1. DMVPop-Active-Inactive'!$T216)</f>
        <v>13.400845785867558</v>
      </c>
      <c r="AY87" s="24">
        <f>'Wk4. DMV+Forecast_from2010'!AK45*('Wk1. DMVPop-Active-Inactive'!$T216)</f>
        <v>19.448546230027041</v>
      </c>
      <c r="AZ87" s="24">
        <f>'Wk4. DMV+Forecast_from2010'!AL45*('Wk1. DMVPop-Active-Inactive'!$T216)</f>
        <v>17.823051795182117</v>
      </c>
      <c r="BA87" s="24">
        <f>'Wk4. DMV+Forecast_from2010'!AM45*('Wk1. DMVPop-Active-Inactive'!$T216)</f>
        <v>24.586529276987768</v>
      </c>
      <c r="BB87" s="24">
        <f>'Wk4. DMV+Forecast_from2010'!AN45*('Wk1. DMVPop-Active-Inactive'!$T216)</f>
        <v>25.587072370173413</v>
      </c>
      <c r="BC87" s="24">
        <f>'Wk4. DMV+Forecast_from2010'!AO45*('Wk1. DMVPop-Active-Inactive'!$T216)</f>
        <v>25.468261680807043</v>
      </c>
      <c r="BD87" s="24">
        <f>'Wk4. DMV+Forecast_from2010'!AP45*('Wk1. DMVPop-Active-Inactive'!$T216)</f>
        <v>33.161596918785499</v>
      </c>
      <c r="BE87" s="24">
        <f>'Wk4. DMV+Forecast_from2010'!AQ45*('Wk1. DMVPop-Active-Inactive'!$T216)</f>
        <v>41.204593672309279</v>
      </c>
      <c r="BF87" s="24">
        <f>'Wk4. DMV+Forecast_from2010'!AR45*('Wk1. DMVPop-Active-Inactive'!$T216)</f>
        <v>58.334159989073676</v>
      </c>
      <c r="BG87" s="24">
        <f>'Wk4. DMV+Forecast_from2010'!AS45*('Wk1. DMVPop-Active-Inactive'!$T216)</f>
        <v>124.56288915807399</v>
      </c>
      <c r="BH87" s="24">
        <f>'Wk4. DMV+Forecast_from2010'!AT45*('Wk1. DMVPop-Active-Inactive'!$T216)</f>
        <v>31.677053091121454</v>
      </c>
      <c r="BI87" s="24">
        <f>'Wk4. DMV+Forecast_from2010'!AU45*('Wk1. DMVPop-Active-Inactive'!$T216)</f>
        <v>39.679118906647034</v>
      </c>
      <c r="BJ87" s="24">
        <f>'Wk4. DMV+Forecast_from2010'!AV45*('Wk1. DMVPop-Active-Inactive'!$T216)</f>
        <v>90.617336685894102</v>
      </c>
      <c r="BK87" s="24">
        <f>'Wk4. DMV+Forecast_from2010'!AW45*('Wk1. DMVPop-Active-Inactive'!$T216)</f>
        <v>100.84944119622578</v>
      </c>
      <c r="BL87" s="24">
        <f>'Wk4. DMV+Forecast_from2010'!AX45*('Wk1. DMVPop-Active-Inactive'!$T216)</f>
        <v>85.346603429276868</v>
      </c>
      <c r="BM87" s="24">
        <f>'Wk4. DMV+Forecast_from2010'!AY45*('Wk1. DMVPop-Active-Inactive'!$T216)</f>
        <v>53.780191450883109</v>
      </c>
      <c r="BN87" s="24">
        <f>'Wk4. DMV+Forecast_from2010'!AZ45*('Wk1. DMVPop-Active-Inactive'!$T216)</f>
        <v>43.428171308104766</v>
      </c>
      <c r="BO87" s="24">
        <f>'Wk4. DMV+Forecast_from2010'!BA45*('Wk1. DMVPop-Active-Inactive'!$T216)</f>
        <v>28.515905458577958</v>
      </c>
      <c r="BP87" s="24">
        <f>'Wk4. DMV+Forecast_from2010'!BB45*('Wk1. DMVPop-Active-Inactive'!$T216)</f>
        <v>27.480864574177897</v>
      </c>
      <c r="BQ87" s="24"/>
    </row>
    <row r="88" spans="1:69" x14ac:dyDescent="0.2">
      <c r="A88" t="s">
        <v>32</v>
      </c>
      <c r="B88" t="s">
        <v>12</v>
      </c>
      <c r="C88">
        <v>1992</v>
      </c>
      <c r="D88">
        <v>4</v>
      </c>
      <c r="E88" s="24">
        <f t="shared" si="2"/>
        <v>1450.1371414998314</v>
      </c>
      <c r="G88">
        <v>40</v>
      </c>
      <c r="H88" s="24">
        <f>'Wk4. DMV+Forecast_from2010'!D103*('Wk1. DMVPop-Active-Inactive'!$T217)</f>
        <v>0</v>
      </c>
      <c r="I88" s="24">
        <f>'Wk4. DMV+Forecast_from2010'!E103*('Wk1. DMVPop-Active-Inactive'!$T217)</f>
        <v>0</v>
      </c>
      <c r="J88" s="24">
        <f>'Wk4. DMV+Forecast_from2010'!F103*('Wk1. DMVPop-Active-Inactive'!$T217)</f>
        <v>0</v>
      </c>
      <c r="K88" s="24">
        <f>'Wk4. DMV+Forecast_from2010'!G103*('Wk1. DMVPop-Active-Inactive'!$T217)</f>
        <v>0</v>
      </c>
      <c r="L88" s="24">
        <f>'Wk4. DMV+Forecast_from2010'!H103*('Wk1. DMVPop-Active-Inactive'!$T217)</f>
        <v>0</v>
      </c>
      <c r="M88" s="24">
        <f>'Wk4. DMV+Forecast_from2010'!I103*('Wk1. DMVPop-Active-Inactive'!$T217)</f>
        <v>0</v>
      </c>
      <c r="N88" s="24">
        <f>'Wk4. DMV+Forecast_from2010'!J103*('Wk1. DMVPop-Active-Inactive'!$T217)</f>
        <v>0</v>
      </c>
      <c r="O88" s="24">
        <f>'Wk4. DMV+Forecast_from2010'!K103*('Wk1. DMVPop-Active-Inactive'!$T217)</f>
        <v>0</v>
      </c>
      <c r="P88" s="24">
        <f>'Wk4. DMV+Forecast_from2010'!L103*('Wk1. DMVPop-Active-Inactive'!$T217)</f>
        <v>0</v>
      </c>
      <c r="Q88" s="24">
        <f>'Wk4. DMV+Forecast_from2010'!M103*('Wk1. DMVPop-Active-Inactive'!$T217)</f>
        <v>0</v>
      </c>
      <c r="R88" s="24">
        <f>'Wk4. DMV+Forecast_from2010'!N103*('Wk1. DMVPop-Active-Inactive'!$T217)</f>
        <v>0</v>
      </c>
      <c r="S88" s="24">
        <f>'Wk4. DMV+Forecast_from2010'!O103*('Wk1. DMVPop-Active-Inactive'!$T217)</f>
        <v>0</v>
      </c>
      <c r="T88" s="24">
        <f>'Wk4. DMV+Forecast_from2010'!P103*('Wk1. DMVPop-Active-Inactive'!$T217)</f>
        <v>0</v>
      </c>
      <c r="U88" s="24">
        <f>'Wk4. DMV+Forecast_from2010'!Q103*('Wk1. DMVPop-Active-Inactive'!$T217)</f>
        <v>0</v>
      </c>
      <c r="V88" s="24">
        <f>'Wk4. DMV+Forecast_from2010'!H46*('Wk1. DMVPop-Active-Inactive'!T217)</f>
        <v>51.560711788209282</v>
      </c>
      <c r="W88" s="24">
        <f>'Wk4. DMV+Forecast_from2010'!I46*('Wk1. DMVPop-Active-Inactive'!T217)</f>
        <v>72.079770561068074</v>
      </c>
      <c r="X88" s="24">
        <f>'Wk4. DMV+Forecast_from2010'!J46*('Wk1. DMVPop-Active-Inactive'!T217)</f>
        <v>48.666998371524066</v>
      </c>
      <c r="Y88" s="24">
        <f>'Wk4. DMV+Forecast_from2010'!K46*('Wk1. DMVPop-Active-Inactive'!T217)</f>
        <v>52.612971212458447</v>
      </c>
      <c r="Z88" s="24">
        <f>'Wk4. DMV+Forecast_from2010'!L46*('Wk1. DMVPop-Active-Inactive'!T217)</f>
        <v>57.085073765517414</v>
      </c>
      <c r="AA88" s="24">
        <f>'Wk4. DMV+Forecast_from2010'!M46*('Wk1. DMVPop-Active-Inactive'!T217)</f>
        <v>66.818473439822228</v>
      </c>
      <c r="AB88" s="24">
        <f>'Wk4. DMV+Forecast_from2010'!N46*('Wk1. DMVPop-Active-Inactive'!$T217)</f>
        <v>55.769749485205956</v>
      </c>
      <c r="AC88" s="24">
        <f>'Wk4. DMV+Forecast_from2010'!O46*('Wk1. DMVPop-Active-Inactive'!$T217)</f>
        <v>26.83261531835381</v>
      </c>
      <c r="AD88" s="24">
        <f>'Wk4. DMV+Forecast_from2010'!P46*('Wk1. DMVPop-Active-Inactive'!$T217)</f>
        <v>35.250690712347158</v>
      </c>
      <c r="AE88" s="24">
        <f>'Wk4. DMV+Forecast_from2010'!Q46*('Wk1. DMVPop-Active-Inactive'!$T217)</f>
        <v>27.884874742602978</v>
      </c>
      <c r="AF88" s="24">
        <f>'Wk4. DMV+Forecast_from2010'!R46*('Wk1. DMVPop-Active-Inactive'!$T217)</f>
        <v>27.884874742602978</v>
      </c>
      <c r="AG88" s="24">
        <f>'Wk4. DMV+Forecast_from2010'!S46*('Wk1. DMVPop-Active-Inactive'!$T217)</f>
        <v>17.099215644048996</v>
      </c>
      <c r="AH88" s="24">
        <f>'Wk4. DMV+Forecast_from2010'!T46*('Wk1. DMVPop-Active-Inactive'!$T217)</f>
        <v>2.8937134166852148</v>
      </c>
      <c r="AI88" s="24">
        <f>'Wk4. DMV+Forecast_from2010'!U46*('Wk1. DMVPop-Active-Inactive'!$T217)</f>
        <v>9.9954416481209662</v>
      </c>
      <c r="AJ88" s="24">
        <f>'Wk4. DMV+Forecast_from2010'!V46*('Wk1. DMVPop-Active-Inactive'!$T217)</f>
        <v>11.178354922055753</v>
      </c>
      <c r="AK88" s="24">
        <f>'Wk4. DMV+Forecast_from2010'!W46*('Wk1. DMVPop-Active-Inactive'!$T217)</f>
        <v>13.275728369543907</v>
      </c>
      <c r="AL88" s="24">
        <f>'Wk4. DMV+Forecast_from2010'!X46*('Wk1. DMVPop-Active-Inactive'!$T217)</f>
        <v>15.905816370070703</v>
      </c>
      <c r="AM88" s="24">
        <f>'Wk4. DMV+Forecast_from2010'!Y46*('Wk1. DMVPop-Active-Inactive'!$T217)</f>
        <v>12.364503283305561</v>
      </c>
      <c r="AN88" s="24">
        <f>'Wk4. DMV+Forecast_from2010'!Z46*('Wk1. DMVPop-Active-Inactive'!$T217)</f>
        <v>19.970624618905294</v>
      </c>
      <c r="AO88" s="24">
        <f>'Wk4. DMV+Forecast_from2010'!AA46*('Wk1. DMVPop-Active-Inactive'!$T217)</f>
        <v>13.112139173186961</v>
      </c>
      <c r="AP88" s="24">
        <f>'Wk4. DMV+Forecast_from2010'!AB46*('Wk1. DMVPop-Active-Inactive'!$T217)</f>
        <v>18.673987271642211</v>
      </c>
      <c r="AQ88" s="24">
        <f>'Wk4. DMV+Forecast_from2010'!AC46*('Wk1. DMVPop-Active-Inactive'!$T217)</f>
        <v>38.60084492444885</v>
      </c>
      <c r="AR88" s="24">
        <f>'Wk4. DMV+Forecast_from2010'!AD46*('Wk1. DMVPop-Active-Inactive'!$T217)</f>
        <v>25.106385876052833</v>
      </c>
      <c r="AS88" s="24">
        <f>'Wk4. DMV+Forecast_from2010'!AE46*('Wk1. DMVPop-Active-Inactive'!$T217)</f>
        <v>23.177676856825254</v>
      </c>
      <c r="AT88" s="24">
        <f>'Wk4. DMV+Forecast_from2010'!AF46*('Wk1. DMVPop-Active-Inactive'!$T217)</f>
        <v>24.538780370977321</v>
      </c>
      <c r="AU88" s="24">
        <f>'Wk4. DMV+Forecast_from2010'!AG46*('Wk1. DMVPop-Active-Inactive'!$T217)</f>
        <v>25.412058476580494</v>
      </c>
      <c r="AV88" s="24">
        <f>'Wk4. DMV+Forecast_from2010'!AH46*('Wk1. DMVPop-Active-Inactive'!$T217)</f>
        <v>17.54602814869849</v>
      </c>
      <c r="AW88" s="24">
        <f>'Wk4. DMV+Forecast_from2010'!AI46*('Wk1. DMVPop-Active-Inactive'!$T217)</f>
        <v>17.650521136133143</v>
      </c>
      <c r="AX88" s="24">
        <f>'Wk4. DMV+Forecast_from2010'!AJ46*('Wk1. DMVPop-Active-Inactive'!$T217)</f>
        <v>17.864593219816737</v>
      </c>
      <c r="AY88" s="24">
        <f>'Wk4. DMV+Forecast_from2010'!AK46*('Wk1. DMVPop-Active-Inactive'!$T217)</f>
        <v>11.924420849274473</v>
      </c>
      <c r="AZ88" s="24">
        <f>'Wk4. DMV+Forecast_from2010'!AL46*('Wk1. DMVPop-Active-Inactive'!$T217)</f>
        <v>17.305821875659998</v>
      </c>
      <c r="BA88" s="24">
        <f>'Wk4. DMV+Forecast_from2010'!AM46*('Wk1. DMVPop-Active-Inactive'!$T217)</f>
        <v>15.859414683235943</v>
      </c>
      <c r="BB88" s="24">
        <f>'Wk4. DMV+Forecast_from2010'!AN46*('Wk1. DMVPop-Active-Inactive'!$T217)</f>
        <v>21.877732719750867</v>
      </c>
      <c r="BC88" s="24">
        <f>'Wk4. DMV+Forecast_from2010'!AO46*('Wk1. DMVPop-Active-Inactive'!$T217)</f>
        <v>22.76804196676591</v>
      </c>
      <c r="BD88" s="24">
        <f>'Wk4. DMV+Forecast_from2010'!AP46*('Wk1. DMVPop-Active-Inactive'!$T217)</f>
        <v>22.662321127646106</v>
      </c>
      <c r="BE88" s="24">
        <f>'Wk4. DMV+Forecast_from2010'!AQ46*('Wk1. DMVPop-Active-Inactive'!$T217)</f>
        <v>29.508050761290214</v>
      </c>
      <c r="BF88" s="24">
        <f>'Wk4. DMV+Forecast_from2010'!AR46*('Wk1. DMVPop-Active-Inactive'!$T217)</f>
        <v>36.664918298674301</v>
      </c>
      <c r="BG88" s="24">
        <f>'Wk4. DMV+Forecast_from2010'!AS46*('Wk1. DMVPop-Active-Inactive'!$T217)</f>
        <v>51.90725158050838</v>
      </c>
      <c r="BH88" s="24">
        <f>'Wk4. DMV+Forecast_from2010'!AT46*('Wk1. DMVPop-Active-Inactive'!$T217)</f>
        <v>110.83929598599161</v>
      </c>
      <c r="BI88" s="24">
        <f>'Wk4. DMV+Forecast_from2010'!AU46*('Wk1. DMVPop-Active-Inactive'!$T217)</f>
        <v>28.187065082242434</v>
      </c>
      <c r="BJ88" s="24">
        <f>'Wk4. DMV+Forecast_from2010'!AV46*('Wk1. DMVPop-Active-Inactive'!$T217)</f>
        <v>35.307511207258592</v>
      </c>
      <c r="BK88" s="24">
        <f>'Wk4. DMV+Forecast_from2010'!AW46*('Wk1. DMVPop-Active-Inactive'!$T217)</f>
        <v>80.63366119939613</v>
      </c>
      <c r="BL88" s="24">
        <f>'Wk4. DMV+Forecast_from2010'!AX46*('Wk1. DMVPop-Active-Inactive'!$T217)</f>
        <v>89.738453710599231</v>
      </c>
      <c r="BM88" s="24">
        <f>'Wk4. DMV+Forecast_from2010'!AY46*('Wk1. DMVPop-Active-Inactive'!$T217)</f>
        <v>75.943625768762928</v>
      </c>
      <c r="BN88" s="24">
        <f>'Wk4. DMV+Forecast_from2010'!AZ46*('Wk1. DMVPop-Active-Inactive'!$T217)</f>
        <v>47.85501202403146</v>
      </c>
      <c r="BO88" s="24">
        <f>'Wk4. DMV+Forecast_from2010'!BA46*('Wk1. DMVPop-Active-Inactive'!$T217)</f>
        <v>38.643515466639812</v>
      </c>
      <c r="BP88" s="24">
        <f>'Wk4. DMV+Forecast_from2010'!BB46*('Wk1. DMVPop-Active-Inactive'!$T217)</f>
        <v>25.3741937650537</v>
      </c>
      <c r="BQ88" s="24"/>
    </row>
    <row r="89" spans="1:69" x14ac:dyDescent="0.2">
      <c r="A89" t="s">
        <v>32</v>
      </c>
      <c r="B89" t="s">
        <v>12</v>
      </c>
      <c r="C89">
        <v>1992</v>
      </c>
      <c r="D89">
        <v>5</v>
      </c>
      <c r="E89" s="24">
        <f t="shared" si="2"/>
        <v>1166.8038546813623</v>
      </c>
    </row>
    <row r="90" spans="1:69" x14ac:dyDescent="0.2">
      <c r="A90" t="s">
        <v>32</v>
      </c>
      <c r="B90" t="s">
        <v>12</v>
      </c>
      <c r="C90">
        <v>1992</v>
      </c>
      <c r="D90">
        <v>6</v>
      </c>
      <c r="E90" s="24">
        <f t="shared" si="2"/>
        <v>1207.1528342576278</v>
      </c>
    </row>
    <row r="91" spans="1:69" x14ac:dyDescent="0.2">
      <c r="A91" t="s">
        <v>32</v>
      </c>
      <c r="B91" t="s">
        <v>12</v>
      </c>
      <c r="C91">
        <v>1992</v>
      </c>
      <c r="D91">
        <v>7</v>
      </c>
      <c r="E91" s="24">
        <f t="shared" si="2"/>
        <v>1728.8026174580057</v>
      </c>
    </row>
    <row r="92" spans="1:69" x14ac:dyDescent="0.2">
      <c r="A92" t="s">
        <v>32</v>
      </c>
      <c r="B92" t="s">
        <v>12</v>
      </c>
      <c r="C92">
        <v>1992</v>
      </c>
      <c r="D92">
        <v>8</v>
      </c>
      <c r="E92" s="24">
        <f t="shared" si="2"/>
        <v>1021.6309502404611</v>
      </c>
    </row>
    <row r="93" spans="1:69" x14ac:dyDescent="0.2">
      <c r="A93" t="s">
        <v>32</v>
      </c>
      <c r="B93" t="s">
        <v>12</v>
      </c>
      <c r="C93">
        <v>1992</v>
      </c>
      <c r="D93">
        <v>9</v>
      </c>
      <c r="E93" s="24">
        <f t="shared" si="2"/>
        <v>672.1652203467861</v>
      </c>
    </row>
    <row r="94" spans="1:69" x14ac:dyDescent="0.2">
      <c r="A94" t="s">
        <v>32</v>
      </c>
      <c r="B94" t="s">
        <v>12</v>
      </c>
      <c r="C94">
        <v>1992</v>
      </c>
      <c r="D94">
        <v>10</v>
      </c>
      <c r="E94" s="24">
        <f t="shared" si="2"/>
        <v>902.09676113837338</v>
      </c>
    </row>
    <row r="95" spans="1:69" x14ac:dyDescent="0.2">
      <c r="A95" t="s">
        <v>32</v>
      </c>
      <c r="B95" t="s">
        <v>12</v>
      </c>
      <c r="C95">
        <v>1992</v>
      </c>
      <c r="D95">
        <v>11</v>
      </c>
      <c r="E95" s="24">
        <f t="shared" si="2"/>
        <v>542.7635256682513</v>
      </c>
    </row>
    <row r="96" spans="1:69" x14ac:dyDescent="0.2">
      <c r="A96" t="s">
        <v>32</v>
      </c>
      <c r="B96" t="s">
        <v>12</v>
      </c>
      <c r="C96">
        <v>1992</v>
      </c>
      <c r="D96">
        <v>12</v>
      </c>
      <c r="E96" s="24">
        <f t="shared" si="2"/>
        <v>490.08759594878501</v>
      </c>
    </row>
    <row r="97" spans="1:5" x14ac:dyDescent="0.2">
      <c r="A97" t="s">
        <v>32</v>
      </c>
      <c r="B97" t="s">
        <v>12</v>
      </c>
      <c r="C97">
        <v>1992</v>
      </c>
      <c r="D97">
        <v>13</v>
      </c>
      <c r="E97" s="24">
        <f t="shared" si="2"/>
        <v>488.59730545844735</v>
      </c>
    </row>
    <row r="98" spans="1:5" x14ac:dyDescent="0.2">
      <c r="A98" t="s">
        <v>32</v>
      </c>
      <c r="B98" t="s">
        <v>12</v>
      </c>
      <c r="C98">
        <v>1992</v>
      </c>
      <c r="D98">
        <v>14</v>
      </c>
      <c r="E98" s="24">
        <f t="shared" si="2"/>
        <v>338.66797565123028</v>
      </c>
    </row>
    <row r="99" spans="1:5" x14ac:dyDescent="0.2">
      <c r="A99" t="s">
        <v>32</v>
      </c>
      <c r="B99" t="s">
        <v>12</v>
      </c>
      <c r="C99">
        <v>1992</v>
      </c>
      <c r="D99">
        <v>15</v>
      </c>
      <c r="E99" s="24">
        <f t="shared" si="2"/>
        <v>255.00461194536868</v>
      </c>
    </row>
    <row r="100" spans="1:5" x14ac:dyDescent="0.2">
      <c r="A100" t="s">
        <v>32</v>
      </c>
      <c r="B100" t="s">
        <v>12</v>
      </c>
      <c r="C100">
        <v>1992</v>
      </c>
      <c r="D100">
        <v>16</v>
      </c>
      <c r="E100" s="24">
        <f t="shared" si="2"/>
        <v>193.42429965614764</v>
      </c>
    </row>
    <row r="101" spans="1:5" x14ac:dyDescent="0.2">
      <c r="A101" t="s">
        <v>32</v>
      </c>
      <c r="B101" t="s">
        <v>12</v>
      </c>
      <c r="C101">
        <v>1992</v>
      </c>
      <c r="D101">
        <v>17</v>
      </c>
      <c r="E101" s="24">
        <f t="shared" si="2"/>
        <v>148.28130842119003</v>
      </c>
    </row>
    <row r="102" spans="1:5" x14ac:dyDescent="0.2">
      <c r="A102" t="s">
        <v>32</v>
      </c>
      <c r="B102" t="s">
        <v>12</v>
      </c>
      <c r="C102">
        <v>1992</v>
      </c>
      <c r="D102">
        <v>18</v>
      </c>
      <c r="E102" s="24">
        <f t="shared" si="2"/>
        <v>379.46660937495045</v>
      </c>
    </row>
    <row r="103" spans="1:5" x14ac:dyDescent="0.2">
      <c r="A103" t="s">
        <v>32</v>
      </c>
      <c r="B103" t="s">
        <v>12</v>
      </c>
      <c r="C103">
        <v>1992</v>
      </c>
      <c r="D103">
        <v>19</v>
      </c>
      <c r="E103" s="24">
        <f t="shared" si="2"/>
        <v>274.01011554726631</v>
      </c>
    </row>
    <row r="104" spans="1:5" x14ac:dyDescent="0.2">
      <c r="A104" t="s">
        <v>32</v>
      </c>
      <c r="B104" t="s">
        <v>12</v>
      </c>
      <c r="C104">
        <v>1992</v>
      </c>
      <c r="D104">
        <v>20</v>
      </c>
      <c r="E104" s="24">
        <f t="shared" si="2"/>
        <v>395.18819376327076</v>
      </c>
    </row>
    <row r="105" spans="1:5" x14ac:dyDescent="0.2">
      <c r="A105" t="s">
        <v>32</v>
      </c>
      <c r="B105" t="s">
        <v>12</v>
      </c>
      <c r="C105">
        <v>1992</v>
      </c>
      <c r="D105">
        <v>21</v>
      </c>
      <c r="E105" s="24">
        <f t="shared" si="2"/>
        <v>320.9690321850124</v>
      </c>
    </row>
    <row r="106" spans="1:5" x14ac:dyDescent="0.2">
      <c r="A106" t="s">
        <v>32</v>
      </c>
      <c r="B106" t="s">
        <v>12</v>
      </c>
      <c r="C106">
        <v>1992</v>
      </c>
      <c r="D106">
        <v>22</v>
      </c>
      <c r="E106" s="24">
        <f t="shared" si="2"/>
        <v>608.47822376761042</v>
      </c>
    </row>
    <row r="107" spans="1:5" x14ac:dyDescent="0.2">
      <c r="A107" t="s">
        <v>32</v>
      </c>
      <c r="B107" t="s">
        <v>12</v>
      </c>
      <c r="C107">
        <v>1992</v>
      </c>
      <c r="D107">
        <v>23</v>
      </c>
      <c r="E107" s="24">
        <f t="shared" si="2"/>
        <v>726.14117751939</v>
      </c>
    </row>
    <row r="108" spans="1:5" x14ac:dyDescent="0.2">
      <c r="A108" t="s">
        <v>32</v>
      </c>
      <c r="B108" t="s">
        <v>12</v>
      </c>
      <c r="C108">
        <v>1992</v>
      </c>
      <c r="D108">
        <v>24</v>
      </c>
      <c r="E108" s="24">
        <f t="shared" si="2"/>
        <v>630.32740957380111</v>
      </c>
    </row>
    <row r="109" spans="1:5" x14ac:dyDescent="0.2">
      <c r="A109" t="s">
        <v>32</v>
      </c>
      <c r="B109" t="s">
        <v>12</v>
      </c>
      <c r="C109">
        <v>1992</v>
      </c>
      <c r="D109">
        <v>25</v>
      </c>
      <c r="E109" s="24">
        <f t="shared" si="2"/>
        <v>454.44107732743294</v>
      </c>
    </row>
    <row r="110" spans="1:5" x14ac:dyDescent="0.2">
      <c r="A110" t="s">
        <v>32</v>
      </c>
      <c r="B110" t="s">
        <v>12</v>
      </c>
      <c r="C110">
        <v>1992</v>
      </c>
      <c r="D110">
        <v>26</v>
      </c>
      <c r="E110" s="24">
        <f t="shared" si="2"/>
        <v>452.57581621744129</v>
      </c>
    </row>
    <row r="111" spans="1:5" x14ac:dyDescent="0.2">
      <c r="A111" t="s">
        <v>32</v>
      </c>
      <c r="B111" t="s">
        <v>12</v>
      </c>
      <c r="C111">
        <v>1992</v>
      </c>
      <c r="D111">
        <v>27</v>
      </c>
      <c r="E111" s="24">
        <f t="shared" si="2"/>
        <v>594.07981338829666</v>
      </c>
    </row>
    <row r="112" spans="1:5" x14ac:dyDescent="0.2">
      <c r="A112" t="s">
        <v>32</v>
      </c>
      <c r="B112" t="s">
        <v>12</v>
      </c>
      <c r="C112">
        <v>1992</v>
      </c>
      <c r="D112">
        <v>28</v>
      </c>
      <c r="E112" s="24">
        <f t="shared" si="2"/>
        <v>0</v>
      </c>
    </row>
    <row r="113" spans="1:5" x14ac:dyDescent="0.2">
      <c r="A113" t="s">
        <v>32</v>
      </c>
      <c r="B113" t="s">
        <v>12</v>
      </c>
      <c r="C113">
        <v>1992</v>
      </c>
      <c r="D113">
        <v>29</v>
      </c>
      <c r="E113" s="24">
        <f t="shared" si="2"/>
        <v>0</v>
      </c>
    </row>
    <row r="114" spans="1:5" x14ac:dyDescent="0.2">
      <c r="A114" t="s">
        <v>32</v>
      </c>
      <c r="B114" t="s">
        <v>12</v>
      </c>
      <c r="C114">
        <v>1992</v>
      </c>
      <c r="D114">
        <v>30</v>
      </c>
      <c r="E114" s="24">
        <f t="shared" si="2"/>
        <v>0</v>
      </c>
    </row>
    <row r="115" spans="1:5" x14ac:dyDescent="0.2">
      <c r="A115" t="s">
        <v>32</v>
      </c>
      <c r="B115" t="s">
        <v>12</v>
      </c>
      <c r="C115">
        <v>1992</v>
      </c>
      <c r="D115">
        <v>31</v>
      </c>
      <c r="E115" s="24">
        <f t="shared" si="2"/>
        <v>0</v>
      </c>
    </row>
    <row r="116" spans="1:5" x14ac:dyDescent="0.2">
      <c r="A116" t="s">
        <v>32</v>
      </c>
      <c r="B116" t="s">
        <v>12</v>
      </c>
      <c r="C116">
        <v>1992</v>
      </c>
      <c r="D116">
        <v>32</v>
      </c>
      <c r="E116" s="24">
        <f t="shared" si="2"/>
        <v>0</v>
      </c>
    </row>
    <row r="117" spans="1:5" x14ac:dyDescent="0.2">
      <c r="A117" t="s">
        <v>32</v>
      </c>
      <c r="B117" t="s">
        <v>12</v>
      </c>
      <c r="C117">
        <v>1992</v>
      </c>
      <c r="D117">
        <v>33</v>
      </c>
      <c r="E117" s="24">
        <f t="shared" si="2"/>
        <v>0</v>
      </c>
    </row>
    <row r="118" spans="1:5" x14ac:dyDescent="0.2">
      <c r="A118" t="s">
        <v>32</v>
      </c>
      <c r="B118" t="s">
        <v>12</v>
      </c>
      <c r="C118">
        <v>1992</v>
      </c>
      <c r="D118">
        <v>34</v>
      </c>
      <c r="E118" s="24">
        <f t="shared" si="2"/>
        <v>0</v>
      </c>
    </row>
    <row r="119" spans="1:5" x14ac:dyDescent="0.2">
      <c r="A119" t="s">
        <v>32</v>
      </c>
      <c r="B119" t="s">
        <v>12</v>
      </c>
      <c r="C119">
        <v>1992</v>
      </c>
      <c r="D119">
        <v>35</v>
      </c>
      <c r="E119" s="24">
        <f t="shared" si="2"/>
        <v>0</v>
      </c>
    </row>
    <row r="120" spans="1:5" x14ac:dyDescent="0.2">
      <c r="A120" t="s">
        <v>32</v>
      </c>
      <c r="B120" t="s">
        <v>12</v>
      </c>
      <c r="C120">
        <v>1992</v>
      </c>
      <c r="D120">
        <v>36</v>
      </c>
      <c r="E120" s="24">
        <f t="shared" si="2"/>
        <v>0</v>
      </c>
    </row>
    <row r="121" spans="1:5" x14ac:dyDescent="0.2">
      <c r="A121" t="s">
        <v>32</v>
      </c>
      <c r="B121" t="s">
        <v>12</v>
      </c>
      <c r="C121">
        <v>1992</v>
      </c>
      <c r="D121">
        <v>37</v>
      </c>
      <c r="E121" s="24">
        <f t="shared" si="2"/>
        <v>0</v>
      </c>
    </row>
    <row r="122" spans="1:5" x14ac:dyDescent="0.2">
      <c r="A122" t="s">
        <v>32</v>
      </c>
      <c r="B122" t="s">
        <v>12</v>
      </c>
      <c r="C122">
        <v>1992</v>
      </c>
      <c r="D122">
        <v>38</v>
      </c>
      <c r="E122" s="24">
        <f t="shared" si="2"/>
        <v>0</v>
      </c>
    </row>
    <row r="123" spans="1:5" x14ac:dyDescent="0.2">
      <c r="A123" t="s">
        <v>32</v>
      </c>
      <c r="B123" t="s">
        <v>12</v>
      </c>
      <c r="C123">
        <v>1992</v>
      </c>
      <c r="D123">
        <v>39</v>
      </c>
      <c r="E123" s="24">
        <f t="shared" si="2"/>
        <v>0</v>
      </c>
    </row>
    <row r="124" spans="1:5" x14ac:dyDescent="0.2">
      <c r="A124" t="s">
        <v>32</v>
      </c>
      <c r="B124" t="s">
        <v>12</v>
      </c>
      <c r="C124">
        <v>1992</v>
      </c>
      <c r="D124">
        <v>40</v>
      </c>
      <c r="E124" s="24">
        <f t="shared" si="2"/>
        <v>0</v>
      </c>
    </row>
    <row r="125" spans="1:5" x14ac:dyDescent="0.2">
      <c r="A125" t="s">
        <v>32</v>
      </c>
      <c r="B125" t="s">
        <v>12</v>
      </c>
      <c r="C125">
        <v>1993</v>
      </c>
      <c r="D125">
        <v>0</v>
      </c>
      <c r="E125" s="24">
        <f>K3</f>
        <v>389.47122468406735</v>
      </c>
    </row>
    <row r="126" spans="1:5" x14ac:dyDescent="0.2">
      <c r="A126" t="s">
        <v>32</v>
      </c>
      <c r="B126" t="s">
        <v>12</v>
      </c>
      <c r="C126">
        <v>1993</v>
      </c>
      <c r="D126">
        <v>1</v>
      </c>
      <c r="E126" s="24">
        <f t="shared" ref="E126:E165" si="3">K4</f>
        <v>769.49393405033891</v>
      </c>
    </row>
    <row r="127" spans="1:5" x14ac:dyDescent="0.2">
      <c r="A127" t="s">
        <v>32</v>
      </c>
      <c r="B127" t="s">
        <v>12</v>
      </c>
      <c r="C127">
        <v>1993</v>
      </c>
      <c r="D127">
        <v>2</v>
      </c>
      <c r="E127" s="24">
        <f t="shared" si="3"/>
        <v>850.03005515824839</v>
      </c>
    </row>
    <row r="128" spans="1:5" x14ac:dyDescent="0.2">
      <c r="A128" t="s">
        <v>32</v>
      </c>
      <c r="B128" t="s">
        <v>12</v>
      </c>
      <c r="C128">
        <v>1993</v>
      </c>
      <c r="D128">
        <v>3</v>
      </c>
      <c r="E128" s="24">
        <f t="shared" si="3"/>
        <v>706.73466946390067</v>
      </c>
    </row>
    <row r="129" spans="1:5" x14ac:dyDescent="0.2">
      <c r="A129" t="s">
        <v>32</v>
      </c>
      <c r="B129" t="s">
        <v>12</v>
      </c>
      <c r="C129">
        <v>1993</v>
      </c>
      <c r="D129">
        <v>4</v>
      </c>
      <c r="E129" s="24">
        <f t="shared" si="3"/>
        <v>1020.7641058952921</v>
      </c>
    </row>
    <row r="130" spans="1:5" x14ac:dyDescent="0.2">
      <c r="A130" t="s">
        <v>32</v>
      </c>
      <c r="B130" t="s">
        <v>12</v>
      </c>
      <c r="C130">
        <v>1993</v>
      </c>
      <c r="D130">
        <v>5</v>
      </c>
      <c r="E130" s="24">
        <f t="shared" si="3"/>
        <v>1489.4051266586075</v>
      </c>
    </row>
    <row r="131" spans="1:5" x14ac:dyDescent="0.2">
      <c r="A131" t="s">
        <v>32</v>
      </c>
      <c r="B131" t="s">
        <v>12</v>
      </c>
      <c r="C131">
        <v>1993</v>
      </c>
      <c r="D131">
        <v>6</v>
      </c>
      <c r="E131" s="24">
        <f t="shared" si="3"/>
        <v>1090.7263126999542</v>
      </c>
    </row>
    <row r="132" spans="1:5" x14ac:dyDescent="0.2">
      <c r="A132" t="s">
        <v>32</v>
      </c>
      <c r="B132" t="s">
        <v>12</v>
      </c>
      <c r="C132">
        <v>1993</v>
      </c>
      <c r="D132">
        <v>7</v>
      </c>
      <c r="E132" s="24">
        <f t="shared" si="3"/>
        <v>1172.5227930506098</v>
      </c>
    </row>
    <row r="133" spans="1:5" x14ac:dyDescent="0.2">
      <c r="A133" t="s">
        <v>32</v>
      </c>
      <c r="B133" t="s">
        <v>12</v>
      </c>
      <c r="C133">
        <v>1993</v>
      </c>
      <c r="D133">
        <v>8</v>
      </c>
      <c r="E133" s="24">
        <f t="shared" si="3"/>
        <v>1658.8430490452358</v>
      </c>
    </row>
    <row r="134" spans="1:5" x14ac:dyDescent="0.2">
      <c r="A134" t="s">
        <v>32</v>
      </c>
      <c r="B134" t="s">
        <v>12</v>
      </c>
      <c r="C134">
        <v>1993</v>
      </c>
      <c r="D134">
        <v>9</v>
      </c>
      <c r="E134" s="24">
        <f t="shared" si="3"/>
        <v>973.04664258005698</v>
      </c>
    </row>
    <row r="135" spans="1:5" x14ac:dyDescent="0.2">
      <c r="A135" t="s">
        <v>32</v>
      </c>
      <c r="B135" t="s">
        <v>12</v>
      </c>
      <c r="C135">
        <v>1993</v>
      </c>
      <c r="D135">
        <v>10</v>
      </c>
      <c r="E135" s="24">
        <f t="shared" si="3"/>
        <v>591.21028561287255</v>
      </c>
    </row>
    <row r="136" spans="1:5" x14ac:dyDescent="0.2">
      <c r="A136" t="s">
        <v>32</v>
      </c>
      <c r="B136" t="s">
        <v>12</v>
      </c>
      <c r="C136">
        <v>1993</v>
      </c>
      <c r="D136">
        <v>11</v>
      </c>
      <c r="E136" s="24">
        <f t="shared" si="3"/>
        <v>833.23279566893598</v>
      </c>
    </row>
    <row r="137" spans="1:5" x14ac:dyDescent="0.2">
      <c r="A137" t="s">
        <v>32</v>
      </c>
      <c r="B137" t="s">
        <v>12</v>
      </c>
      <c r="C137">
        <v>1993</v>
      </c>
      <c r="D137">
        <v>12</v>
      </c>
      <c r="E137" s="24">
        <f t="shared" si="3"/>
        <v>500.23936281961994</v>
      </c>
    </row>
    <row r="138" spans="1:5" x14ac:dyDescent="0.2">
      <c r="A138" t="s">
        <v>32</v>
      </c>
      <c r="B138" t="s">
        <v>12</v>
      </c>
      <c r="C138">
        <v>1993</v>
      </c>
      <c r="D138">
        <v>13</v>
      </c>
      <c r="E138" s="24">
        <f t="shared" si="3"/>
        <v>457.1442035371922</v>
      </c>
    </row>
    <row r="139" spans="1:5" x14ac:dyDescent="0.2">
      <c r="A139" t="s">
        <v>32</v>
      </c>
      <c r="B139" t="s">
        <v>12</v>
      </c>
      <c r="C139">
        <v>1993</v>
      </c>
      <c r="D139">
        <v>14</v>
      </c>
      <c r="E139" s="24">
        <f t="shared" si="3"/>
        <v>449.52159563419491</v>
      </c>
    </row>
    <row r="140" spans="1:5" x14ac:dyDescent="0.2">
      <c r="A140" t="s">
        <v>32</v>
      </c>
      <c r="B140" t="s">
        <v>12</v>
      </c>
      <c r="C140">
        <v>1993</v>
      </c>
      <c r="D140">
        <v>15</v>
      </c>
      <c r="E140" s="24">
        <f t="shared" si="3"/>
        <v>311.09901066910987</v>
      </c>
    </row>
    <row r="141" spans="1:5" x14ac:dyDescent="0.2">
      <c r="A141" t="s">
        <v>32</v>
      </c>
      <c r="B141" t="s">
        <v>12</v>
      </c>
      <c r="C141">
        <v>1993</v>
      </c>
      <c r="D141">
        <v>16</v>
      </c>
      <c r="E141" s="24">
        <f t="shared" si="3"/>
        <v>219.33803251335948</v>
      </c>
    </row>
    <row r="142" spans="1:5" x14ac:dyDescent="0.2">
      <c r="A142" t="s">
        <v>32</v>
      </c>
      <c r="B142" t="s">
        <v>12</v>
      </c>
      <c r="C142">
        <v>1993</v>
      </c>
      <c r="D142">
        <v>17</v>
      </c>
      <c r="E142" s="24">
        <f t="shared" si="3"/>
        <v>182.31580012754495</v>
      </c>
    </row>
    <row r="143" spans="1:5" x14ac:dyDescent="0.2">
      <c r="A143" t="s">
        <v>32</v>
      </c>
      <c r="B143" t="s">
        <v>12</v>
      </c>
      <c r="C143">
        <v>1993</v>
      </c>
      <c r="D143">
        <v>18</v>
      </c>
      <c r="E143" s="24">
        <f t="shared" si="3"/>
        <v>141.03674049283498</v>
      </c>
    </row>
    <row r="144" spans="1:5" x14ac:dyDescent="0.2">
      <c r="A144" t="s">
        <v>32</v>
      </c>
      <c r="B144" t="s">
        <v>12</v>
      </c>
      <c r="C144">
        <v>1993</v>
      </c>
      <c r="D144">
        <v>19</v>
      </c>
      <c r="E144" s="24">
        <f t="shared" si="3"/>
        <v>377.86457286680962</v>
      </c>
    </row>
    <row r="145" spans="1:5" x14ac:dyDescent="0.2">
      <c r="A145" t="s">
        <v>32</v>
      </c>
      <c r="B145" t="s">
        <v>12</v>
      </c>
      <c r="C145">
        <v>1993</v>
      </c>
      <c r="D145">
        <v>20</v>
      </c>
      <c r="E145" s="24">
        <f t="shared" si="3"/>
        <v>253.04131416429954</v>
      </c>
    </row>
    <row r="146" spans="1:5" x14ac:dyDescent="0.2">
      <c r="A146" t="s">
        <v>32</v>
      </c>
      <c r="B146" t="s">
        <v>12</v>
      </c>
      <c r="C146">
        <v>1993</v>
      </c>
      <c r="D146">
        <v>21</v>
      </c>
      <c r="E146" s="24">
        <f t="shared" si="3"/>
        <v>370.26052002337633</v>
      </c>
    </row>
    <row r="147" spans="1:5" x14ac:dyDescent="0.2">
      <c r="A147" t="s">
        <v>32</v>
      </c>
      <c r="B147" t="s">
        <v>12</v>
      </c>
      <c r="C147">
        <v>1993</v>
      </c>
      <c r="D147">
        <v>22</v>
      </c>
      <c r="E147" s="24">
        <f t="shared" si="3"/>
        <v>332.00232450614288</v>
      </c>
    </row>
    <row r="148" spans="1:5" x14ac:dyDescent="0.2">
      <c r="A148" t="s">
        <v>32</v>
      </c>
      <c r="B148" t="s">
        <v>12</v>
      </c>
      <c r="C148">
        <v>1993</v>
      </c>
      <c r="D148">
        <v>23</v>
      </c>
      <c r="E148" s="24">
        <f t="shared" si="3"/>
        <v>582.91443247678114</v>
      </c>
    </row>
    <row r="149" spans="1:5" x14ac:dyDescent="0.2">
      <c r="A149" t="s">
        <v>32</v>
      </c>
      <c r="B149" t="s">
        <v>12</v>
      </c>
      <c r="C149">
        <v>1993</v>
      </c>
      <c r="D149">
        <v>24</v>
      </c>
      <c r="E149" s="24">
        <f t="shared" si="3"/>
        <v>643.41078262404938</v>
      </c>
    </row>
    <row r="150" spans="1:5" x14ac:dyDescent="0.2">
      <c r="A150" t="s">
        <v>32</v>
      </c>
      <c r="B150" t="s">
        <v>12</v>
      </c>
      <c r="C150">
        <v>1993</v>
      </c>
      <c r="D150">
        <v>25</v>
      </c>
      <c r="E150" s="24">
        <f t="shared" si="3"/>
        <v>553.9758700069624</v>
      </c>
    </row>
    <row r="151" spans="1:5" x14ac:dyDescent="0.2">
      <c r="A151" t="s">
        <v>32</v>
      </c>
      <c r="B151" t="s">
        <v>12</v>
      </c>
      <c r="C151">
        <v>1993</v>
      </c>
      <c r="D151">
        <v>26</v>
      </c>
      <c r="E151" s="24">
        <f t="shared" si="3"/>
        <v>438.7754863560869</v>
      </c>
    </row>
    <row r="152" spans="1:5" x14ac:dyDescent="0.2">
      <c r="A152" t="s">
        <v>32</v>
      </c>
      <c r="B152" t="s">
        <v>12</v>
      </c>
      <c r="C152">
        <v>1993</v>
      </c>
      <c r="D152">
        <v>27</v>
      </c>
      <c r="E152" s="24">
        <f t="shared" si="3"/>
        <v>418.74881967655398</v>
      </c>
    </row>
    <row r="153" spans="1:5" x14ac:dyDescent="0.2">
      <c r="A153" t="s">
        <v>32</v>
      </c>
      <c r="B153" t="s">
        <v>12</v>
      </c>
      <c r="C153">
        <v>1993</v>
      </c>
      <c r="D153">
        <v>28</v>
      </c>
      <c r="E153" s="24">
        <f t="shared" si="3"/>
        <v>576.24801054642342</v>
      </c>
    </row>
    <row r="154" spans="1:5" x14ac:dyDescent="0.2">
      <c r="A154" t="s">
        <v>32</v>
      </c>
      <c r="B154" t="s">
        <v>12</v>
      </c>
      <c r="C154">
        <v>1993</v>
      </c>
      <c r="D154">
        <v>29</v>
      </c>
      <c r="E154" s="24">
        <f t="shared" si="3"/>
        <v>0</v>
      </c>
    </row>
    <row r="155" spans="1:5" x14ac:dyDescent="0.2">
      <c r="A155" t="s">
        <v>32</v>
      </c>
      <c r="B155" t="s">
        <v>12</v>
      </c>
      <c r="C155">
        <v>1993</v>
      </c>
      <c r="D155">
        <v>30</v>
      </c>
      <c r="E155" s="24">
        <f t="shared" si="3"/>
        <v>0</v>
      </c>
    </row>
    <row r="156" spans="1:5" x14ac:dyDescent="0.2">
      <c r="A156" t="s">
        <v>32</v>
      </c>
      <c r="B156" t="s">
        <v>12</v>
      </c>
      <c r="C156">
        <v>1993</v>
      </c>
      <c r="D156">
        <v>31</v>
      </c>
      <c r="E156" s="24">
        <f t="shared" si="3"/>
        <v>0</v>
      </c>
    </row>
    <row r="157" spans="1:5" x14ac:dyDescent="0.2">
      <c r="A157" t="s">
        <v>32</v>
      </c>
      <c r="B157" t="s">
        <v>12</v>
      </c>
      <c r="C157">
        <v>1993</v>
      </c>
      <c r="D157">
        <v>32</v>
      </c>
      <c r="E157" s="24">
        <f t="shared" si="3"/>
        <v>0</v>
      </c>
    </row>
    <row r="158" spans="1:5" x14ac:dyDescent="0.2">
      <c r="A158" t="s">
        <v>32</v>
      </c>
      <c r="B158" t="s">
        <v>12</v>
      </c>
      <c r="C158">
        <v>1993</v>
      </c>
      <c r="D158">
        <v>33</v>
      </c>
      <c r="E158" s="24">
        <f t="shared" si="3"/>
        <v>0</v>
      </c>
    </row>
    <row r="159" spans="1:5" x14ac:dyDescent="0.2">
      <c r="A159" t="s">
        <v>32</v>
      </c>
      <c r="B159" t="s">
        <v>12</v>
      </c>
      <c r="C159">
        <v>1993</v>
      </c>
      <c r="D159">
        <v>34</v>
      </c>
      <c r="E159" s="24">
        <f t="shared" si="3"/>
        <v>0</v>
      </c>
    </row>
    <row r="160" spans="1:5" x14ac:dyDescent="0.2">
      <c r="A160" t="s">
        <v>32</v>
      </c>
      <c r="B160" t="s">
        <v>12</v>
      </c>
      <c r="C160">
        <v>1993</v>
      </c>
      <c r="D160">
        <v>35</v>
      </c>
      <c r="E160" s="24">
        <f t="shared" si="3"/>
        <v>0</v>
      </c>
    </row>
    <row r="161" spans="1:5" x14ac:dyDescent="0.2">
      <c r="A161" t="s">
        <v>32</v>
      </c>
      <c r="B161" t="s">
        <v>12</v>
      </c>
      <c r="C161">
        <v>1993</v>
      </c>
      <c r="D161">
        <v>36</v>
      </c>
      <c r="E161" s="24">
        <f t="shared" si="3"/>
        <v>0</v>
      </c>
    </row>
    <row r="162" spans="1:5" x14ac:dyDescent="0.2">
      <c r="A162" t="s">
        <v>32</v>
      </c>
      <c r="B162" t="s">
        <v>12</v>
      </c>
      <c r="C162">
        <v>1993</v>
      </c>
      <c r="D162">
        <v>37</v>
      </c>
      <c r="E162" s="24">
        <f t="shared" si="3"/>
        <v>0</v>
      </c>
    </row>
    <row r="163" spans="1:5" x14ac:dyDescent="0.2">
      <c r="A163" t="s">
        <v>32</v>
      </c>
      <c r="B163" t="s">
        <v>12</v>
      </c>
      <c r="C163">
        <v>1993</v>
      </c>
      <c r="D163">
        <v>38</v>
      </c>
      <c r="E163" s="24">
        <f t="shared" si="3"/>
        <v>0</v>
      </c>
    </row>
    <row r="164" spans="1:5" x14ac:dyDescent="0.2">
      <c r="A164" t="s">
        <v>32</v>
      </c>
      <c r="B164" t="s">
        <v>12</v>
      </c>
      <c r="C164">
        <v>1993</v>
      </c>
      <c r="D164">
        <v>39</v>
      </c>
      <c r="E164" s="24">
        <f t="shared" si="3"/>
        <v>0</v>
      </c>
    </row>
    <row r="165" spans="1:5" x14ac:dyDescent="0.2">
      <c r="A165" t="s">
        <v>32</v>
      </c>
      <c r="B165" t="s">
        <v>12</v>
      </c>
      <c r="C165">
        <v>1993</v>
      </c>
      <c r="D165">
        <v>40</v>
      </c>
      <c r="E165" s="24">
        <f t="shared" si="3"/>
        <v>0</v>
      </c>
    </row>
    <row r="166" spans="1:5" x14ac:dyDescent="0.2">
      <c r="A166" t="s">
        <v>32</v>
      </c>
      <c r="B166" t="s">
        <v>12</v>
      </c>
      <c r="C166">
        <v>1994</v>
      </c>
      <c r="D166">
        <v>0</v>
      </c>
      <c r="E166" s="24">
        <f>L3</f>
        <v>442.68603561647888</v>
      </c>
    </row>
    <row r="167" spans="1:5" x14ac:dyDescent="0.2">
      <c r="A167" t="s">
        <v>32</v>
      </c>
      <c r="B167" t="s">
        <v>12</v>
      </c>
      <c r="C167">
        <v>1994</v>
      </c>
      <c r="D167">
        <v>1</v>
      </c>
      <c r="E167" s="24">
        <f t="shared" ref="E167:E206" si="4">L4</f>
        <v>493.05067609820054</v>
      </c>
    </row>
    <row r="168" spans="1:5" x14ac:dyDescent="0.2">
      <c r="A168" t="s">
        <v>32</v>
      </c>
      <c r="B168" t="s">
        <v>12</v>
      </c>
      <c r="C168">
        <v>1994</v>
      </c>
      <c r="D168">
        <v>2</v>
      </c>
      <c r="E168" s="24">
        <f t="shared" si="4"/>
        <v>845.0920057497467</v>
      </c>
    </row>
    <row r="169" spans="1:5" x14ac:dyDescent="0.2">
      <c r="A169" t="s">
        <v>32</v>
      </c>
      <c r="B169" t="s">
        <v>12</v>
      </c>
      <c r="C169">
        <v>1994</v>
      </c>
      <c r="D169">
        <v>3</v>
      </c>
      <c r="E169" s="24">
        <f t="shared" si="4"/>
        <v>844.04736620803408</v>
      </c>
    </row>
    <row r="170" spans="1:5" x14ac:dyDescent="0.2">
      <c r="A170" t="s">
        <v>32</v>
      </c>
      <c r="B170" t="s">
        <v>12</v>
      </c>
      <c r="C170">
        <v>1994</v>
      </c>
      <c r="D170">
        <v>4</v>
      </c>
      <c r="E170" s="24">
        <f t="shared" si="4"/>
        <v>727.69081537959948</v>
      </c>
    </row>
    <row r="171" spans="1:5" x14ac:dyDescent="0.2">
      <c r="A171" t="s">
        <v>32</v>
      </c>
      <c r="B171" t="s">
        <v>12</v>
      </c>
      <c r="C171">
        <v>1994</v>
      </c>
      <c r="D171">
        <v>5</v>
      </c>
      <c r="E171" s="24">
        <f t="shared" si="4"/>
        <v>1048.4051810831538</v>
      </c>
    </row>
    <row r="172" spans="1:5" x14ac:dyDescent="0.2">
      <c r="A172" t="s">
        <v>32</v>
      </c>
      <c r="B172" t="s">
        <v>12</v>
      </c>
      <c r="C172">
        <v>1994</v>
      </c>
      <c r="D172">
        <v>6</v>
      </c>
      <c r="E172" s="24">
        <f t="shared" si="4"/>
        <v>1392.2934479509315</v>
      </c>
    </row>
    <row r="173" spans="1:5" x14ac:dyDescent="0.2">
      <c r="A173" t="s">
        <v>32</v>
      </c>
      <c r="B173" t="s">
        <v>12</v>
      </c>
      <c r="C173">
        <v>1994</v>
      </c>
      <c r="D173">
        <v>7</v>
      </c>
      <c r="E173" s="24">
        <f t="shared" si="4"/>
        <v>1059.4362423108082</v>
      </c>
    </row>
    <row r="174" spans="1:5" x14ac:dyDescent="0.2">
      <c r="A174" t="s">
        <v>32</v>
      </c>
      <c r="B174" t="s">
        <v>12</v>
      </c>
      <c r="C174">
        <v>1994</v>
      </c>
      <c r="D174">
        <v>8</v>
      </c>
      <c r="E174" s="24">
        <f t="shared" si="4"/>
        <v>1125.0742366176205</v>
      </c>
    </row>
    <row r="175" spans="1:5" x14ac:dyDescent="0.2">
      <c r="A175" t="s">
        <v>32</v>
      </c>
      <c r="B175" t="s">
        <v>12</v>
      </c>
      <c r="C175">
        <v>1994</v>
      </c>
      <c r="D175">
        <v>9</v>
      </c>
      <c r="E175" s="24">
        <f t="shared" si="4"/>
        <v>1579.9557159665274</v>
      </c>
    </row>
    <row r="176" spans="1:5" x14ac:dyDescent="0.2">
      <c r="A176" t="s">
        <v>32</v>
      </c>
      <c r="B176" t="s">
        <v>12</v>
      </c>
      <c r="C176">
        <v>1994</v>
      </c>
      <c r="D176">
        <v>10</v>
      </c>
      <c r="E176" s="24">
        <f t="shared" si="4"/>
        <v>855.85383780732377</v>
      </c>
    </row>
    <row r="177" spans="1:5" x14ac:dyDescent="0.2">
      <c r="A177" t="s">
        <v>32</v>
      </c>
      <c r="B177" t="s">
        <v>12</v>
      </c>
      <c r="C177">
        <v>1994</v>
      </c>
      <c r="D177">
        <v>11</v>
      </c>
      <c r="E177" s="24">
        <f t="shared" si="4"/>
        <v>546.078669529644</v>
      </c>
    </row>
    <row r="178" spans="1:5" x14ac:dyDescent="0.2">
      <c r="A178" t="s">
        <v>32</v>
      </c>
      <c r="B178" t="s">
        <v>12</v>
      </c>
      <c r="C178">
        <v>1994</v>
      </c>
      <c r="D178">
        <v>12</v>
      </c>
      <c r="E178" s="24">
        <f t="shared" si="4"/>
        <v>767.9510930154247</v>
      </c>
    </row>
    <row r="179" spans="1:5" x14ac:dyDescent="0.2">
      <c r="A179" t="s">
        <v>32</v>
      </c>
      <c r="B179" t="s">
        <v>12</v>
      </c>
      <c r="C179">
        <v>1994</v>
      </c>
      <c r="D179">
        <v>13</v>
      </c>
      <c r="E179" s="24">
        <f t="shared" si="4"/>
        <v>466.61357476597976</v>
      </c>
    </row>
    <row r="180" spans="1:5" x14ac:dyDescent="0.2">
      <c r="A180" t="s">
        <v>32</v>
      </c>
      <c r="B180" t="s">
        <v>12</v>
      </c>
      <c r="C180">
        <v>1994</v>
      </c>
      <c r="D180">
        <v>14</v>
      </c>
      <c r="E180" s="24">
        <f t="shared" si="4"/>
        <v>420.58396457210546</v>
      </c>
    </row>
    <row r="181" spans="1:5" x14ac:dyDescent="0.2">
      <c r="A181" t="s">
        <v>32</v>
      </c>
      <c r="B181" t="s">
        <v>12</v>
      </c>
      <c r="C181">
        <v>1994</v>
      </c>
      <c r="D181">
        <v>15</v>
      </c>
      <c r="E181" s="24">
        <f t="shared" si="4"/>
        <v>412.92869042987019</v>
      </c>
    </row>
    <row r="182" spans="1:5" x14ac:dyDescent="0.2">
      <c r="A182" t="s">
        <v>32</v>
      </c>
      <c r="B182" t="s">
        <v>12</v>
      </c>
      <c r="C182">
        <v>1994</v>
      </c>
      <c r="D182">
        <v>16</v>
      </c>
      <c r="E182" s="24">
        <f t="shared" si="4"/>
        <v>267.58670910482908</v>
      </c>
    </row>
    <row r="183" spans="1:5" x14ac:dyDescent="0.2">
      <c r="A183" t="s">
        <v>32</v>
      </c>
      <c r="B183" t="s">
        <v>12</v>
      </c>
      <c r="C183">
        <v>1994</v>
      </c>
      <c r="D183">
        <v>17</v>
      </c>
      <c r="E183" s="24">
        <f t="shared" si="4"/>
        <v>206.74128828261539</v>
      </c>
    </row>
    <row r="184" spans="1:5" x14ac:dyDescent="0.2">
      <c r="A184" t="s">
        <v>32</v>
      </c>
      <c r="B184" t="s">
        <v>12</v>
      </c>
      <c r="C184">
        <v>1994</v>
      </c>
      <c r="D184">
        <v>18</v>
      </c>
      <c r="E184" s="24">
        <f t="shared" si="4"/>
        <v>173.40841178238213</v>
      </c>
    </row>
    <row r="185" spans="1:5" x14ac:dyDescent="0.2">
      <c r="A185" t="s">
        <v>32</v>
      </c>
      <c r="B185" t="s">
        <v>12</v>
      </c>
      <c r="C185">
        <v>1994</v>
      </c>
      <c r="D185">
        <v>19</v>
      </c>
      <c r="E185" s="24">
        <f t="shared" si="4"/>
        <v>140.44130995513663</v>
      </c>
    </row>
    <row r="186" spans="1:5" x14ac:dyDescent="0.2">
      <c r="A186" t="s">
        <v>32</v>
      </c>
      <c r="B186" t="s">
        <v>12</v>
      </c>
      <c r="C186">
        <v>1994</v>
      </c>
      <c r="D186">
        <v>20</v>
      </c>
      <c r="E186" s="24">
        <f t="shared" si="4"/>
        <v>348.94824194129342</v>
      </c>
    </row>
    <row r="187" spans="1:5" x14ac:dyDescent="0.2">
      <c r="A187" t="s">
        <v>32</v>
      </c>
      <c r="B187" t="s">
        <v>12</v>
      </c>
      <c r="C187">
        <v>1994</v>
      </c>
      <c r="D187">
        <v>21</v>
      </c>
      <c r="E187" s="24">
        <f t="shared" si="4"/>
        <v>237.07997872526491</v>
      </c>
    </row>
    <row r="188" spans="1:5" x14ac:dyDescent="0.2">
      <c r="A188" t="s">
        <v>32</v>
      </c>
      <c r="B188" t="s">
        <v>12</v>
      </c>
      <c r="C188">
        <v>1994</v>
      </c>
      <c r="D188">
        <v>22</v>
      </c>
      <c r="E188" s="24">
        <f t="shared" si="4"/>
        <v>382.98820445006868</v>
      </c>
    </row>
    <row r="189" spans="1:5" x14ac:dyDescent="0.2">
      <c r="A189" t="s">
        <v>32</v>
      </c>
      <c r="B189" t="s">
        <v>12</v>
      </c>
      <c r="C189">
        <v>1994</v>
      </c>
      <c r="D189">
        <v>23</v>
      </c>
      <c r="E189" s="24">
        <f t="shared" si="4"/>
        <v>318.054022331591</v>
      </c>
    </row>
    <row r="190" spans="1:5" x14ac:dyDescent="0.2">
      <c r="A190" t="s">
        <v>32</v>
      </c>
      <c r="B190" t="s">
        <v>12</v>
      </c>
      <c r="C190">
        <v>1994</v>
      </c>
      <c r="D190">
        <v>24</v>
      </c>
      <c r="E190" s="24">
        <f t="shared" si="4"/>
        <v>516.50208363610454</v>
      </c>
    </row>
    <row r="191" spans="1:5" x14ac:dyDescent="0.2">
      <c r="A191" t="s">
        <v>32</v>
      </c>
      <c r="B191" t="s">
        <v>12</v>
      </c>
      <c r="C191">
        <v>1994</v>
      </c>
      <c r="D191">
        <v>25</v>
      </c>
      <c r="E191" s="24">
        <f t="shared" si="4"/>
        <v>565.47445448552344</v>
      </c>
    </row>
    <row r="192" spans="1:5" x14ac:dyDescent="0.2">
      <c r="A192" t="s">
        <v>32</v>
      </c>
      <c r="B192" t="s">
        <v>12</v>
      </c>
      <c r="C192">
        <v>1994</v>
      </c>
      <c r="D192">
        <v>26</v>
      </c>
      <c r="E192" s="24">
        <f t="shared" si="4"/>
        <v>534.87909416406967</v>
      </c>
    </row>
    <row r="193" spans="1:5" x14ac:dyDescent="0.2">
      <c r="A193" t="s">
        <v>32</v>
      </c>
      <c r="B193" t="s">
        <v>12</v>
      </c>
      <c r="C193">
        <v>1994</v>
      </c>
      <c r="D193">
        <v>27</v>
      </c>
      <c r="E193" s="24">
        <f t="shared" si="4"/>
        <v>405.97997159958828</v>
      </c>
    </row>
    <row r="194" spans="1:5" x14ac:dyDescent="0.2">
      <c r="A194" t="s">
        <v>32</v>
      </c>
      <c r="B194" t="s">
        <v>12</v>
      </c>
      <c r="C194">
        <v>1994</v>
      </c>
      <c r="D194">
        <v>28</v>
      </c>
      <c r="E194" s="24">
        <f t="shared" si="4"/>
        <v>406.17972336245509</v>
      </c>
    </row>
    <row r="195" spans="1:5" x14ac:dyDescent="0.2">
      <c r="A195" t="s">
        <v>32</v>
      </c>
      <c r="B195" t="s">
        <v>12</v>
      </c>
      <c r="C195">
        <v>1994</v>
      </c>
      <c r="D195">
        <v>29</v>
      </c>
      <c r="E195" s="24">
        <f t="shared" si="4"/>
        <v>485.10287403022363</v>
      </c>
    </row>
    <row r="196" spans="1:5" x14ac:dyDescent="0.2">
      <c r="A196" t="s">
        <v>32</v>
      </c>
      <c r="B196" t="s">
        <v>12</v>
      </c>
      <c r="C196">
        <v>1994</v>
      </c>
      <c r="D196">
        <v>30</v>
      </c>
      <c r="E196" s="24">
        <f t="shared" si="4"/>
        <v>0</v>
      </c>
    </row>
    <row r="197" spans="1:5" x14ac:dyDescent="0.2">
      <c r="A197" t="s">
        <v>32</v>
      </c>
      <c r="B197" t="s">
        <v>12</v>
      </c>
      <c r="C197">
        <v>1994</v>
      </c>
      <c r="D197">
        <v>31</v>
      </c>
      <c r="E197" s="24">
        <f t="shared" si="4"/>
        <v>0</v>
      </c>
    </row>
    <row r="198" spans="1:5" x14ac:dyDescent="0.2">
      <c r="A198" t="s">
        <v>32</v>
      </c>
      <c r="B198" t="s">
        <v>12</v>
      </c>
      <c r="C198">
        <v>1994</v>
      </c>
      <c r="D198">
        <v>32</v>
      </c>
      <c r="E198" s="24">
        <f t="shared" si="4"/>
        <v>0</v>
      </c>
    </row>
    <row r="199" spans="1:5" x14ac:dyDescent="0.2">
      <c r="A199" t="s">
        <v>32</v>
      </c>
      <c r="B199" t="s">
        <v>12</v>
      </c>
      <c r="C199">
        <v>1994</v>
      </c>
      <c r="D199">
        <v>33</v>
      </c>
      <c r="E199" s="24">
        <f t="shared" si="4"/>
        <v>0</v>
      </c>
    </row>
    <row r="200" spans="1:5" x14ac:dyDescent="0.2">
      <c r="A200" t="s">
        <v>32</v>
      </c>
      <c r="B200" t="s">
        <v>12</v>
      </c>
      <c r="C200">
        <v>1994</v>
      </c>
      <c r="D200">
        <v>34</v>
      </c>
      <c r="E200" s="24">
        <f t="shared" si="4"/>
        <v>0</v>
      </c>
    </row>
    <row r="201" spans="1:5" x14ac:dyDescent="0.2">
      <c r="A201" t="s">
        <v>32</v>
      </c>
      <c r="B201" t="s">
        <v>12</v>
      </c>
      <c r="C201">
        <v>1994</v>
      </c>
      <c r="D201">
        <v>35</v>
      </c>
      <c r="E201" s="24">
        <f t="shared" si="4"/>
        <v>0</v>
      </c>
    </row>
    <row r="202" spans="1:5" x14ac:dyDescent="0.2">
      <c r="A202" t="s">
        <v>32</v>
      </c>
      <c r="B202" t="s">
        <v>12</v>
      </c>
      <c r="C202">
        <v>1994</v>
      </c>
      <c r="D202">
        <v>36</v>
      </c>
      <c r="E202" s="24">
        <f t="shared" si="4"/>
        <v>0</v>
      </c>
    </row>
    <row r="203" spans="1:5" x14ac:dyDescent="0.2">
      <c r="A203" t="s">
        <v>32</v>
      </c>
      <c r="B203" t="s">
        <v>12</v>
      </c>
      <c r="C203">
        <v>1994</v>
      </c>
      <c r="D203">
        <v>37</v>
      </c>
      <c r="E203" s="24">
        <f t="shared" si="4"/>
        <v>0</v>
      </c>
    </row>
    <row r="204" spans="1:5" x14ac:dyDescent="0.2">
      <c r="A204" t="s">
        <v>32</v>
      </c>
      <c r="B204" t="s">
        <v>12</v>
      </c>
      <c r="C204">
        <v>1994</v>
      </c>
      <c r="D204">
        <v>38</v>
      </c>
      <c r="E204" s="24">
        <f t="shared" si="4"/>
        <v>0</v>
      </c>
    </row>
    <row r="205" spans="1:5" x14ac:dyDescent="0.2">
      <c r="A205" t="s">
        <v>32</v>
      </c>
      <c r="B205" t="s">
        <v>12</v>
      </c>
      <c r="C205">
        <v>1994</v>
      </c>
      <c r="D205">
        <v>39</v>
      </c>
      <c r="E205" s="24">
        <f t="shared" si="4"/>
        <v>0</v>
      </c>
    </row>
    <row r="206" spans="1:5" x14ac:dyDescent="0.2">
      <c r="A206" t="s">
        <v>32</v>
      </c>
      <c r="B206" t="s">
        <v>12</v>
      </c>
      <c r="C206">
        <v>1994</v>
      </c>
      <c r="D206">
        <v>40</v>
      </c>
      <c r="E206" s="24">
        <f t="shared" si="4"/>
        <v>0</v>
      </c>
    </row>
    <row r="207" spans="1:5" x14ac:dyDescent="0.2">
      <c r="A207" t="s">
        <v>32</v>
      </c>
      <c r="B207" t="s">
        <v>12</v>
      </c>
      <c r="C207">
        <v>1995</v>
      </c>
      <c r="D207">
        <v>0</v>
      </c>
      <c r="E207" s="24">
        <f>M3</f>
        <v>344.29894633390165</v>
      </c>
    </row>
    <row r="208" spans="1:5" x14ac:dyDescent="0.2">
      <c r="A208" t="s">
        <v>32</v>
      </c>
      <c r="B208" t="s">
        <v>12</v>
      </c>
      <c r="C208">
        <v>1995</v>
      </c>
      <c r="D208">
        <v>1</v>
      </c>
      <c r="E208" s="24">
        <f t="shared" ref="E208:E247" si="5">M4</f>
        <v>560.41790850400128</v>
      </c>
    </row>
    <row r="209" spans="1:5" x14ac:dyDescent="0.2">
      <c r="A209" t="s">
        <v>32</v>
      </c>
      <c r="B209" t="s">
        <v>12</v>
      </c>
      <c r="C209">
        <v>1995</v>
      </c>
      <c r="D209">
        <v>2</v>
      </c>
      <c r="E209" s="24">
        <f t="shared" si="5"/>
        <v>541.4898888245674</v>
      </c>
    </row>
    <row r="210" spans="1:5" x14ac:dyDescent="0.2">
      <c r="A210" t="s">
        <v>32</v>
      </c>
      <c r="B210" t="s">
        <v>12</v>
      </c>
      <c r="C210">
        <v>1995</v>
      </c>
      <c r="D210">
        <v>3</v>
      </c>
      <c r="E210" s="24">
        <f t="shared" si="5"/>
        <v>839.14407182196078</v>
      </c>
    </row>
    <row r="211" spans="1:5" x14ac:dyDescent="0.2">
      <c r="A211" t="s">
        <v>32</v>
      </c>
      <c r="B211" t="s">
        <v>12</v>
      </c>
      <c r="C211">
        <v>1995</v>
      </c>
      <c r="D211">
        <v>4</v>
      </c>
      <c r="E211" s="24">
        <f t="shared" si="5"/>
        <v>869.07511782439974</v>
      </c>
    </row>
    <row r="212" spans="1:5" x14ac:dyDescent="0.2">
      <c r="A212" t="s">
        <v>32</v>
      </c>
      <c r="B212" t="s">
        <v>12</v>
      </c>
      <c r="C212">
        <v>1995</v>
      </c>
      <c r="D212">
        <v>5</v>
      </c>
      <c r="E212" s="24">
        <f t="shared" si="5"/>
        <v>747.395815217718</v>
      </c>
    </row>
    <row r="213" spans="1:5" x14ac:dyDescent="0.2">
      <c r="A213" t="s">
        <v>32</v>
      </c>
      <c r="B213" t="s">
        <v>12</v>
      </c>
      <c r="C213">
        <v>1995</v>
      </c>
      <c r="D213">
        <v>6</v>
      </c>
      <c r="E213" s="24">
        <f t="shared" si="5"/>
        <v>980.0474285291391</v>
      </c>
    </row>
    <row r="214" spans="1:5" x14ac:dyDescent="0.2">
      <c r="A214" t="s">
        <v>32</v>
      </c>
      <c r="B214" t="s">
        <v>12</v>
      </c>
      <c r="C214">
        <v>1995</v>
      </c>
      <c r="D214">
        <v>7</v>
      </c>
      <c r="E214" s="24">
        <f t="shared" si="5"/>
        <v>1352.352209272191</v>
      </c>
    </row>
    <row r="215" spans="1:5" x14ac:dyDescent="0.2">
      <c r="A215" t="s">
        <v>32</v>
      </c>
      <c r="B215" t="s">
        <v>12</v>
      </c>
      <c r="C215">
        <v>1995</v>
      </c>
      <c r="D215">
        <v>8</v>
      </c>
      <c r="E215" s="24">
        <f t="shared" si="5"/>
        <v>1016.5639667112423</v>
      </c>
    </row>
    <row r="216" spans="1:5" x14ac:dyDescent="0.2">
      <c r="A216" t="s">
        <v>32</v>
      </c>
      <c r="B216" t="s">
        <v>12</v>
      </c>
      <c r="C216">
        <v>1995</v>
      </c>
      <c r="D216">
        <v>9</v>
      </c>
      <c r="E216" s="24">
        <f t="shared" si="5"/>
        <v>1071.5706178796022</v>
      </c>
    </row>
    <row r="217" spans="1:5" x14ac:dyDescent="0.2">
      <c r="A217" t="s">
        <v>32</v>
      </c>
      <c r="B217" t="s">
        <v>12</v>
      </c>
      <c r="C217">
        <v>1995</v>
      </c>
      <c r="D217">
        <v>10</v>
      </c>
      <c r="E217" s="24">
        <f t="shared" si="5"/>
        <v>1389.667364238727</v>
      </c>
    </row>
    <row r="218" spans="1:5" x14ac:dyDescent="0.2">
      <c r="A218" t="s">
        <v>32</v>
      </c>
      <c r="B218" t="s">
        <v>12</v>
      </c>
      <c r="C218">
        <v>1995</v>
      </c>
      <c r="D218">
        <v>11</v>
      </c>
      <c r="E218" s="24">
        <f t="shared" si="5"/>
        <v>790.51994939021574</v>
      </c>
    </row>
    <row r="219" spans="1:5" x14ac:dyDescent="0.2">
      <c r="A219" t="s">
        <v>32</v>
      </c>
      <c r="B219" t="s">
        <v>12</v>
      </c>
      <c r="C219">
        <v>1995</v>
      </c>
      <c r="D219">
        <v>12</v>
      </c>
      <c r="E219" s="24">
        <f t="shared" si="5"/>
        <v>503.29477346247154</v>
      </c>
    </row>
    <row r="220" spans="1:5" x14ac:dyDescent="0.2">
      <c r="A220" t="s">
        <v>32</v>
      </c>
      <c r="B220" t="s">
        <v>12</v>
      </c>
      <c r="C220">
        <v>1995</v>
      </c>
      <c r="D220">
        <v>13</v>
      </c>
      <c r="E220" s="24">
        <f t="shared" si="5"/>
        <v>716.32988403309719</v>
      </c>
    </row>
    <row r="221" spans="1:5" x14ac:dyDescent="0.2">
      <c r="A221" t="s">
        <v>32</v>
      </c>
      <c r="B221" t="s">
        <v>12</v>
      </c>
      <c r="C221">
        <v>1995</v>
      </c>
      <c r="D221">
        <v>14</v>
      </c>
      <c r="E221" s="24">
        <f t="shared" si="5"/>
        <v>429.29602011736296</v>
      </c>
    </row>
    <row r="222" spans="1:5" x14ac:dyDescent="0.2">
      <c r="A222" t="s">
        <v>32</v>
      </c>
      <c r="B222" t="s">
        <v>12</v>
      </c>
      <c r="C222">
        <v>1995</v>
      </c>
      <c r="D222">
        <v>15</v>
      </c>
      <c r="E222" s="24">
        <f t="shared" si="5"/>
        <v>386.34670145611875</v>
      </c>
    </row>
    <row r="223" spans="1:5" x14ac:dyDescent="0.2">
      <c r="A223" t="s">
        <v>32</v>
      </c>
      <c r="B223" t="s">
        <v>12</v>
      </c>
      <c r="C223">
        <v>1995</v>
      </c>
      <c r="D223">
        <v>16</v>
      </c>
      <c r="E223" s="24">
        <f t="shared" si="5"/>
        <v>355.17383719557762</v>
      </c>
    </row>
    <row r="224" spans="1:5" x14ac:dyDescent="0.2">
      <c r="A224" t="s">
        <v>32</v>
      </c>
      <c r="B224" t="s">
        <v>12</v>
      </c>
      <c r="C224">
        <v>1995</v>
      </c>
      <c r="D224">
        <v>17</v>
      </c>
      <c r="E224" s="24">
        <f t="shared" si="5"/>
        <v>252.21900795644407</v>
      </c>
    </row>
    <row r="225" spans="1:5" x14ac:dyDescent="0.2">
      <c r="A225" t="s">
        <v>32</v>
      </c>
      <c r="B225" t="s">
        <v>12</v>
      </c>
      <c r="C225">
        <v>1995</v>
      </c>
      <c r="D225">
        <v>18</v>
      </c>
      <c r="E225" s="24">
        <f t="shared" si="5"/>
        <v>196.64054583229449</v>
      </c>
    </row>
    <row r="226" spans="1:5" x14ac:dyDescent="0.2">
      <c r="A226" t="s">
        <v>32</v>
      </c>
      <c r="B226" t="s">
        <v>12</v>
      </c>
      <c r="C226">
        <v>1995</v>
      </c>
      <c r="D226">
        <v>19</v>
      </c>
      <c r="E226" s="24">
        <f t="shared" si="5"/>
        <v>172.67631414946607</v>
      </c>
    </row>
    <row r="227" spans="1:5" x14ac:dyDescent="0.2">
      <c r="A227" t="s">
        <v>32</v>
      </c>
      <c r="B227" t="s">
        <v>12</v>
      </c>
      <c r="C227">
        <v>1995</v>
      </c>
      <c r="D227">
        <v>20</v>
      </c>
      <c r="E227" s="24">
        <f t="shared" si="5"/>
        <v>129.69394784213119</v>
      </c>
    </row>
    <row r="228" spans="1:5" x14ac:dyDescent="0.2">
      <c r="A228" t="s">
        <v>32</v>
      </c>
      <c r="B228" t="s">
        <v>12</v>
      </c>
      <c r="C228">
        <v>1995</v>
      </c>
      <c r="D228">
        <v>21</v>
      </c>
      <c r="E228" s="24">
        <f t="shared" si="5"/>
        <v>326.93729104625493</v>
      </c>
    </row>
    <row r="229" spans="1:5" x14ac:dyDescent="0.2">
      <c r="A229" t="s">
        <v>32</v>
      </c>
      <c r="B229" t="s">
        <v>12</v>
      </c>
      <c r="C229">
        <v>1995</v>
      </c>
      <c r="D229">
        <v>22</v>
      </c>
      <c r="E229" s="24">
        <f t="shared" si="5"/>
        <v>245.22958958010736</v>
      </c>
    </row>
    <row r="230" spans="1:5" x14ac:dyDescent="0.2">
      <c r="A230" t="s">
        <v>32</v>
      </c>
      <c r="B230" t="s">
        <v>12</v>
      </c>
      <c r="C230">
        <v>1995</v>
      </c>
      <c r="D230">
        <v>23</v>
      </c>
      <c r="E230" s="24">
        <f t="shared" si="5"/>
        <v>366.89784962226753</v>
      </c>
    </row>
    <row r="231" spans="1:5" x14ac:dyDescent="0.2">
      <c r="A231" t="s">
        <v>32</v>
      </c>
      <c r="B231" t="s">
        <v>12</v>
      </c>
      <c r="C231">
        <v>1995</v>
      </c>
      <c r="D231">
        <v>24</v>
      </c>
      <c r="E231" s="24">
        <f t="shared" si="5"/>
        <v>281.81763238407098</v>
      </c>
    </row>
    <row r="232" spans="1:5" x14ac:dyDescent="0.2">
      <c r="A232" t="s">
        <v>32</v>
      </c>
      <c r="B232" t="s">
        <v>12</v>
      </c>
      <c r="C232">
        <v>1995</v>
      </c>
      <c r="D232">
        <v>25</v>
      </c>
      <c r="E232" s="24">
        <f t="shared" si="5"/>
        <v>453.9382022688618</v>
      </c>
    </row>
    <row r="233" spans="1:5" x14ac:dyDescent="0.2">
      <c r="A233" t="s">
        <v>32</v>
      </c>
      <c r="B233" t="s">
        <v>12</v>
      </c>
      <c r="C233">
        <v>1995</v>
      </c>
      <c r="D233">
        <v>26</v>
      </c>
      <c r="E233" s="24">
        <f t="shared" si="5"/>
        <v>545.9812969549323</v>
      </c>
    </row>
    <row r="234" spans="1:5" x14ac:dyDescent="0.2">
      <c r="A234" t="s">
        <v>32</v>
      </c>
      <c r="B234" t="s">
        <v>12</v>
      </c>
      <c r="C234">
        <v>1995</v>
      </c>
      <c r="D234">
        <v>27</v>
      </c>
      <c r="E234" s="24">
        <f t="shared" si="5"/>
        <v>494.90048147702339</v>
      </c>
    </row>
    <row r="235" spans="1:5" x14ac:dyDescent="0.2">
      <c r="A235" t="s">
        <v>32</v>
      </c>
      <c r="B235" t="s">
        <v>12</v>
      </c>
      <c r="C235">
        <v>1995</v>
      </c>
      <c r="D235">
        <v>28</v>
      </c>
      <c r="E235" s="24">
        <f t="shared" si="5"/>
        <v>393.79414294800699</v>
      </c>
    </row>
    <row r="236" spans="1:5" x14ac:dyDescent="0.2">
      <c r="A236" t="s">
        <v>32</v>
      </c>
      <c r="B236" t="s">
        <v>12</v>
      </c>
      <c r="C236">
        <v>1995</v>
      </c>
      <c r="D236">
        <v>29</v>
      </c>
      <c r="E236" s="24">
        <f t="shared" si="5"/>
        <v>341.93428449165015</v>
      </c>
    </row>
    <row r="237" spans="1:5" x14ac:dyDescent="0.2">
      <c r="A237" t="s">
        <v>32</v>
      </c>
      <c r="B237" t="s">
        <v>12</v>
      </c>
      <c r="C237">
        <v>1995</v>
      </c>
      <c r="D237">
        <v>30</v>
      </c>
      <c r="E237" s="24">
        <f t="shared" si="5"/>
        <v>492.48284536670366</v>
      </c>
    </row>
    <row r="238" spans="1:5" x14ac:dyDescent="0.2">
      <c r="A238" t="s">
        <v>32</v>
      </c>
      <c r="B238" t="s">
        <v>12</v>
      </c>
      <c r="C238">
        <v>1995</v>
      </c>
      <c r="D238">
        <v>31</v>
      </c>
      <c r="E238" s="24">
        <f t="shared" si="5"/>
        <v>0</v>
      </c>
    </row>
    <row r="239" spans="1:5" x14ac:dyDescent="0.2">
      <c r="A239" t="s">
        <v>32</v>
      </c>
      <c r="B239" t="s">
        <v>12</v>
      </c>
      <c r="C239">
        <v>1995</v>
      </c>
      <c r="D239">
        <v>32</v>
      </c>
      <c r="E239" s="24">
        <f t="shared" si="5"/>
        <v>0</v>
      </c>
    </row>
    <row r="240" spans="1:5" x14ac:dyDescent="0.2">
      <c r="A240" t="s">
        <v>32</v>
      </c>
      <c r="B240" t="s">
        <v>12</v>
      </c>
      <c r="C240">
        <v>1995</v>
      </c>
      <c r="D240">
        <v>33</v>
      </c>
      <c r="E240" s="24">
        <f t="shared" si="5"/>
        <v>0</v>
      </c>
    </row>
    <row r="241" spans="1:5" x14ac:dyDescent="0.2">
      <c r="A241" t="s">
        <v>32</v>
      </c>
      <c r="B241" t="s">
        <v>12</v>
      </c>
      <c r="C241">
        <v>1995</v>
      </c>
      <c r="D241">
        <v>34</v>
      </c>
      <c r="E241" s="24">
        <f t="shared" si="5"/>
        <v>0</v>
      </c>
    </row>
    <row r="242" spans="1:5" x14ac:dyDescent="0.2">
      <c r="A242" t="s">
        <v>32</v>
      </c>
      <c r="B242" t="s">
        <v>12</v>
      </c>
      <c r="C242">
        <v>1995</v>
      </c>
      <c r="D242">
        <v>35</v>
      </c>
      <c r="E242" s="24">
        <f t="shared" si="5"/>
        <v>0</v>
      </c>
    </row>
    <row r="243" spans="1:5" x14ac:dyDescent="0.2">
      <c r="A243" t="s">
        <v>32</v>
      </c>
      <c r="B243" t="s">
        <v>12</v>
      </c>
      <c r="C243">
        <v>1995</v>
      </c>
      <c r="D243">
        <v>36</v>
      </c>
      <c r="E243" s="24">
        <f t="shared" si="5"/>
        <v>0</v>
      </c>
    </row>
    <row r="244" spans="1:5" x14ac:dyDescent="0.2">
      <c r="A244" t="s">
        <v>32</v>
      </c>
      <c r="B244" t="s">
        <v>12</v>
      </c>
      <c r="C244">
        <v>1995</v>
      </c>
      <c r="D244">
        <v>37</v>
      </c>
      <c r="E244" s="24">
        <f t="shared" si="5"/>
        <v>0</v>
      </c>
    </row>
    <row r="245" spans="1:5" x14ac:dyDescent="0.2">
      <c r="A245" t="s">
        <v>32</v>
      </c>
      <c r="B245" t="s">
        <v>12</v>
      </c>
      <c r="C245">
        <v>1995</v>
      </c>
      <c r="D245">
        <v>38</v>
      </c>
      <c r="E245" s="24">
        <f t="shared" si="5"/>
        <v>0</v>
      </c>
    </row>
    <row r="246" spans="1:5" x14ac:dyDescent="0.2">
      <c r="A246" t="s">
        <v>32</v>
      </c>
      <c r="B246" t="s">
        <v>12</v>
      </c>
      <c r="C246">
        <v>1995</v>
      </c>
      <c r="D246">
        <v>39</v>
      </c>
      <c r="E246" s="24">
        <f t="shared" si="5"/>
        <v>0</v>
      </c>
    </row>
    <row r="247" spans="1:5" x14ac:dyDescent="0.2">
      <c r="A247" t="s">
        <v>32</v>
      </c>
      <c r="B247" t="s">
        <v>12</v>
      </c>
      <c r="C247">
        <v>1995</v>
      </c>
      <c r="D247">
        <v>40</v>
      </c>
      <c r="E247" s="24">
        <f t="shared" si="5"/>
        <v>0</v>
      </c>
    </row>
    <row r="248" spans="1:5" x14ac:dyDescent="0.2">
      <c r="A248" t="s">
        <v>32</v>
      </c>
      <c r="B248" t="s">
        <v>12</v>
      </c>
      <c r="C248">
        <v>1996</v>
      </c>
      <c r="D248">
        <v>0</v>
      </c>
      <c r="E248" s="24">
        <f>N3</f>
        <v>429.64695260956665</v>
      </c>
    </row>
    <row r="249" spans="1:5" x14ac:dyDescent="0.2">
      <c r="A249" t="s">
        <v>32</v>
      </c>
      <c r="B249" t="s">
        <v>12</v>
      </c>
      <c r="C249">
        <v>1996</v>
      </c>
      <c r="D249">
        <v>1</v>
      </c>
      <c r="E249" s="24">
        <f t="shared" ref="E249:E288" si="6">N4</f>
        <v>435.86487912562018</v>
      </c>
    </row>
    <row r="250" spans="1:5" x14ac:dyDescent="0.2">
      <c r="A250" t="s">
        <v>32</v>
      </c>
      <c r="B250" t="s">
        <v>12</v>
      </c>
      <c r="C250">
        <v>1996</v>
      </c>
      <c r="D250">
        <v>2</v>
      </c>
      <c r="E250" s="24">
        <f t="shared" si="6"/>
        <v>615.47553970028071</v>
      </c>
    </row>
    <row r="251" spans="1:5" x14ac:dyDescent="0.2">
      <c r="A251" t="s">
        <v>32</v>
      </c>
      <c r="B251" t="s">
        <v>12</v>
      </c>
      <c r="C251">
        <v>1996</v>
      </c>
      <c r="D251">
        <v>3</v>
      </c>
      <c r="E251" s="24">
        <f t="shared" si="6"/>
        <v>537.67876996486973</v>
      </c>
    </row>
    <row r="252" spans="1:5" x14ac:dyDescent="0.2">
      <c r="A252" t="s">
        <v>32</v>
      </c>
      <c r="B252" t="s">
        <v>12</v>
      </c>
      <c r="C252">
        <v>1996</v>
      </c>
      <c r="D252">
        <v>4</v>
      </c>
      <c r="E252" s="24">
        <f t="shared" si="6"/>
        <v>864.02643060978426</v>
      </c>
    </row>
    <row r="253" spans="1:5" x14ac:dyDescent="0.2">
      <c r="A253" t="s">
        <v>32</v>
      </c>
      <c r="B253" t="s">
        <v>12</v>
      </c>
      <c r="C253">
        <v>1996</v>
      </c>
      <c r="D253">
        <v>5</v>
      </c>
      <c r="E253" s="24">
        <f t="shared" si="6"/>
        <v>892.60863603585244</v>
      </c>
    </row>
    <row r="254" spans="1:5" x14ac:dyDescent="0.2">
      <c r="A254" t="s">
        <v>32</v>
      </c>
      <c r="B254" t="s">
        <v>12</v>
      </c>
      <c r="C254">
        <v>1996</v>
      </c>
      <c r="D254">
        <v>6</v>
      </c>
      <c r="E254" s="24">
        <f t="shared" si="6"/>
        <v>698.66437138435651</v>
      </c>
    </row>
    <row r="255" spans="1:5" x14ac:dyDescent="0.2">
      <c r="A255" t="s">
        <v>32</v>
      </c>
      <c r="B255" t="s">
        <v>12</v>
      </c>
      <c r="C255">
        <v>1996</v>
      </c>
      <c r="D255">
        <v>7</v>
      </c>
      <c r="E255" s="24">
        <f t="shared" si="6"/>
        <v>951.9324443517894</v>
      </c>
    </row>
    <row r="256" spans="1:5" x14ac:dyDescent="0.2">
      <c r="A256" t="s">
        <v>32</v>
      </c>
      <c r="B256" t="s">
        <v>12</v>
      </c>
      <c r="C256">
        <v>1996</v>
      </c>
      <c r="D256">
        <v>8</v>
      </c>
      <c r="E256" s="24">
        <f t="shared" si="6"/>
        <v>1297.6264841099683</v>
      </c>
    </row>
    <row r="257" spans="1:5" x14ac:dyDescent="0.2">
      <c r="A257" t="s">
        <v>32</v>
      </c>
      <c r="B257" t="s">
        <v>12</v>
      </c>
      <c r="C257">
        <v>1996</v>
      </c>
      <c r="D257">
        <v>9</v>
      </c>
      <c r="E257" s="24">
        <f t="shared" si="6"/>
        <v>968.22062266557202</v>
      </c>
    </row>
    <row r="258" spans="1:5" x14ac:dyDescent="0.2">
      <c r="A258" t="s">
        <v>32</v>
      </c>
      <c r="B258" t="s">
        <v>12</v>
      </c>
      <c r="C258">
        <v>1996</v>
      </c>
      <c r="D258">
        <v>10</v>
      </c>
      <c r="E258" s="24">
        <f t="shared" si="6"/>
        <v>942.51167997670609</v>
      </c>
    </row>
    <row r="259" spans="1:5" x14ac:dyDescent="0.2">
      <c r="A259" t="s">
        <v>32</v>
      </c>
      <c r="B259" t="s">
        <v>12</v>
      </c>
      <c r="C259">
        <v>1996</v>
      </c>
      <c r="D259">
        <v>11</v>
      </c>
      <c r="E259" s="24">
        <f t="shared" si="6"/>
        <v>1283.5833946386404</v>
      </c>
    </row>
    <row r="260" spans="1:5" x14ac:dyDescent="0.2">
      <c r="A260" t="s">
        <v>32</v>
      </c>
      <c r="B260" t="s">
        <v>12</v>
      </c>
      <c r="C260">
        <v>1996</v>
      </c>
      <c r="D260">
        <v>12</v>
      </c>
      <c r="E260" s="24">
        <f t="shared" si="6"/>
        <v>728.58469126546788</v>
      </c>
    </row>
    <row r="261" spans="1:5" x14ac:dyDescent="0.2">
      <c r="A261" t="s">
        <v>32</v>
      </c>
      <c r="B261" t="s">
        <v>12</v>
      </c>
      <c r="C261">
        <v>1996</v>
      </c>
      <c r="D261">
        <v>13</v>
      </c>
      <c r="E261" s="24">
        <f t="shared" si="6"/>
        <v>469.46360254948519</v>
      </c>
    </row>
    <row r="262" spans="1:5" x14ac:dyDescent="0.2">
      <c r="A262" t="s">
        <v>32</v>
      </c>
      <c r="B262" t="s">
        <v>12</v>
      </c>
      <c r="C262">
        <v>1996</v>
      </c>
      <c r="D262">
        <v>14</v>
      </c>
      <c r="E262" s="24">
        <f t="shared" si="6"/>
        <v>659.04119583483975</v>
      </c>
    </row>
    <row r="263" spans="1:5" x14ac:dyDescent="0.2">
      <c r="A263" t="s">
        <v>32</v>
      </c>
      <c r="B263" t="s">
        <v>12</v>
      </c>
      <c r="C263">
        <v>1996</v>
      </c>
      <c r="D263">
        <v>15</v>
      </c>
      <c r="E263" s="24">
        <f t="shared" si="6"/>
        <v>394.34955987759253</v>
      </c>
    </row>
    <row r="264" spans="1:5" x14ac:dyDescent="0.2">
      <c r="A264" t="s">
        <v>32</v>
      </c>
      <c r="B264" t="s">
        <v>12</v>
      </c>
      <c r="C264">
        <v>1996</v>
      </c>
      <c r="D264">
        <v>16</v>
      </c>
      <c r="E264" s="24">
        <f t="shared" si="6"/>
        <v>332.30977557208212</v>
      </c>
    </row>
    <row r="265" spans="1:5" x14ac:dyDescent="0.2">
      <c r="A265" t="s">
        <v>32</v>
      </c>
      <c r="B265" t="s">
        <v>12</v>
      </c>
      <c r="C265">
        <v>1996</v>
      </c>
      <c r="D265">
        <v>17</v>
      </c>
      <c r="E265" s="24">
        <f t="shared" si="6"/>
        <v>334.7759429802544</v>
      </c>
    </row>
    <row r="266" spans="1:5" x14ac:dyDescent="0.2">
      <c r="A266" t="s">
        <v>32</v>
      </c>
      <c r="B266" t="s">
        <v>12</v>
      </c>
      <c r="C266">
        <v>1996</v>
      </c>
      <c r="D266">
        <v>18</v>
      </c>
      <c r="E266" s="24">
        <f t="shared" si="6"/>
        <v>239.89636422327303</v>
      </c>
    </row>
    <row r="267" spans="1:5" x14ac:dyDescent="0.2">
      <c r="A267" t="s">
        <v>32</v>
      </c>
      <c r="B267" t="s">
        <v>12</v>
      </c>
      <c r="C267">
        <v>1996</v>
      </c>
      <c r="D267">
        <v>19</v>
      </c>
      <c r="E267" s="24">
        <f t="shared" si="6"/>
        <v>195.8103665078923</v>
      </c>
    </row>
    <row r="268" spans="1:5" x14ac:dyDescent="0.2">
      <c r="A268" t="s">
        <v>32</v>
      </c>
      <c r="B268" t="s">
        <v>12</v>
      </c>
      <c r="C268">
        <v>1996</v>
      </c>
      <c r="D268">
        <v>20</v>
      </c>
      <c r="E268" s="24">
        <f t="shared" si="6"/>
        <v>159.46214748371631</v>
      </c>
    </row>
    <row r="269" spans="1:5" x14ac:dyDescent="0.2">
      <c r="A269" t="s">
        <v>32</v>
      </c>
      <c r="B269" t="s">
        <v>12</v>
      </c>
      <c r="C269">
        <v>1996</v>
      </c>
      <c r="D269">
        <v>21</v>
      </c>
      <c r="E269" s="24">
        <f t="shared" si="6"/>
        <v>121.51311534543932</v>
      </c>
    </row>
    <row r="270" spans="1:5" x14ac:dyDescent="0.2">
      <c r="A270" t="s">
        <v>32</v>
      </c>
      <c r="B270" t="s">
        <v>12</v>
      </c>
      <c r="C270">
        <v>1996</v>
      </c>
      <c r="D270">
        <v>22</v>
      </c>
      <c r="E270" s="24">
        <f t="shared" si="6"/>
        <v>338.17574192806029</v>
      </c>
    </row>
    <row r="271" spans="1:5" x14ac:dyDescent="0.2">
      <c r="A271" t="s">
        <v>32</v>
      </c>
      <c r="B271" t="s">
        <v>12</v>
      </c>
      <c r="C271">
        <v>1996</v>
      </c>
      <c r="D271">
        <v>23</v>
      </c>
      <c r="E271" s="24">
        <f t="shared" si="6"/>
        <v>234.9268411800991</v>
      </c>
    </row>
    <row r="272" spans="1:5" x14ac:dyDescent="0.2">
      <c r="A272" t="s">
        <v>32</v>
      </c>
      <c r="B272" t="s">
        <v>12</v>
      </c>
      <c r="C272">
        <v>1996</v>
      </c>
      <c r="D272">
        <v>24</v>
      </c>
      <c r="E272" s="24">
        <f t="shared" si="6"/>
        <v>325.09660638580209</v>
      </c>
    </row>
    <row r="273" spans="1:5" x14ac:dyDescent="0.2">
      <c r="A273" t="s">
        <v>32</v>
      </c>
      <c r="B273" t="s">
        <v>12</v>
      </c>
      <c r="C273">
        <v>1996</v>
      </c>
      <c r="D273">
        <v>25</v>
      </c>
      <c r="E273" s="24">
        <f t="shared" si="6"/>
        <v>247.68107131630117</v>
      </c>
    </row>
    <row r="274" spans="1:5" x14ac:dyDescent="0.2">
      <c r="A274" t="s">
        <v>32</v>
      </c>
      <c r="B274" t="s">
        <v>12</v>
      </c>
      <c r="C274">
        <v>1996</v>
      </c>
      <c r="D274">
        <v>26</v>
      </c>
      <c r="E274" s="24">
        <f t="shared" si="6"/>
        <v>438.28994651514967</v>
      </c>
    </row>
    <row r="275" spans="1:5" x14ac:dyDescent="0.2">
      <c r="A275" t="s">
        <v>32</v>
      </c>
      <c r="B275" t="s">
        <v>12</v>
      </c>
      <c r="C275">
        <v>1996</v>
      </c>
      <c r="D275">
        <v>27</v>
      </c>
      <c r="E275" s="24">
        <f t="shared" si="6"/>
        <v>505.17286932430022</v>
      </c>
    </row>
    <row r="276" spans="1:5" x14ac:dyDescent="0.2">
      <c r="A276" t="s">
        <v>32</v>
      </c>
      <c r="B276" t="s">
        <v>12</v>
      </c>
      <c r="C276">
        <v>1996</v>
      </c>
      <c r="D276">
        <v>28</v>
      </c>
      <c r="E276" s="24">
        <f t="shared" si="6"/>
        <v>480.0456292952706</v>
      </c>
    </row>
    <row r="277" spans="1:5" x14ac:dyDescent="0.2">
      <c r="A277" t="s">
        <v>32</v>
      </c>
      <c r="B277" t="s">
        <v>12</v>
      </c>
      <c r="C277">
        <v>1996</v>
      </c>
      <c r="D277">
        <v>29</v>
      </c>
      <c r="E277" s="24">
        <f t="shared" si="6"/>
        <v>331.50773108822256</v>
      </c>
    </row>
    <row r="278" spans="1:5" x14ac:dyDescent="0.2">
      <c r="A278" t="s">
        <v>32</v>
      </c>
      <c r="B278" t="s">
        <v>12</v>
      </c>
      <c r="C278">
        <v>1996</v>
      </c>
      <c r="D278">
        <v>30</v>
      </c>
      <c r="E278" s="24">
        <f t="shared" si="6"/>
        <v>347.1362021746836</v>
      </c>
    </row>
    <row r="279" spans="1:5" x14ac:dyDescent="0.2">
      <c r="A279" t="s">
        <v>32</v>
      </c>
      <c r="B279" t="s">
        <v>12</v>
      </c>
      <c r="C279">
        <v>1996</v>
      </c>
      <c r="D279">
        <v>31</v>
      </c>
      <c r="E279" s="24">
        <f t="shared" si="6"/>
        <v>480.23798936528067</v>
      </c>
    </row>
    <row r="280" spans="1:5" x14ac:dyDescent="0.2">
      <c r="A280" t="s">
        <v>32</v>
      </c>
      <c r="B280" t="s">
        <v>12</v>
      </c>
      <c r="C280">
        <v>1996</v>
      </c>
      <c r="D280">
        <v>32</v>
      </c>
      <c r="E280" s="24">
        <f t="shared" si="6"/>
        <v>0</v>
      </c>
    </row>
    <row r="281" spans="1:5" x14ac:dyDescent="0.2">
      <c r="A281" t="s">
        <v>32</v>
      </c>
      <c r="B281" t="s">
        <v>12</v>
      </c>
      <c r="C281">
        <v>1996</v>
      </c>
      <c r="D281">
        <v>33</v>
      </c>
      <c r="E281" s="24">
        <f t="shared" si="6"/>
        <v>0</v>
      </c>
    </row>
    <row r="282" spans="1:5" x14ac:dyDescent="0.2">
      <c r="A282" t="s">
        <v>32</v>
      </c>
      <c r="B282" t="s">
        <v>12</v>
      </c>
      <c r="C282">
        <v>1996</v>
      </c>
      <c r="D282">
        <v>34</v>
      </c>
      <c r="E282" s="24">
        <f t="shared" si="6"/>
        <v>0</v>
      </c>
    </row>
    <row r="283" spans="1:5" x14ac:dyDescent="0.2">
      <c r="A283" t="s">
        <v>32</v>
      </c>
      <c r="B283" t="s">
        <v>12</v>
      </c>
      <c r="C283">
        <v>1996</v>
      </c>
      <c r="D283">
        <v>35</v>
      </c>
      <c r="E283" s="24">
        <f t="shared" si="6"/>
        <v>0</v>
      </c>
    </row>
    <row r="284" spans="1:5" x14ac:dyDescent="0.2">
      <c r="A284" t="s">
        <v>32</v>
      </c>
      <c r="B284" t="s">
        <v>12</v>
      </c>
      <c r="C284">
        <v>1996</v>
      </c>
      <c r="D284">
        <v>36</v>
      </c>
      <c r="E284" s="24">
        <f t="shared" si="6"/>
        <v>0</v>
      </c>
    </row>
    <row r="285" spans="1:5" x14ac:dyDescent="0.2">
      <c r="A285" t="s">
        <v>32</v>
      </c>
      <c r="B285" t="s">
        <v>12</v>
      </c>
      <c r="C285">
        <v>1996</v>
      </c>
      <c r="D285">
        <v>37</v>
      </c>
      <c r="E285" s="24">
        <f t="shared" si="6"/>
        <v>0</v>
      </c>
    </row>
    <row r="286" spans="1:5" x14ac:dyDescent="0.2">
      <c r="A286" t="s">
        <v>32</v>
      </c>
      <c r="B286" t="s">
        <v>12</v>
      </c>
      <c r="C286">
        <v>1996</v>
      </c>
      <c r="D286">
        <v>38</v>
      </c>
      <c r="E286" s="24">
        <f t="shared" si="6"/>
        <v>0</v>
      </c>
    </row>
    <row r="287" spans="1:5" x14ac:dyDescent="0.2">
      <c r="A287" t="s">
        <v>32</v>
      </c>
      <c r="B287" t="s">
        <v>12</v>
      </c>
      <c r="C287">
        <v>1996</v>
      </c>
      <c r="D287">
        <v>39</v>
      </c>
      <c r="E287" s="24">
        <f t="shared" si="6"/>
        <v>0</v>
      </c>
    </row>
    <row r="288" spans="1:5" x14ac:dyDescent="0.2">
      <c r="A288" t="s">
        <v>32</v>
      </c>
      <c r="B288" t="s">
        <v>12</v>
      </c>
      <c r="C288">
        <v>1996</v>
      </c>
      <c r="D288">
        <v>40</v>
      </c>
      <c r="E288" s="24">
        <f t="shared" si="6"/>
        <v>0</v>
      </c>
    </row>
    <row r="289" spans="1:5" x14ac:dyDescent="0.2">
      <c r="A289" t="s">
        <v>32</v>
      </c>
      <c r="B289" t="s">
        <v>12</v>
      </c>
      <c r="C289">
        <v>1997</v>
      </c>
      <c r="D289">
        <v>0</v>
      </c>
      <c r="E289" s="24">
        <f>O3</f>
        <v>465.81271091007568</v>
      </c>
    </row>
    <row r="290" spans="1:5" x14ac:dyDescent="0.2">
      <c r="A290" t="s">
        <v>32</v>
      </c>
      <c r="B290" t="s">
        <v>12</v>
      </c>
      <c r="C290">
        <v>1997</v>
      </c>
      <c r="D290">
        <v>1</v>
      </c>
      <c r="E290" s="24">
        <f t="shared" ref="E290:E329" si="7">O4</f>
        <v>543.91109545902304</v>
      </c>
    </row>
    <row r="291" spans="1:5" x14ac:dyDescent="0.2">
      <c r="A291" t="s">
        <v>32</v>
      </c>
      <c r="B291" t="s">
        <v>12</v>
      </c>
      <c r="C291">
        <v>1997</v>
      </c>
      <c r="D291">
        <v>2</v>
      </c>
      <c r="E291" s="24">
        <f t="shared" si="7"/>
        <v>478.68593712922592</v>
      </c>
    </row>
    <row r="292" spans="1:5" x14ac:dyDescent="0.2">
      <c r="A292" t="s">
        <v>32</v>
      </c>
      <c r="B292" t="s">
        <v>12</v>
      </c>
      <c r="C292">
        <v>1997</v>
      </c>
      <c r="D292">
        <v>3</v>
      </c>
      <c r="E292" s="24">
        <f t="shared" si="7"/>
        <v>611.14369438710946</v>
      </c>
    </row>
    <row r="293" spans="1:5" x14ac:dyDescent="0.2">
      <c r="A293" t="s">
        <v>32</v>
      </c>
      <c r="B293" t="s">
        <v>12</v>
      </c>
      <c r="C293">
        <v>1997</v>
      </c>
      <c r="D293">
        <v>4</v>
      </c>
      <c r="E293" s="24">
        <f t="shared" si="7"/>
        <v>553.62205850865155</v>
      </c>
    </row>
    <row r="294" spans="1:5" x14ac:dyDescent="0.2">
      <c r="A294" t="s">
        <v>32</v>
      </c>
      <c r="B294" t="s">
        <v>12</v>
      </c>
      <c r="C294">
        <v>1997</v>
      </c>
      <c r="D294">
        <v>5</v>
      </c>
      <c r="E294" s="24">
        <f t="shared" si="7"/>
        <v>887.42323638974244</v>
      </c>
    </row>
    <row r="295" spans="1:5" x14ac:dyDescent="0.2">
      <c r="A295" t="s">
        <v>32</v>
      </c>
      <c r="B295" t="s">
        <v>12</v>
      </c>
      <c r="C295">
        <v>1997</v>
      </c>
      <c r="D295">
        <v>6</v>
      </c>
      <c r="E295" s="24">
        <f t="shared" si="7"/>
        <v>834.40907600823368</v>
      </c>
    </row>
    <row r="296" spans="1:5" x14ac:dyDescent="0.2">
      <c r="A296" t="s">
        <v>32</v>
      </c>
      <c r="B296" t="s">
        <v>12</v>
      </c>
      <c r="C296">
        <v>1997</v>
      </c>
      <c r="D296">
        <v>7</v>
      </c>
      <c r="E296" s="24">
        <f t="shared" si="7"/>
        <v>678.62152735972654</v>
      </c>
    </row>
    <row r="297" spans="1:5" x14ac:dyDescent="0.2">
      <c r="A297" t="s">
        <v>32</v>
      </c>
      <c r="B297" t="s">
        <v>12</v>
      </c>
      <c r="C297">
        <v>1997</v>
      </c>
      <c r="D297">
        <v>8</v>
      </c>
      <c r="E297" s="24">
        <f t="shared" si="7"/>
        <v>913.4105319643088</v>
      </c>
    </row>
    <row r="298" spans="1:5" x14ac:dyDescent="0.2">
      <c r="A298" t="s">
        <v>32</v>
      </c>
      <c r="B298" t="s">
        <v>12</v>
      </c>
      <c r="C298">
        <v>1997</v>
      </c>
      <c r="D298">
        <v>9</v>
      </c>
      <c r="E298" s="24">
        <f t="shared" si="7"/>
        <v>1235.9170338261367</v>
      </c>
    </row>
    <row r="299" spans="1:5" x14ac:dyDescent="0.2">
      <c r="A299" t="s">
        <v>32</v>
      </c>
      <c r="B299" t="s">
        <v>12</v>
      </c>
      <c r="C299">
        <v>1997</v>
      </c>
      <c r="D299">
        <v>10</v>
      </c>
      <c r="E299" s="24">
        <f t="shared" si="7"/>
        <v>851.60905910463509</v>
      </c>
    </row>
    <row r="300" spans="1:5" x14ac:dyDescent="0.2">
      <c r="A300" t="s">
        <v>32</v>
      </c>
      <c r="B300" t="s">
        <v>12</v>
      </c>
      <c r="C300">
        <v>1997</v>
      </c>
      <c r="D300">
        <v>11</v>
      </c>
      <c r="E300" s="24">
        <f t="shared" si="7"/>
        <v>870.56253374260109</v>
      </c>
    </row>
    <row r="301" spans="1:5" x14ac:dyDescent="0.2">
      <c r="A301" t="s">
        <v>32</v>
      </c>
      <c r="B301" t="s">
        <v>12</v>
      </c>
      <c r="C301">
        <v>1997</v>
      </c>
      <c r="D301">
        <v>12</v>
      </c>
      <c r="E301" s="24">
        <f t="shared" si="7"/>
        <v>1183.0178504889859</v>
      </c>
    </row>
    <row r="302" spans="1:5" x14ac:dyDescent="0.2">
      <c r="A302" t="s">
        <v>32</v>
      </c>
      <c r="B302" t="s">
        <v>12</v>
      </c>
      <c r="C302">
        <v>1997</v>
      </c>
      <c r="D302">
        <v>13</v>
      </c>
      <c r="E302" s="24">
        <f t="shared" si="7"/>
        <v>679.60966804952466</v>
      </c>
    </row>
    <row r="303" spans="1:5" x14ac:dyDescent="0.2">
      <c r="A303" t="s">
        <v>32</v>
      </c>
      <c r="B303" t="s">
        <v>12</v>
      </c>
      <c r="C303">
        <v>1997</v>
      </c>
      <c r="D303">
        <v>14</v>
      </c>
      <c r="E303" s="24">
        <f t="shared" si="7"/>
        <v>431.91811611038327</v>
      </c>
    </row>
    <row r="304" spans="1:5" x14ac:dyDescent="0.2">
      <c r="A304" t="s">
        <v>32</v>
      </c>
      <c r="B304" t="s">
        <v>12</v>
      </c>
      <c r="C304">
        <v>1997</v>
      </c>
      <c r="D304">
        <v>15</v>
      </c>
      <c r="E304" s="24">
        <f t="shared" si="7"/>
        <v>605.39253414839641</v>
      </c>
    </row>
    <row r="305" spans="1:5" x14ac:dyDescent="0.2">
      <c r="A305" t="s">
        <v>32</v>
      </c>
      <c r="B305" t="s">
        <v>12</v>
      </c>
      <c r="C305">
        <v>1997</v>
      </c>
      <c r="D305">
        <v>16</v>
      </c>
      <c r="E305" s="24">
        <f t="shared" si="7"/>
        <v>339.19330292187408</v>
      </c>
    </row>
    <row r="306" spans="1:5" x14ac:dyDescent="0.2">
      <c r="A306" t="s">
        <v>32</v>
      </c>
      <c r="B306" t="s">
        <v>12</v>
      </c>
      <c r="C306">
        <v>1997</v>
      </c>
      <c r="D306">
        <v>17</v>
      </c>
      <c r="E306" s="24">
        <f t="shared" si="7"/>
        <v>313.22498120108071</v>
      </c>
    </row>
    <row r="307" spans="1:5" x14ac:dyDescent="0.2">
      <c r="A307" t="s">
        <v>32</v>
      </c>
      <c r="B307" t="s">
        <v>12</v>
      </c>
      <c r="C307">
        <v>1997</v>
      </c>
      <c r="D307">
        <v>18</v>
      </c>
      <c r="E307" s="24">
        <f t="shared" si="7"/>
        <v>318.41982172989066</v>
      </c>
    </row>
    <row r="308" spans="1:5" x14ac:dyDescent="0.2">
      <c r="A308" t="s">
        <v>32</v>
      </c>
      <c r="B308" t="s">
        <v>12</v>
      </c>
      <c r="C308">
        <v>1997</v>
      </c>
      <c r="D308">
        <v>19</v>
      </c>
      <c r="E308" s="24">
        <f t="shared" si="7"/>
        <v>238.88356698588504</v>
      </c>
    </row>
    <row r="309" spans="1:5" x14ac:dyDescent="0.2">
      <c r="A309" t="s">
        <v>32</v>
      </c>
      <c r="B309" t="s">
        <v>12</v>
      </c>
      <c r="C309">
        <v>1997</v>
      </c>
      <c r="D309">
        <v>20</v>
      </c>
      <c r="E309" s="24">
        <f t="shared" si="7"/>
        <v>180.8258515171614</v>
      </c>
    </row>
    <row r="310" spans="1:5" x14ac:dyDescent="0.2">
      <c r="A310" t="s">
        <v>32</v>
      </c>
      <c r="B310" t="s">
        <v>12</v>
      </c>
      <c r="C310">
        <v>1997</v>
      </c>
      <c r="D310">
        <v>21</v>
      </c>
      <c r="E310" s="24">
        <f t="shared" si="7"/>
        <v>149.4035970283397</v>
      </c>
    </row>
    <row r="311" spans="1:5" x14ac:dyDescent="0.2">
      <c r="A311" t="s">
        <v>32</v>
      </c>
      <c r="B311" t="s">
        <v>12</v>
      </c>
      <c r="C311">
        <v>1997</v>
      </c>
      <c r="D311">
        <v>22</v>
      </c>
      <c r="E311" s="24">
        <f t="shared" si="7"/>
        <v>125.6901218103019</v>
      </c>
    </row>
    <row r="312" spans="1:5" x14ac:dyDescent="0.2">
      <c r="A312" t="s">
        <v>32</v>
      </c>
      <c r="B312" t="s">
        <v>12</v>
      </c>
      <c r="C312">
        <v>1997</v>
      </c>
      <c r="D312">
        <v>23</v>
      </c>
      <c r="E312" s="24">
        <f t="shared" si="7"/>
        <v>323.96807804036786</v>
      </c>
    </row>
    <row r="313" spans="1:5" x14ac:dyDescent="0.2">
      <c r="A313" t="s">
        <v>32</v>
      </c>
      <c r="B313" t="s">
        <v>12</v>
      </c>
      <c r="C313">
        <v>1997</v>
      </c>
      <c r="D313">
        <v>24</v>
      </c>
      <c r="E313" s="24">
        <f t="shared" si="7"/>
        <v>208.16126040317704</v>
      </c>
    </row>
    <row r="314" spans="1:5" x14ac:dyDescent="0.2">
      <c r="A314" t="s">
        <v>32</v>
      </c>
      <c r="B314" t="s">
        <v>12</v>
      </c>
      <c r="C314">
        <v>1997</v>
      </c>
      <c r="D314">
        <v>25</v>
      </c>
      <c r="E314" s="24">
        <f t="shared" si="7"/>
        <v>285.71766453985919</v>
      </c>
    </row>
    <row r="315" spans="1:5" x14ac:dyDescent="0.2">
      <c r="A315" t="s">
        <v>32</v>
      </c>
      <c r="B315" t="s">
        <v>12</v>
      </c>
      <c r="C315">
        <v>1997</v>
      </c>
      <c r="D315">
        <v>26</v>
      </c>
      <c r="E315" s="24">
        <f t="shared" si="7"/>
        <v>239.14295592980343</v>
      </c>
    </row>
    <row r="316" spans="1:5" x14ac:dyDescent="0.2">
      <c r="A316" t="s">
        <v>32</v>
      </c>
      <c r="B316" t="s">
        <v>12</v>
      </c>
      <c r="C316">
        <v>1997</v>
      </c>
      <c r="D316">
        <v>27</v>
      </c>
      <c r="E316" s="24">
        <f t="shared" si="7"/>
        <v>405.53072259420014</v>
      </c>
    </row>
    <row r="317" spans="1:5" x14ac:dyDescent="0.2">
      <c r="A317" t="s">
        <v>32</v>
      </c>
      <c r="B317" t="s">
        <v>12</v>
      </c>
      <c r="C317">
        <v>1997</v>
      </c>
      <c r="D317">
        <v>28</v>
      </c>
      <c r="E317" s="24">
        <f t="shared" si="7"/>
        <v>490.00968282335361</v>
      </c>
    </row>
    <row r="318" spans="1:5" x14ac:dyDescent="0.2">
      <c r="A318" t="s">
        <v>32</v>
      </c>
      <c r="B318" t="s">
        <v>12</v>
      </c>
      <c r="C318">
        <v>1997</v>
      </c>
      <c r="D318">
        <v>29</v>
      </c>
      <c r="E318" s="24">
        <f t="shared" si="7"/>
        <v>404.11682153308305</v>
      </c>
    </row>
    <row r="319" spans="1:5" x14ac:dyDescent="0.2">
      <c r="A319" t="s">
        <v>32</v>
      </c>
      <c r="B319" t="s">
        <v>12</v>
      </c>
      <c r="C319">
        <v>1997</v>
      </c>
      <c r="D319">
        <v>30</v>
      </c>
      <c r="E319" s="24">
        <f t="shared" si="7"/>
        <v>336.55102743674132</v>
      </c>
    </row>
    <row r="320" spans="1:5" x14ac:dyDescent="0.2">
      <c r="A320" t="s">
        <v>32</v>
      </c>
      <c r="B320" t="s">
        <v>12</v>
      </c>
      <c r="C320">
        <v>1997</v>
      </c>
      <c r="D320">
        <v>31</v>
      </c>
      <c r="E320" s="24">
        <f t="shared" si="7"/>
        <v>338.50517502622563</v>
      </c>
    </row>
    <row r="321" spans="1:5" x14ac:dyDescent="0.2">
      <c r="A321" t="s">
        <v>32</v>
      </c>
      <c r="B321" t="s">
        <v>12</v>
      </c>
      <c r="C321">
        <v>1997</v>
      </c>
      <c r="D321">
        <v>32</v>
      </c>
      <c r="E321" s="24">
        <f t="shared" si="7"/>
        <v>406.09484388938301</v>
      </c>
    </row>
    <row r="322" spans="1:5" x14ac:dyDescent="0.2">
      <c r="A322" t="s">
        <v>32</v>
      </c>
      <c r="B322" t="s">
        <v>12</v>
      </c>
      <c r="C322">
        <v>1997</v>
      </c>
      <c r="D322">
        <v>33</v>
      </c>
      <c r="E322" s="24">
        <f t="shared" si="7"/>
        <v>0</v>
      </c>
    </row>
    <row r="323" spans="1:5" x14ac:dyDescent="0.2">
      <c r="A323" t="s">
        <v>32</v>
      </c>
      <c r="B323" t="s">
        <v>12</v>
      </c>
      <c r="C323">
        <v>1997</v>
      </c>
      <c r="D323">
        <v>34</v>
      </c>
      <c r="E323" s="24">
        <f t="shared" si="7"/>
        <v>0</v>
      </c>
    </row>
    <row r="324" spans="1:5" x14ac:dyDescent="0.2">
      <c r="A324" t="s">
        <v>32</v>
      </c>
      <c r="B324" t="s">
        <v>12</v>
      </c>
      <c r="C324">
        <v>1997</v>
      </c>
      <c r="D324">
        <v>35</v>
      </c>
      <c r="E324" s="24">
        <f t="shared" si="7"/>
        <v>0</v>
      </c>
    </row>
    <row r="325" spans="1:5" x14ac:dyDescent="0.2">
      <c r="A325" t="s">
        <v>32</v>
      </c>
      <c r="B325" t="s">
        <v>12</v>
      </c>
      <c r="C325">
        <v>1997</v>
      </c>
      <c r="D325">
        <v>36</v>
      </c>
      <c r="E325" s="24">
        <f t="shared" si="7"/>
        <v>0</v>
      </c>
    </row>
    <row r="326" spans="1:5" x14ac:dyDescent="0.2">
      <c r="A326" t="s">
        <v>32</v>
      </c>
      <c r="B326" t="s">
        <v>12</v>
      </c>
      <c r="C326">
        <v>1997</v>
      </c>
      <c r="D326">
        <v>37</v>
      </c>
      <c r="E326" s="24">
        <f t="shared" si="7"/>
        <v>0</v>
      </c>
    </row>
    <row r="327" spans="1:5" x14ac:dyDescent="0.2">
      <c r="A327" t="s">
        <v>32</v>
      </c>
      <c r="B327" t="s">
        <v>12</v>
      </c>
      <c r="C327">
        <v>1997</v>
      </c>
      <c r="D327">
        <v>38</v>
      </c>
      <c r="E327" s="24">
        <f t="shared" si="7"/>
        <v>0</v>
      </c>
    </row>
    <row r="328" spans="1:5" x14ac:dyDescent="0.2">
      <c r="A328" t="s">
        <v>32</v>
      </c>
      <c r="B328" t="s">
        <v>12</v>
      </c>
      <c r="C328">
        <v>1997</v>
      </c>
      <c r="D328">
        <v>39</v>
      </c>
      <c r="E328" s="24">
        <f t="shared" si="7"/>
        <v>0</v>
      </c>
    </row>
    <row r="329" spans="1:5" x14ac:dyDescent="0.2">
      <c r="A329" t="s">
        <v>32</v>
      </c>
      <c r="B329" t="s">
        <v>12</v>
      </c>
      <c r="C329">
        <v>1997</v>
      </c>
      <c r="D329">
        <v>40</v>
      </c>
      <c r="E329" s="24">
        <f t="shared" si="7"/>
        <v>0</v>
      </c>
    </row>
    <row r="330" spans="1:5" x14ac:dyDescent="0.2">
      <c r="A330" t="s">
        <v>32</v>
      </c>
      <c r="B330" t="s">
        <v>12</v>
      </c>
      <c r="C330">
        <v>1998</v>
      </c>
      <c r="D330">
        <v>0</v>
      </c>
      <c r="E330" s="24">
        <f>P3</f>
        <v>395.49990175834733</v>
      </c>
    </row>
    <row r="331" spans="1:5" x14ac:dyDescent="0.2">
      <c r="A331" t="s">
        <v>32</v>
      </c>
      <c r="B331" t="s">
        <v>12</v>
      </c>
      <c r="C331">
        <v>1998</v>
      </c>
      <c r="D331">
        <v>1</v>
      </c>
      <c r="E331" s="24">
        <f t="shared" ref="E331:E370" si="8">P4</f>
        <v>589.69509810552086</v>
      </c>
    </row>
    <row r="332" spans="1:5" x14ac:dyDescent="0.2">
      <c r="A332" t="s">
        <v>32</v>
      </c>
      <c r="B332" t="s">
        <v>12</v>
      </c>
      <c r="C332">
        <v>1998</v>
      </c>
      <c r="D332">
        <v>2</v>
      </c>
      <c r="E332" s="24">
        <f t="shared" si="8"/>
        <v>597.34703325281566</v>
      </c>
    </row>
    <row r="333" spans="1:5" x14ac:dyDescent="0.2">
      <c r="A333" t="s">
        <v>32</v>
      </c>
      <c r="B333" t="s">
        <v>12</v>
      </c>
      <c r="C333">
        <v>1998</v>
      </c>
      <c r="D333">
        <v>3</v>
      </c>
      <c r="E333" s="24">
        <f t="shared" si="8"/>
        <v>475.3168455902769</v>
      </c>
    </row>
    <row r="334" spans="1:5" x14ac:dyDescent="0.2">
      <c r="A334" t="s">
        <v>32</v>
      </c>
      <c r="B334" t="s">
        <v>12</v>
      </c>
      <c r="C334">
        <v>1998</v>
      </c>
      <c r="D334">
        <v>4</v>
      </c>
      <c r="E334" s="24">
        <f t="shared" si="8"/>
        <v>629.26537001503709</v>
      </c>
    </row>
    <row r="335" spans="1:5" x14ac:dyDescent="0.2">
      <c r="A335" t="s">
        <v>32</v>
      </c>
      <c r="B335" t="s">
        <v>12</v>
      </c>
      <c r="C335">
        <v>1998</v>
      </c>
      <c r="D335">
        <v>5</v>
      </c>
      <c r="E335" s="24">
        <f t="shared" si="8"/>
        <v>568.61348390901344</v>
      </c>
    </row>
    <row r="336" spans="1:5" x14ac:dyDescent="0.2">
      <c r="A336" t="s">
        <v>32</v>
      </c>
      <c r="B336" t="s">
        <v>12</v>
      </c>
      <c r="C336">
        <v>1998</v>
      </c>
      <c r="D336">
        <v>6</v>
      </c>
      <c r="E336" s="24">
        <f t="shared" si="8"/>
        <v>829.56177299909029</v>
      </c>
    </row>
    <row r="337" spans="1:5" x14ac:dyDescent="0.2">
      <c r="A337" t="s">
        <v>32</v>
      </c>
      <c r="B337" t="s">
        <v>12</v>
      </c>
      <c r="C337">
        <v>1998</v>
      </c>
      <c r="D337">
        <v>7</v>
      </c>
      <c r="E337" s="24">
        <f t="shared" si="8"/>
        <v>810.47207328111415</v>
      </c>
    </row>
    <row r="338" spans="1:5" x14ac:dyDescent="0.2">
      <c r="A338" t="s">
        <v>32</v>
      </c>
      <c r="B338" t="s">
        <v>12</v>
      </c>
      <c r="C338">
        <v>1998</v>
      </c>
      <c r="D338">
        <v>8</v>
      </c>
      <c r="E338" s="24">
        <f t="shared" si="8"/>
        <v>651.15970569757008</v>
      </c>
    </row>
    <row r="339" spans="1:5" x14ac:dyDescent="0.2">
      <c r="A339" t="s">
        <v>32</v>
      </c>
      <c r="B339" t="s">
        <v>12</v>
      </c>
      <c r="C339">
        <v>1998</v>
      </c>
      <c r="D339">
        <v>9</v>
      </c>
      <c r="E339" s="24">
        <f t="shared" si="8"/>
        <v>869.97271491818037</v>
      </c>
    </row>
    <row r="340" spans="1:5" x14ac:dyDescent="0.2">
      <c r="A340" t="s">
        <v>32</v>
      </c>
      <c r="B340" t="s">
        <v>12</v>
      </c>
      <c r="C340">
        <v>1998</v>
      </c>
      <c r="D340">
        <v>10</v>
      </c>
      <c r="E340" s="24">
        <f t="shared" si="8"/>
        <v>1087.0643711455139</v>
      </c>
    </row>
    <row r="341" spans="1:5" x14ac:dyDescent="0.2">
      <c r="A341" t="s">
        <v>32</v>
      </c>
      <c r="B341" t="s">
        <v>12</v>
      </c>
      <c r="C341">
        <v>1998</v>
      </c>
      <c r="D341">
        <v>11</v>
      </c>
      <c r="E341" s="24">
        <f t="shared" si="8"/>
        <v>786.59920720622438</v>
      </c>
    </row>
    <row r="342" spans="1:5" x14ac:dyDescent="0.2">
      <c r="A342" t="s">
        <v>32</v>
      </c>
      <c r="B342" t="s">
        <v>12</v>
      </c>
      <c r="C342">
        <v>1998</v>
      </c>
      <c r="D342">
        <v>12</v>
      </c>
      <c r="E342" s="24">
        <f t="shared" si="8"/>
        <v>802.35613960583873</v>
      </c>
    </row>
    <row r="343" spans="1:5" x14ac:dyDescent="0.2">
      <c r="A343" t="s">
        <v>32</v>
      </c>
      <c r="B343" t="s">
        <v>12</v>
      </c>
      <c r="C343">
        <v>1998</v>
      </c>
      <c r="D343">
        <v>13</v>
      </c>
      <c r="E343" s="24">
        <f t="shared" si="8"/>
        <v>1103.4961045791986</v>
      </c>
    </row>
    <row r="344" spans="1:5" x14ac:dyDescent="0.2">
      <c r="A344" t="s">
        <v>32</v>
      </c>
      <c r="B344" t="s">
        <v>12</v>
      </c>
      <c r="C344">
        <v>1998</v>
      </c>
      <c r="D344">
        <v>14</v>
      </c>
      <c r="E344" s="24">
        <f t="shared" si="8"/>
        <v>625.25768967022873</v>
      </c>
    </row>
    <row r="345" spans="1:5" x14ac:dyDescent="0.2">
      <c r="A345" t="s">
        <v>32</v>
      </c>
      <c r="B345" t="s">
        <v>12</v>
      </c>
      <c r="C345">
        <v>1998</v>
      </c>
      <c r="D345">
        <v>15</v>
      </c>
      <c r="E345" s="24">
        <f t="shared" si="8"/>
        <v>396.7582064812151</v>
      </c>
    </row>
    <row r="346" spans="1:5" x14ac:dyDescent="0.2">
      <c r="A346" t="s">
        <v>32</v>
      </c>
      <c r="B346" t="s">
        <v>12</v>
      </c>
      <c r="C346">
        <v>1998</v>
      </c>
      <c r="D346">
        <v>16</v>
      </c>
      <c r="E346" s="24">
        <f t="shared" si="8"/>
        <v>520.71845416989402</v>
      </c>
    </row>
    <row r="347" spans="1:5" x14ac:dyDescent="0.2">
      <c r="A347" t="s">
        <v>32</v>
      </c>
      <c r="B347" t="s">
        <v>12</v>
      </c>
      <c r="C347">
        <v>1998</v>
      </c>
      <c r="D347">
        <v>17</v>
      </c>
      <c r="E347" s="24">
        <f t="shared" si="8"/>
        <v>319.71318252174279</v>
      </c>
    </row>
    <row r="348" spans="1:5" x14ac:dyDescent="0.2">
      <c r="A348" t="s">
        <v>32</v>
      </c>
      <c r="B348" t="s">
        <v>12</v>
      </c>
      <c r="C348">
        <v>1998</v>
      </c>
      <c r="D348">
        <v>18</v>
      </c>
      <c r="E348" s="24">
        <f t="shared" si="8"/>
        <v>297.92177355252528</v>
      </c>
    </row>
    <row r="349" spans="1:5" x14ac:dyDescent="0.2">
      <c r="A349" t="s">
        <v>32</v>
      </c>
      <c r="B349" t="s">
        <v>12</v>
      </c>
      <c r="C349">
        <v>1998</v>
      </c>
      <c r="D349">
        <v>19</v>
      </c>
      <c r="E349" s="24">
        <f t="shared" si="8"/>
        <v>317.0755132539295</v>
      </c>
    </row>
    <row r="350" spans="1:5" x14ac:dyDescent="0.2">
      <c r="A350" t="s">
        <v>32</v>
      </c>
      <c r="B350" t="s">
        <v>12</v>
      </c>
      <c r="C350">
        <v>1998</v>
      </c>
      <c r="D350">
        <v>20</v>
      </c>
      <c r="E350" s="24">
        <f t="shared" si="8"/>
        <v>220.60284745924554</v>
      </c>
    </row>
    <row r="351" spans="1:5" x14ac:dyDescent="0.2">
      <c r="A351" t="s">
        <v>32</v>
      </c>
      <c r="B351" t="s">
        <v>12</v>
      </c>
      <c r="C351">
        <v>1998</v>
      </c>
      <c r="D351">
        <v>21</v>
      </c>
      <c r="E351" s="24">
        <f t="shared" si="8"/>
        <v>169.41972172508932</v>
      </c>
    </row>
    <row r="352" spans="1:5" x14ac:dyDescent="0.2">
      <c r="A352" t="s">
        <v>32</v>
      </c>
      <c r="B352" t="s">
        <v>12</v>
      </c>
      <c r="C352">
        <v>1998</v>
      </c>
      <c r="D352">
        <v>22</v>
      </c>
      <c r="E352" s="24">
        <f t="shared" si="8"/>
        <v>154.53933722302577</v>
      </c>
    </row>
    <row r="353" spans="1:5" x14ac:dyDescent="0.2">
      <c r="A353" t="s">
        <v>32</v>
      </c>
      <c r="B353" t="s">
        <v>12</v>
      </c>
      <c r="C353">
        <v>1998</v>
      </c>
      <c r="D353">
        <v>23</v>
      </c>
      <c r="E353" s="24">
        <f t="shared" si="8"/>
        <v>120.40954492887742</v>
      </c>
    </row>
    <row r="354" spans="1:5" x14ac:dyDescent="0.2">
      <c r="A354" t="s">
        <v>32</v>
      </c>
      <c r="B354" t="s">
        <v>12</v>
      </c>
      <c r="C354">
        <v>1998</v>
      </c>
      <c r="D354">
        <v>24</v>
      </c>
      <c r="E354" s="24">
        <f t="shared" si="8"/>
        <v>287.05789051826105</v>
      </c>
    </row>
    <row r="355" spans="1:5" x14ac:dyDescent="0.2">
      <c r="A355" t="s">
        <v>32</v>
      </c>
      <c r="B355" t="s">
        <v>12</v>
      </c>
      <c r="C355">
        <v>1998</v>
      </c>
      <c r="D355">
        <v>25</v>
      </c>
      <c r="E355" s="24">
        <f t="shared" si="8"/>
        <v>182.94669338838924</v>
      </c>
    </row>
    <row r="356" spans="1:5" x14ac:dyDescent="0.2">
      <c r="A356" t="s">
        <v>32</v>
      </c>
      <c r="B356" t="s">
        <v>12</v>
      </c>
      <c r="C356">
        <v>1998</v>
      </c>
      <c r="D356">
        <v>26</v>
      </c>
      <c r="E356" s="24">
        <f t="shared" si="8"/>
        <v>275.86834349631999</v>
      </c>
    </row>
    <row r="357" spans="1:5" x14ac:dyDescent="0.2">
      <c r="A357" t="s">
        <v>32</v>
      </c>
      <c r="B357" t="s">
        <v>12</v>
      </c>
      <c r="C357">
        <v>1998</v>
      </c>
      <c r="D357">
        <v>27</v>
      </c>
      <c r="E357" s="24">
        <f t="shared" si="8"/>
        <v>221.26862934597108</v>
      </c>
    </row>
    <row r="358" spans="1:5" x14ac:dyDescent="0.2">
      <c r="A358" t="s">
        <v>32</v>
      </c>
      <c r="B358" t="s">
        <v>12</v>
      </c>
      <c r="C358">
        <v>1998</v>
      </c>
      <c r="D358">
        <v>28</v>
      </c>
      <c r="E358" s="24">
        <f t="shared" si="8"/>
        <v>393.35837852753565</v>
      </c>
    </row>
    <row r="359" spans="1:5" x14ac:dyDescent="0.2">
      <c r="A359" t="s">
        <v>32</v>
      </c>
      <c r="B359" t="s">
        <v>12</v>
      </c>
      <c r="C359">
        <v>1998</v>
      </c>
      <c r="D359">
        <v>29</v>
      </c>
      <c r="E359" s="24">
        <f t="shared" si="8"/>
        <v>412.50486091022657</v>
      </c>
    </row>
    <row r="360" spans="1:5" x14ac:dyDescent="0.2">
      <c r="A360" t="s">
        <v>32</v>
      </c>
      <c r="B360" t="s">
        <v>12</v>
      </c>
      <c r="C360">
        <v>1998</v>
      </c>
      <c r="D360">
        <v>30</v>
      </c>
      <c r="E360" s="24">
        <f t="shared" si="8"/>
        <v>410.2647351389665</v>
      </c>
    </row>
    <row r="361" spans="1:5" x14ac:dyDescent="0.2">
      <c r="A361" t="s">
        <v>32</v>
      </c>
      <c r="B361" t="s">
        <v>12</v>
      </c>
      <c r="C361">
        <v>1998</v>
      </c>
      <c r="D361">
        <v>31</v>
      </c>
      <c r="E361" s="24">
        <f t="shared" si="8"/>
        <v>328.18318496899946</v>
      </c>
    </row>
    <row r="362" spans="1:5" x14ac:dyDescent="0.2">
      <c r="A362" t="s">
        <v>32</v>
      </c>
      <c r="B362" t="s">
        <v>12</v>
      </c>
      <c r="C362">
        <v>1998</v>
      </c>
      <c r="D362">
        <v>32</v>
      </c>
      <c r="E362" s="24">
        <f t="shared" si="8"/>
        <v>286.24392332998883</v>
      </c>
    </row>
    <row r="363" spans="1:5" x14ac:dyDescent="0.2">
      <c r="A363" t="s">
        <v>32</v>
      </c>
      <c r="B363" t="s">
        <v>12</v>
      </c>
      <c r="C363">
        <v>1998</v>
      </c>
      <c r="D363">
        <v>33</v>
      </c>
      <c r="E363" s="24">
        <f t="shared" si="8"/>
        <v>370.0570339061702</v>
      </c>
    </row>
    <row r="364" spans="1:5" x14ac:dyDescent="0.2">
      <c r="A364" t="s">
        <v>32</v>
      </c>
      <c r="B364" t="s">
        <v>12</v>
      </c>
      <c r="C364">
        <v>1998</v>
      </c>
      <c r="D364">
        <v>34</v>
      </c>
      <c r="E364" s="24">
        <f t="shared" si="8"/>
        <v>0</v>
      </c>
    </row>
    <row r="365" spans="1:5" x14ac:dyDescent="0.2">
      <c r="A365" t="s">
        <v>32</v>
      </c>
      <c r="B365" t="s">
        <v>12</v>
      </c>
      <c r="C365">
        <v>1998</v>
      </c>
      <c r="D365">
        <v>35</v>
      </c>
      <c r="E365" s="24">
        <f t="shared" si="8"/>
        <v>0</v>
      </c>
    </row>
    <row r="366" spans="1:5" x14ac:dyDescent="0.2">
      <c r="A366" t="s">
        <v>32</v>
      </c>
      <c r="B366" t="s">
        <v>12</v>
      </c>
      <c r="C366">
        <v>1998</v>
      </c>
      <c r="D366">
        <v>36</v>
      </c>
      <c r="E366" s="24">
        <f t="shared" si="8"/>
        <v>0</v>
      </c>
    </row>
    <row r="367" spans="1:5" x14ac:dyDescent="0.2">
      <c r="A367" t="s">
        <v>32</v>
      </c>
      <c r="B367" t="s">
        <v>12</v>
      </c>
      <c r="C367">
        <v>1998</v>
      </c>
      <c r="D367">
        <v>37</v>
      </c>
      <c r="E367" s="24">
        <f t="shared" si="8"/>
        <v>0</v>
      </c>
    </row>
    <row r="368" spans="1:5" x14ac:dyDescent="0.2">
      <c r="A368" t="s">
        <v>32</v>
      </c>
      <c r="B368" t="s">
        <v>12</v>
      </c>
      <c r="C368">
        <v>1998</v>
      </c>
      <c r="D368">
        <v>38</v>
      </c>
      <c r="E368" s="24">
        <f t="shared" si="8"/>
        <v>0</v>
      </c>
    </row>
    <row r="369" spans="1:5" x14ac:dyDescent="0.2">
      <c r="A369" t="s">
        <v>32</v>
      </c>
      <c r="B369" t="s">
        <v>12</v>
      </c>
      <c r="C369">
        <v>1998</v>
      </c>
      <c r="D369">
        <v>39</v>
      </c>
      <c r="E369" s="24">
        <f t="shared" si="8"/>
        <v>0</v>
      </c>
    </row>
    <row r="370" spans="1:5" x14ac:dyDescent="0.2">
      <c r="A370" t="s">
        <v>32</v>
      </c>
      <c r="B370" t="s">
        <v>12</v>
      </c>
      <c r="C370">
        <v>1998</v>
      </c>
      <c r="D370">
        <v>40</v>
      </c>
      <c r="E370" s="24">
        <f t="shared" si="8"/>
        <v>0</v>
      </c>
    </row>
    <row r="371" spans="1:5" x14ac:dyDescent="0.2">
      <c r="A371" t="s">
        <v>32</v>
      </c>
      <c r="B371" t="s">
        <v>12</v>
      </c>
      <c r="C371">
        <v>1999</v>
      </c>
      <c r="D371">
        <v>0</v>
      </c>
      <c r="E371" s="24">
        <f>Q3</f>
        <v>504.2358555820922</v>
      </c>
    </row>
    <row r="372" spans="1:5" x14ac:dyDescent="0.2">
      <c r="A372" t="s">
        <v>32</v>
      </c>
      <c r="B372" t="s">
        <v>12</v>
      </c>
      <c r="C372">
        <v>1999</v>
      </c>
      <c r="D372">
        <v>1</v>
      </c>
      <c r="E372" s="24">
        <f t="shared" ref="E372:E411" si="9">Q4</f>
        <v>500.68267332691153</v>
      </c>
    </row>
    <row r="373" spans="1:5" x14ac:dyDescent="0.2">
      <c r="A373" t="s">
        <v>32</v>
      </c>
      <c r="B373" t="s">
        <v>12</v>
      </c>
      <c r="C373">
        <v>1999</v>
      </c>
      <c r="D373">
        <v>2</v>
      </c>
      <c r="E373" s="24">
        <f t="shared" si="9"/>
        <v>647.6290340791528</v>
      </c>
    </row>
    <row r="374" spans="1:5" x14ac:dyDescent="0.2">
      <c r="A374" t="s">
        <v>32</v>
      </c>
      <c r="B374" t="s">
        <v>12</v>
      </c>
      <c r="C374">
        <v>1999</v>
      </c>
      <c r="D374">
        <v>3</v>
      </c>
      <c r="E374" s="24">
        <f t="shared" si="9"/>
        <v>593.14278015188313</v>
      </c>
    </row>
    <row r="375" spans="1:5" x14ac:dyDescent="0.2">
      <c r="A375" t="s">
        <v>32</v>
      </c>
      <c r="B375" t="s">
        <v>12</v>
      </c>
      <c r="C375">
        <v>1999</v>
      </c>
      <c r="D375">
        <v>4</v>
      </c>
      <c r="E375" s="24">
        <f t="shared" si="9"/>
        <v>489.41097398493366</v>
      </c>
    </row>
    <row r="376" spans="1:5" x14ac:dyDescent="0.2">
      <c r="A376" t="s">
        <v>32</v>
      </c>
      <c r="B376" t="s">
        <v>12</v>
      </c>
      <c r="C376">
        <v>1999</v>
      </c>
      <c r="D376">
        <v>5</v>
      </c>
      <c r="E376" s="24">
        <f t="shared" si="9"/>
        <v>646.30512612053587</v>
      </c>
    </row>
    <row r="377" spans="1:5" x14ac:dyDescent="0.2">
      <c r="A377" t="s">
        <v>32</v>
      </c>
      <c r="B377" t="s">
        <v>12</v>
      </c>
      <c r="C377">
        <v>1999</v>
      </c>
      <c r="D377">
        <v>6</v>
      </c>
      <c r="E377" s="24">
        <f t="shared" si="9"/>
        <v>531.53894389980519</v>
      </c>
    </row>
    <row r="378" spans="1:5" x14ac:dyDescent="0.2">
      <c r="A378" t="s">
        <v>32</v>
      </c>
      <c r="B378" t="s">
        <v>12</v>
      </c>
      <c r="C378">
        <v>1999</v>
      </c>
      <c r="D378">
        <v>7</v>
      </c>
      <c r="E378" s="24">
        <f t="shared" si="9"/>
        <v>805.76382665173128</v>
      </c>
    </row>
    <row r="379" spans="1:5" x14ac:dyDescent="0.2">
      <c r="A379" t="s">
        <v>32</v>
      </c>
      <c r="B379" t="s">
        <v>12</v>
      </c>
      <c r="C379">
        <v>1999</v>
      </c>
      <c r="D379">
        <v>8</v>
      </c>
      <c r="E379" s="24">
        <f t="shared" si="9"/>
        <v>777.67464696721811</v>
      </c>
    </row>
    <row r="380" spans="1:5" x14ac:dyDescent="0.2">
      <c r="A380" t="s">
        <v>32</v>
      </c>
      <c r="B380" t="s">
        <v>12</v>
      </c>
      <c r="C380">
        <v>1999</v>
      </c>
      <c r="D380">
        <v>9</v>
      </c>
      <c r="E380" s="24">
        <f t="shared" si="9"/>
        <v>620.19339298922591</v>
      </c>
    </row>
    <row r="381" spans="1:5" x14ac:dyDescent="0.2">
      <c r="A381" t="s">
        <v>32</v>
      </c>
      <c r="B381" t="s">
        <v>12</v>
      </c>
      <c r="C381">
        <v>1999</v>
      </c>
      <c r="D381">
        <v>10</v>
      </c>
      <c r="E381" s="24">
        <f t="shared" si="9"/>
        <v>765.19403517609112</v>
      </c>
    </row>
    <row r="382" spans="1:5" x14ac:dyDescent="0.2">
      <c r="A382" t="s">
        <v>32</v>
      </c>
      <c r="B382" t="s">
        <v>12</v>
      </c>
      <c r="C382">
        <v>1999</v>
      </c>
      <c r="D382">
        <v>11</v>
      </c>
      <c r="E382" s="24">
        <f t="shared" si="9"/>
        <v>1004.0804091776718</v>
      </c>
    </row>
    <row r="383" spans="1:5" x14ac:dyDescent="0.2">
      <c r="A383" t="s">
        <v>32</v>
      </c>
      <c r="B383" t="s">
        <v>12</v>
      </c>
      <c r="C383">
        <v>1999</v>
      </c>
      <c r="D383">
        <v>12</v>
      </c>
      <c r="E383" s="24">
        <f t="shared" si="9"/>
        <v>724.97112941183173</v>
      </c>
    </row>
    <row r="384" spans="1:5" x14ac:dyDescent="0.2">
      <c r="A384" t="s">
        <v>32</v>
      </c>
      <c r="B384" t="s">
        <v>12</v>
      </c>
      <c r="C384">
        <v>1999</v>
      </c>
      <c r="D384">
        <v>13</v>
      </c>
      <c r="E384" s="24">
        <f t="shared" si="9"/>
        <v>748.42224415656858</v>
      </c>
    </row>
    <row r="385" spans="1:5" x14ac:dyDescent="0.2">
      <c r="A385" t="s">
        <v>32</v>
      </c>
      <c r="B385" t="s">
        <v>12</v>
      </c>
      <c r="C385">
        <v>1999</v>
      </c>
      <c r="D385">
        <v>14</v>
      </c>
      <c r="E385" s="24">
        <f t="shared" si="9"/>
        <v>1015.2436867025372</v>
      </c>
    </row>
    <row r="386" spans="1:5" x14ac:dyDescent="0.2">
      <c r="A386" t="s">
        <v>32</v>
      </c>
      <c r="B386" t="s">
        <v>12</v>
      </c>
      <c r="C386">
        <v>1999</v>
      </c>
      <c r="D386">
        <v>15</v>
      </c>
      <c r="E386" s="24">
        <f t="shared" si="9"/>
        <v>574.35914421970779</v>
      </c>
    </row>
    <row r="387" spans="1:5" x14ac:dyDescent="0.2">
      <c r="A387" t="s">
        <v>32</v>
      </c>
      <c r="B387" t="s">
        <v>12</v>
      </c>
      <c r="C387">
        <v>1999</v>
      </c>
      <c r="D387">
        <v>16</v>
      </c>
      <c r="E387" s="24">
        <f t="shared" si="9"/>
        <v>341.265060773735</v>
      </c>
    </row>
    <row r="388" spans="1:5" x14ac:dyDescent="0.2">
      <c r="A388" t="s">
        <v>32</v>
      </c>
      <c r="B388" t="s">
        <v>12</v>
      </c>
      <c r="C388">
        <v>1999</v>
      </c>
      <c r="D388">
        <v>17</v>
      </c>
      <c r="E388" s="24">
        <f t="shared" si="9"/>
        <v>490.81321106980795</v>
      </c>
    </row>
    <row r="389" spans="1:5" x14ac:dyDescent="0.2">
      <c r="A389" t="s">
        <v>32</v>
      </c>
      <c r="B389" t="s">
        <v>12</v>
      </c>
      <c r="C389">
        <v>1999</v>
      </c>
      <c r="D389">
        <v>18</v>
      </c>
      <c r="E389" s="24">
        <f t="shared" si="9"/>
        <v>304.09298134446243</v>
      </c>
    </row>
    <row r="390" spans="1:5" x14ac:dyDescent="0.2">
      <c r="A390" t="s">
        <v>32</v>
      </c>
      <c r="B390" t="s">
        <v>12</v>
      </c>
      <c r="C390">
        <v>1999</v>
      </c>
      <c r="D390">
        <v>19</v>
      </c>
      <c r="E390" s="24">
        <f t="shared" si="9"/>
        <v>296.6640039727792</v>
      </c>
    </row>
    <row r="391" spans="1:5" x14ac:dyDescent="0.2">
      <c r="A391" t="s">
        <v>32</v>
      </c>
      <c r="B391" t="s">
        <v>12</v>
      </c>
      <c r="C391">
        <v>1999</v>
      </c>
      <c r="D391">
        <v>20</v>
      </c>
      <c r="E391" s="24">
        <f t="shared" si="9"/>
        <v>292.81110444717871</v>
      </c>
    </row>
    <row r="392" spans="1:5" x14ac:dyDescent="0.2">
      <c r="A392" t="s">
        <v>32</v>
      </c>
      <c r="B392" t="s">
        <v>12</v>
      </c>
      <c r="C392">
        <v>1999</v>
      </c>
      <c r="D392">
        <v>21</v>
      </c>
      <c r="E392" s="24">
        <f t="shared" si="9"/>
        <v>206.68766503643789</v>
      </c>
    </row>
    <row r="393" spans="1:5" x14ac:dyDescent="0.2">
      <c r="A393" t="s">
        <v>32</v>
      </c>
      <c r="B393" t="s">
        <v>12</v>
      </c>
      <c r="C393">
        <v>1999</v>
      </c>
      <c r="D393">
        <v>22</v>
      </c>
      <c r="E393" s="24">
        <f t="shared" si="9"/>
        <v>175.2435150737262</v>
      </c>
    </row>
    <row r="394" spans="1:5" x14ac:dyDescent="0.2">
      <c r="A394" t="s">
        <v>32</v>
      </c>
      <c r="B394" t="s">
        <v>12</v>
      </c>
      <c r="C394">
        <v>1999</v>
      </c>
      <c r="D394">
        <v>23</v>
      </c>
      <c r="E394" s="24">
        <f t="shared" si="9"/>
        <v>148.04672794190657</v>
      </c>
    </row>
    <row r="395" spans="1:5" x14ac:dyDescent="0.2">
      <c r="A395" t="s">
        <v>32</v>
      </c>
      <c r="B395" t="s">
        <v>12</v>
      </c>
      <c r="C395">
        <v>1999</v>
      </c>
      <c r="D395">
        <v>24</v>
      </c>
      <c r="E395" s="24">
        <f t="shared" si="9"/>
        <v>106.69109800762666</v>
      </c>
    </row>
    <row r="396" spans="1:5" x14ac:dyDescent="0.2">
      <c r="A396" t="s">
        <v>32</v>
      </c>
      <c r="B396" t="s">
        <v>12</v>
      </c>
      <c r="C396">
        <v>1999</v>
      </c>
      <c r="D396">
        <v>25</v>
      </c>
      <c r="E396" s="24">
        <f t="shared" si="9"/>
        <v>252.28657714526693</v>
      </c>
    </row>
    <row r="397" spans="1:5" x14ac:dyDescent="0.2">
      <c r="A397" t="s">
        <v>32</v>
      </c>
      <c r="B397" t="s">
        <v>12</v>
      </c>
      <c r="C397">
        <v>1999</v>
      </c>
      <c r="D397">
        <v>26</v>
      </c>
      <c r="E397" s="24">
        <f t="shared" si="9"/>
        <v>176.64011545965639</v>
      </c>
    </row>
    <row r="398" spans="1:5" x14ac:dyDescent="0.2">
      <c r="A398" t="s">
        <v>32</v>
      </c>
      <c r="B398" t="s">
        <v>12</v>
      </c>
      <c r="C398">
        <v>1999</v>
      </c>
      <c r="D398">
        <v>27</v>
      </c>
      <c r="E398" s="24">
        <f t="shared" si="9"/>
        <v>255.24904134450804</v>
      </c>
    </row>
    <row r="399" spans="1:5" x14ac:dyDescent="0.2">
      <c r="A399" t="s">
        <v>32</v>
      </c>
      <c r="B399" t="s">
        <v>12</v>
      </c>
      <c r="C399">
        <v>1999</v>
      </c>
      <c r="D399">
        <v>28</v>
      </c>
      <c r="E399" s="24">
        <f t="shared" si="9"/>
        <v>214.62706623497206</v>
      </c>
    </row>
    <row r="400" spans="1:5" x14ac:dyDescent="0.2">
      <c r="A400" t="s">
        <v>32</v>
      </c>
      <c r="B400" t="s">
        <v>12</v>
      </c>
      <c r="C400">
        <v>1999</v>
      </c>
      <c r="D400">
        <v>29</v>
      </c>
      <c r="E400" s="24">
        <f t="shared" si="9"/>
        <v>331.14089151758293</v>
      </c>
    </row>
    <row r="401" spans="1:5" x14ac:dyDescent="0.2">
      <c r="A401" t="s">
        <v>32</v>
      </c>
      <c r="B401" t="s">
        <v>12</v>
      </c>
      <c r="C401">
        <v>1999</v>
      </c>
      <c r="D401">
        <v>30</v>
      </c>
      <c r="E401" s="24">
        <f t="shared" si="9"/>
        <v>418.7803835109986</v>
      </c>
    </row>
    <row r="402" spans="1:5" x14ac:dyDescent="0.2">
      <c r="A402" t="s">
        <v>32</v>
      </c>
      <c r="B402" t="s">
        <v>12</v>
      </c>
      <c r="C402">
        <v>1999</v>
      </c>
      <c r="D402">
        <v>31</v>
      </c>
      <c r="E402" s="24">
        <f t="shared" si="9"/>
        <v>400.06411058625145</v>
      </c>
    </row>
    <row r="403" spans="1:5" x14ac:dyDescent="0.2">
      <c r="A403" t="s">
        <v>32</v>
      </c>
      <c r="B403" t="s">
        <v>12</v>
      </c>
      <c r="C403">
        <v>1999</v>
      </c>
      <c r="D403">
        <v>32</v>
      </c>
      <c r="E403" s="24">
        <f t="shared" si="9"/>
        <v>277.51552817229395</v>
      </c>
    </row>
    <row r="404" spans="1:5" x14ac:dyDescent="0.2">
      <c r="A404" t="s">
        <v>32</v>
      </c>
      <c r="B404" t="s">
        <v>12</v>
      </c>
      <c r="C404">
        <v>1999</v>
      </c>
      <c r="D404">
        <v>33</v>
      </c>
      <c r="E404" s="24">
        <f t="shared" si="9"/>
        <v>260.84196545478522</v>
      </c>
    </row>
    <row r="405" spans="1:5" x14ac:dyDescent="0.2">
      <c r="A405" t="s">
        <v>32</v>
      </c>
      <c r="B405" t="s">
        <v>12</v>
      </c>
      <c r="C405">
        <v>1999</v>
      </c>
      <c r="D405">
        <v>34</v>
      </c>
      <c r="E405" s="24">
        <f t="shared" si="9"/>
        <v>336.16345109740922</v>
      </c>
    </row>
    <row r="406" spans="1:5" x14ac:dyDescent="0.2">
      <c r="A406" t="s">
        <v>32</v>
      </c>
      <c r="B406" t="s">
        <v>12</v>
      </c>
      <c r="C406">
        <v>1999</v>
      </c>
      <c r="D406">
        <v>35</v>
      </c>
      <c r="E406" s="24">
        <f t="shared" si="9"/>
        <v>0</v>
      </c>
    </row>
    <row r="407" spans="1:5" x14ac:dyDescent="0.2">
      <c r="A407" t="s">
        <v>32</v>
      </c>
      <c r="B407" t="s">
        <v>12</v>
      </c>
      <c r="C407">
        <v>1999</v>
      </c>
      <c r="D407">
        <v>36</v>
      </c>
      <c r="E407" s="24">
        <f t="shared" si="9"/>
        <v>0</v>
      </c>
    </row>
    <row r="408" spans="1:5" x14ac:dyDescent="0.2">
      <c r="A408" t="s">
        <v>32</v>
      </c>
      <c r="B408" t="s">
        <v>12</v>
      </c>
      <c r="C408">
        <v>1999</v>
      </c>
      <c r="D408">
        <v>37</v>
      </c>
      <c r="E408" s="24">
        <f t="shared" si="9"/>
        <v>0</v>
      </c>
    </row>
    <row r="409" spans="1:5" x14ac:dyDescent="0.2">
      <c r="A409" t="s">
        <v>32</v>
      </c>
      <c r="B409" t="s">
        <v>12</v>
      </c>
      <c r="C409">
        <v>1999</v>
      </c>
      <c r="D409">
        <v>38</v>
      </c>
      <c r="E409" s="24">
        <f t="shared" si="9"/>
        <v>0</v>
      </c>
    </row>
    <row r="410" spans="1:5" x14ac:dyDescent="0.2">
      <c r="A410" t="s">
        <v>32</v>
      </c>
      <c r="B410" t="s">
        <v>12</v>
      </c>
      <c r="C410">
        <v>1999</v>
      </c>
      <c r="D410">
        <v>39</v>
      </c>
      <c r="E410" s="24">
        <f t="shared" si="9"/>
        <v>0</v>
      </c>
    </row>
    <row r="411" spans="1:5" x14ac:dyDescent="0.2">
      <c r="A411" t="s">
        <v>32</v>
      </c>
      <c r="B411" t="s">
        <v>12</v>
      </c>
      <c r="C411">
        <v>1999</v>
      </c>
      <c r="D411">
        <v>40</v>
      </c>
      <c r="E411" s="24">
        <f t="shared" si="9"/>
        <v>0</v>
      </c>
    </row>
    <row r="412" spans="1:5" x14ac:dyDescent="0.2">
      <c r="A412" t="s">
        <v>32</v>
      </c>
      <c r="B412" t="s">
        <v>12</v>
      </c>
      <c r="C412">
        <v>2000</v>
      </c>
      <c r="D412">
        <v>0</v>
      </c>
      <c r="E412" s="24">
        <f>R3</f>
        <v>561.75692531481855</v>
      </c>
    </row>
    <row r="413" spans="1:5" x14ac:dyDescent="0.2">
      <c r="A413" t="s">
        <v>32</v>
      </c>
      <c r="B413" t="s">
        <v>12</v>
      </c>
      <c r="C413">
        <v>2000</v>
      </c>
      <c r="D413">
        <v>1</v>
      </c>
      <c r="E413" s="24">
        <f t="shared" ref="E413:E452" si="10">R4</f>
        <v>638.33683659011422</v>
      </c>
    </row>
    <row r="414" spans="1:5" x14ac:dyDescent="0.2">
      <c r="A414" t="s">
        <v>32</v>
      </c>
      <c r="B414" t="s">
        <v>12</v>
      </c>
      <c r="C414">
        <v>2000</v>
      </c>
      <c r="D414">
        <v>2</v>
      </c>
      <c r="E414" s="24">
        <f t="shared" si="10"/>
        <v>549.87168309283254</v>
      </c>
    </row>
    <row r="415" spans="1:5" x14ac:dyDescent="0.2">
      <c r="A415" t="s">
        <v>32</v>
      </c>
      <c r="B415" t="s">
        <v>12</v>
      </c>
      <c r="C415">
        <v>2000</v>
      </c>
      <c r="D415">
        <v>3</v>
      </c>
      <c r="E415" s="24">
        <f t="shared" si="10"/>
        <v>643.07088576132423</v>
      </c>
    </row>
    <row r="416" spans="1:5" x14ac:dyDescent="0.2">
      <c r="A416" t="s">
        <v>32</v>
      </c>
      <c r="B416" t="s">
        <v>12</v>
      </c>
      <c r="C416">
        <v>2000</v>
      </c>
      <c r="D416">
        <v>4</v>
      </c>
      <c r="E416" s="24">
        <f t="shared" si="10"/>
        <v>610.7306914101988</v>
      </c>
    </row>
    <row r="417" spans="1:5" x14ac:dyDescent="0.2">
      <c r="A417" t="s">
        <v>32</v>
      </c>
      <c r="B417" t="s">
        <v>12</v>
      </c>
      <c r="C417">
        <v>2000</v>
      </c>
      <c r="D417">
        <v>5</v>
      </c>
      <c r="E417" s="24">
        <f t="shared" si="10"/>
        <v>502.66363975908638</v>
      </c>
    </row>
    <row r="418" spans="1:5" x14ac:dyDescent="0.2">
      <c r="A418" t="s">
        <v>32</v>
      </c>
      <c r="B418" t="s">
        <v>12</v>
      </c>
      <c r="C418">
        <v>2000</v>
      </c>
      <c r="D418">
        <v>6</v>
      </c>
      <c r="E418" s="24">
        <f t="shared" si="10"/>
        <v>604.16496248638191</v>
      </c>
    </row>
    <row r="419" spans="1:5" x14ac:dyDescent="0.2">
      <c r="A419" t="s">
        <v>32</v>
      </c>
      <c r="B419" t="s">
        <v>12</v>
      </c>
      <c r="C419">
        <v>2000</v>
      </c>
      <c r="D419">
        <v>7</v>
      </c>
      <c r="E419" s="24">
        <f t="shared" si="10"/>
        <v>516.29048901653846</v>
      </c>
    </row>
    <row r="420" spans="1:5" x14ac:dyDescent="0.2">
      <c r="A420" t="s">
        <v>32</v>
      </c>
      <c r="B420" t="s">
        <v>12</v>
      </c>
      <c r="C420">
        <v>2000</v>
      </c>
      <c r="D420">
        <v>8</v>
      </c>
      <c r="E420" s="24">
        <f t="shared" si="10"/>
        <v>773.15692926163842</v>
      </c>
    </row>
    <row r="421" spans="1:5" x14ac:dyDescent="0.2">
      <c r="A421" t="s">
        <v>32</v>
      </c>
      <c r="B421" t="s">
        <v>12</v>
      </c>
      <c r="C421">
        <v>2000</v>
      </c>
      <c r="D421">
        <v>9</v>
      </c>
      <c r="E421" s="24">
        <f t="shared" si="10"/>
        <v>740.69183600298629</v>
      </c>
    </row>
    <row r="422" spans="1:5" x14ac:dyDescent="0.2">
      <c r="A422" t="s">
        <v>32</v>
      </c>
      <c r="B422" t="s">
        <v>12</v>
      </c>
      <c r="C422">
        <v>2000</v>
      </c>
      <c r="D422">
        <v>10</v>
      </c>
      <c r="E422" s="24">
        <f t="shared" si="10"/>
        <v>545.49789531687725</v>
      </c>
    </row>
    <row r="423" spans="1:5" x14ac:dyDescent="0.2">
      <c r="A423" t="s">
        <v>32</v>
      </c>
      <c r="B423" t="s">
        <v>12</v>
      </c>
      <c r="C423">
        <v>2000</v>
      </c>
      <c r="D423">
        <v>11</v>
      </c>
      <c r="E423" s="24">
        <f t="shared" si="10"/>
        <v>706.78090491577416</v>
      </c>
    </row>
    <row r="424" spans="1:5" x14ac:dyDescent="0.2">
      <c r="A424" t="s">
        <v>32</v>
      </c>
      <c r="B424" t="s">
        <v>12</v>
      </c>
      <c r="C424">
        <v>2000</v>
      </c>
      <c r="D424">
        <v>12</v>
      </c>
      <c r="E424" s="24">
        <f t="shared" si="10"/>
        <v>925.41322390500204</v>
      </c>
    </row>
    <row r="425" spans="1:5" x14ac:dyDescent="0.2">
      <c r="A425" t="s">
        <v>32</v>
      </c>
      <c r="B425" t="s">
        <v>12</v>
      </c>
      <c r="C425">
        <v>2000</v>
      </c>
      <c r="D425">
        <v>13</v>
      </c>
      <c r="E425" s="24">
        <f t="shared" si="10"/>
        <v>676.23900764275629</v>
      </c>
    </row>
    <row r="426" spans="1:5" x14ac:dyDescent="0.2">
      <c r="A426" t="s">
        <v>32</v>
      </c>
      <c r="B426" t="s">
        <v>12</v>
      </c>
      <c r="C426">
        <v>2000</v>
      </c>
      <c r="D426">
        <v>14</v>
      </c>
      <c r="E426" s="24">
        <f t="shared" si="10"/>
        <v>688.56696024083476</v>
      </c>
    </row>
    <row r="427" spans="1:5" x14ac:dyDescent="0.2">
      <c r="A427" t="s">
        <v>32</v>
      </c>
      <c r="B427" t="s">
        <v>12</v>
      </c>
      <c r="C427">
        <v>2000</v>
      </c>
      <c r="D427">
        <v>15</v>
      </c>
      <c r="E427" s="24">
        <f t="shared" si="10"/>
        <v>932.59867843684526</v>
      </c>
    </row>
    <row r="428" spans="1:5" x14ac:dyDescent="0.2">
      <c r="A428" t="s">
        <v>32</v>
      </c>
      <c r="B428" t="s">
        <v>12</v>
      </c>
      <c r="C428">
        <v>2000</v>
      </c>
      <c r="D428">
        <v>16</v>
      </c>
      <c r="E428" s="24">
        <f t="shared" si="10"/>
        <v>494.02559305945755</v>
      </c>
    </row>
    <row r="429" spans="1:5" x14ac:dyDescent="0.2">
      <c r="A429" t="s">
        <v>32</v>
      </c>
      <c r="B429" t="s">
        <v>12</v>
      </c>
      <c r="C429">
        <v>2000</v>
      </c>
      <c r="D429">
        <v>17</v>
      </c>
      <c r="E429" s="24">
        <f t="shared" si="10"/>
        <v>321.66595779922352</v>
      </c>
    </row>
    <row r="430" spans="1:5" x14ac:dyDescent="0.2">
      <c r="A430" t="s">
        <v>32</v>
      </c>
      <c r="B430" t="s">
        <v>12</v>
      </c>
      <c r="C430">
        <v>2000</v>
      </c>
      <c r="D430">
        <v>18</v>
      </c>
      <c r="E430" s="24">
        <f t="shared" si="10"/>
        <v>466.83358959500072</v>
      </c>
    </row>
    <row r="431" spans="1:5" x14ac:dyDescent="0.2">
      <c r="A431" t="s">
        <v>32</v>
      </c>
      <c r="B431" t="s">
        <v>12</v>
      </c>
      <c r="C431">
        <v>2000</v>
      </c>
      <c r="D431">
        <v>19</v>
      </c>
      <c r="E431" s="24">
        <f t="shared" si="10"/>
        <v>302.809158088483</v>
      </c>
    </row>
    <row r="432" spans="1:5" x14ac:dyDescent="0.2">
      <c r="A432" t="s">
        <v>32</v>
      </c>
      <c r="B432" t="s">
        <v>12</v>
      </c>
      <c r="C432">
        <v>2000</v>
      </c>
      <c r="D432">
        <v>20</v>
      </c>
      <c r="E432" s="24">
        <f t="shared" si="10"/>
        <v>273.96159912047438</v>
      </c>
    </row>
    <row r="433" spans="1:5" x14ac:dyDescent="0.2">
      <c r="A433" t="s">
        <v>32</v>
      </c>
      <c r="B433" t="s">
        <v>12</v>
      </c>
      <c r="C433">
        <v>2000</v>
      </c>
      <c r="D433">
        <v>21</v>
      </c>
      <c r="E433" s="24">
        <f t="shared" si="10"/>
        <v>274.34117089584953</v>
      </c>
    </row>
    <row r="434" spans="1:5" x14ac:dyDescent="0.2">
      <c r="A434" t="s">
        <v>32</v>
      </c>
      <c r="B434" t="s">
        <v>12</v>
      </c>
      <c r="C434">
        <v>2000</v>
      </c>
      <c r="D434">
        <v>22</v>
      </c>
      <c r="E434" s="24">
        <f t="shared" si="10"/>
        <v>213.79254182780519</v>
      </c>
    </row>
    <row r="435" spans="1:5" x14ac:dyDescent="0.2">
      <c r="A435" t="s">
        <v>32</v>
      </c>
      <c r="B435" t="s">
        <v>12</v>
      </c>
      <c r="C435">
        <v>2000</v>
      </c>
      <c r="D435">
        <v>23</v>
      </c>
      <c r="E435" s="24">
        <f t="shared" si="10"/>
        <v>167.88106812093764</v>
      </c>
    </row>
    <row r="436" spans="1:5" x14ac:dyDescent="0.2">
      <c r="A436" t="s">
        <v>32</v>
      </c>
      <c r="B436" t="s">
        <v>12</v>
      </c>
      <c r="C436">
        <v>2000</v>
      </c>
      <c r="D436">
        <v>24</v>
      </c>
      <c r="E436" s="24">
        <f t="shared" si="10"/>
        <v>131.1795337312189</v>
      </c>
    </row>
    <row r="437" spans="1:5" x14ac:dyDescent="0.2">
      <c r="A437" t="s">
        <v>32</v>
      </c>
      <c r="B437" t="s">
        <v>12</v>
      </c>
      <c r="C437">
        <v>2000</v>
      </c>
      <c r="D437">
        <v>25</v>
      </c>
      <c r="E437" s="24">
        <f t="shared" si="10"/>
        <v>93.767608615872703</v>
      </c>
    </row>
    <row r="438" spans="1:5" x14ac:dyDescent="0.2">
      <c r="A438" t="s">
        <v>32</v>
      </c>
      <c r="B438" t="s">
        <v>12</v>
      </c>
      <c r="C438">
        <v>2000</v>
      </c>
      <c r="D438">
        <v>26</v>
      </c>
      <c r="E438" s="24">
        <f t="shared" si="10"/>
        <v>243.58969976710014</v>
      </c>
    </row>
    <row r="439" spans="1:5" x14ac:dyDescent="0.2">
      <c r="A439" t="s">
        <v>32</v>
      </c>
      <c r="B439" t="s">
        <v>12</v>
      </c>
      <c r="C439">
        <v>2000</v>
      </c>
      <c r="D439">
        <v>27</v>
      </c>
      <c r="E439" s="24">
        <f t="shared" si="10"/>
        <v>163.4374555725781</v>
      </c>
    </row>
    <row r="440" spans="1:5" x14ac:dyDescent="0.2">
      <c r="A440" t="s">
        <v>32</v>
      </c>
      <c r="B440" t="s">
        <v>12</v>
      </c>
      <c r="C440">
        <v>2000</v>
      </c>
      <c r="D440">
        <v>28</v>
      </c>
      <c r="E440" s="24">
        <f t="shared" si="10"/>
        <v>247.58752772586996</v>
      </c>
    </row>
    <row r="441" spans="1:5" x14ac:dyDescent="0.2">
      <c r="A441" t="s">
        <v>32</v>
      </c>
      <c r="B441" t="s">
        <v>12</v>
      </c>
      <c r="C441">
        <v>2000</v>
      </c>
      <c r="D441">
        <v>29</v>
      </c>
      <c r="E441" s="24">
        <f t="shared" si="10"/>
        <v>180.67950738178274</v>
      </c>
    </row>
    <row r="442" spans="1:5" x14ac:dyDescent="0.2">
      <c r="A442" t="s">
        <v>32</v>
      </c>
      <c r="B442" t="s">
        <v>12</v>
      </c>
      <c r="C442">
        <v>2000</v>
      </c>
      <c r="D442">
        <v>30</v>
      </c>
      <c r="E442" s="24">
        <f t="shared" si="10"/>
        <v>336.17860705909908</v>
      </c>
    </row>
    <row r="443" spans="1:5" x14ac:dyDescent="0.2">
      <c r="A443" t="s">
        <v>32</v>
      </c>
      <c r="B443" t="s">
        <v>12</v>
      </c>
      <c r="C443">
        <v>2000</v>
      </c>
      <c r="D443">
        <v>31</v>
      </c>
      <c r="E443" s="24">
        <f t="shared" si="10"/>
        <v>408.3680299832435</v>
      </c>
    </row>
    <row r="444" spans="1:5" x14ac:dyDescent="0.2">
      <c r="A444" t="s">
        <v>32</v>
      </c>
      <c r="B444" t="s">
        <v>12</v>
      </c>
      <c r="C444">
        <v>2000</v>
      </c>
      <c r="D444">
        <v>32</v>
      </c>
      <c r="E444" s="24">
        <f t="shared" si="10"/>
        <v>338.29887708174329</v>
      </c>
    </row>
    <row r="445" spans="1:5" x14ac:dyDescent="0.2">
      <c r="A445" t="s">
        <v>32</v>
      </c>
      <c r="B445" t="s">
        <v>12</v>
      </c>
      <c r="C445">
        <v>2000</v>
      </c>
      <c r="D445">
        <v>33</v>
      </c>
      <c r="E445" s="24">
        <f t="shared" si="10"/>
        <v>252.88814857821009</v>
      </c>
    </row>
    <row r="446" spans="1:5" x14ac:dyDescent="0.2">
      <c r="A446" t="s">
        <v>32</v>
      </c>
      <c r="B446" t="s">
        <v>12</v>
      </c>
      <c r="C446">
        <v>2000</v>
      </c>
      <c r="D446">
        <v>34</v>
      </c>
      <c r="E446" s="24">
        <f t="shared" si="10"/>
        <v>236.95140819980978</v>
      </c>
    </row>
    <row r="447" spans="1:5" x14ac:dyDescent="0.2">
      <c r="A447" t="s">
        <v>32</v>
      </c>
      <c r="B447" t="s">
        <v>12</v>
      </c>
      <c r="C447">
        <v>2000</v>
      </c>
      <c r="D447">
        <v>35</v>
      </c>
      <c r="E447" s="24">
        <f t="shared" si="10"/>
        <v>326.41306416148268</v>
      </c>
    </row>
    <row r="448" spans="1:5" x14ac:dyDescent="0.2">
      <c r="A448" t="s">
        <v>32</v>
      </c>
      <c r="B448" t="s">
        <v>12</v>
      </c>
      <c r="C448">
        <v>2000</v>
      </c>
      <c r="D448">
        <v>36</v>
      </c>
      <c r="E448" s="24">
        <f t="shared" si="10"/>
        <v>0</v>
      </c>
    </row>
    <row r="449" spans="1:5" x14ac:dyDescent="0.2">
      <c r="A449" t="s">
        <v>32</v>
      </c>
      <c r="B449" t="s">
        <v>12</v>
      </c>
      <c r="C449">
        <v>2000</v>
      </c>
      <c r="D449">
        <v>37</v>
      </c>
      <c r="E449" s="24">
        <f t="shared" si="10"/>
        <v>0</v>
      </c>
    </row>
    <row r="450" spans="1:5" x14ac:dyDescent="0.2">
      <c r="A450" t="s">
        <v>32</v>
      </c>
      <c r="B450" t="s">
        <v>12</v>
      </c>
      <c r="C450">
        <v>2000</v>
      </c>
      <c r="D450">
        <v>38</v>
      </c>
      <c r="E450" s="24">
        <f t="shared" si="10"/>
        <v>0</v>
      </c>
    </row>
    <row r="451" spans="1:5" x14ac:dyDescent="0.2">
      <c r="A451" t="s">
        <v>32</v>
      </c>
      <c r="B451" t="s">
        <v>12</v>
      </c>
      <c r="C451">
        <v>2000</v>
      </c>
      <c r="D451">
        <v>39</v>
      </c>
      <c r="E451" s="24">
        <f t="shared" si="10"/>
        <v>0</v>
      </c>
    </row>
    <row r="452" spans="1:5" x14ac:dyDescent="0.2">
      <c r="A452" t="s">
        <v>32</v>
      </c>
      <c r="B452" t="s">
        <v>12</v>
      </c>
      <c r="C452">
        <v>2000</v>
      </c>
      <c r="D452">
        <v>40</v>
      </c>
      <c r="E452" s="24">
        <f t="shared" si="10"/>
        <v>0</v>
      </c>
    </row>
    <row r="453" spans="1:5" x14ac:dyDescent="0.2">
      <c r="A453" t="s">
        <v>32</v>
      </c>
      <c r="B453" t="s">
        <v>12</v>
      </c>
      <c r="C453">
        <v>2001</v>
      </c>
      <c r="D453">
        <v>0</v>
      </c>
      <c r="E453" s="24">
        <f>S3</f>
        <v>560.27329417781039</v>
      </c>
    </row>
    <row r="454" spans="1:5" x14ac:dyDescent="0.2">
      <c r="A454" t="s">
        <v>32</v>
      </c>
      <c r="B454" t="s">
        <v>12</v>
      </c>
      <c r="C454">
        <v>2001</v>
      </c>
      <c r="D454">
        <v>1</v>
      </c>
      <c r="E454" s="24">
        <f t="shared" ref="E454:E493" si="11">S4</f>
        <v>711.15557267162649</v>
      </c>
    </row>
    <row r="455" spans="1:5" x14ac:dyDescent="0.2">
      <c r="A455" t="s">
        <v>32</v>
      </c>
      <c r="B455" t="s">
        <v>12</v>
      </c>
      <c r="C455">
        <v>2001</v>
      </c>
      <c r="D455">
        <v>2</v>
      </c>
      <c r="E455" s="24">
        <f t="shared" si="11"/>
        <v>701.0495258076952</v>
      </c>
    </row>
    <row r="456" spans="1:5" x14ac:dyDescent="0.2">
      <c r="A456" t="s">
        <v>32</v>
      </c>
      <c r="B456" t="s">
        <v>12</v>
      </c>
      <c r="C456">
        <v>2001</v>
      </c>
      <c r="D456">
        <v>3</v>
      </c>
      <c r="E456" s="24">
        <f t="shared" si="11"/>
        <v>546.00157141558975</v>
      </c>
    </row>
    <row r="457" spans="1:5" x14ac:dyDescent="0.2">
      <c r="A457" t="s">
        <v>32</v>
      </c>
      <c r="B457" t="s">
        <v>12</v>
      </c>
      <c r="C457">
        <v>2001</v>
      </c>
      <c r="D457">
        <v>4</v>
      </c>
      <c r="E457" s="24">
        <f t="shared" si="11"/>
        <v>662.13926870392777</v>
      </c>
    </row>
    <row r="458" spans="1:5" x14ac:dyDescent="0.2">
      <c r="A458" t="s">
        <v>32</v>
      </c>
      <c r="B458" t="s">
        <v>12</v>
      </c>
      <c r="C458">
        <v>2001</v>
      </c>
      <c r="D458">
        <v>5</v>
      </c>
      <c r="E458" s="24">
        <f t="shared" si="11"/>
        <v>627.2685505133046</v>
      </c>
    </row>
    <row r="459" spans="1:5" x14ac:dyDescent="0.2">
      <c r="A459" t="s">
        <v>32</v>
      </c>
      <c r="B459" t="s">
        <v>12</v>
      </c>
      <c r="C459">
        <v>2001</v>
      </c>
      <c r="D459">
        <v>6</v>
      </c>
      <c r="E459" s="24">
        <f t="shared" si="11"/>
        <v>469.88913871259956</v>
      </c>
    </row>
    <row r="460" spans="1:5" x14ac:dyDescent="0.2">
      <c r="A460" t="s">
        <v>32</v>
      </c>
      <c r="B460" t="s">
        <v>12</v>
      </c>
      <c r="C460">
        <v>2001</v>
      </c>
      <c r="D460">
        <v>7</v>
      </c>
      <c r="E460" s="24">
        <f t="shared" si="11"/>
        <v>586.83305806385158</v>
      </c>
    </row>
    <row r="461" spans="1:5" x14ac:dyDescent="0.2">
      <c r="A461" t="s">
        <v>32</v>
      </c>
      <c r="B461" t="s">
        <v>12</v>
      </c>
      <c r="C461">
        <v>2001</v>
      </c>
      <c r="D461">
        <v>8</v>
      </c>
      <c r="E461" s="24">
        <f t="shared" si="11"/>
        <v>495.39772808335329</v>
      </c>
    </row>
    <row r="462" spans="1:5" x14ac:dyDescent="0.2">
      <c r="A462" t="s">
        <v>32</v>
      </c>
      <c r="B462" t="s">
        <v>12</v>
      </c>
      <c r="C462">
        <v>2001</v>
      </c>
      <c r="D462">
        <v>9</v>
      </c>
      <c r="E462" s="24">
        <f t="shared" si="11"/>
        <v>736.3889612276048</v>
      </c>
    </row>
    <row r="463" spans="1:5" x14ac:dyDescent="0.2">
      <c r="A463" t="s">
        <v>32</v>
      </c>
      <c r="B463" t="s">
        <v>12</v>
      </c>
      <c r="C463">
        <v>2001</v>
      </c>
      <c r="D463">
        <v>10</v>
      </c>
      <c r="E463" s="24">
        <f t="shared" si="11"/>
        <v>651.48362137589186</v>
      </c>
    </row>
    <row r="464" spans="1:5" x14ac:dyDescent="0.2">
      <c r="A464" t="s">
        <v>32</v>
      </c>
      <c r="B464" t="s">
        <v>12</v>
      </c>
      <c r="C464">
        <v>2001</v>
      </c>
      <c r="D464">
        <v>11</v>
      </c>
      <c r="E464" s="24">
        <f t="shared" si="11"/>
        <v>503.85585662986546</v>
      </c>
    </row>
    <row r="465" spans="1:5" x14ac:dyDescent="0.2">
      <c r="A465" t="s">
        <v>32</v>
      </c>
      <c r="B465" t="s">
        <v>12</v>
      </c>
      <c r="C465">
        <v>2001</v>
      </c>
      <c r="D465">
        <v>12</v>
      </c>
      <c r="E465" s="24">
        <f t="shared" si="11"/>
        <v>651.40639119557284</v>
      </c>
    </row>
    <row r="466" spans="1:5" x14ac:dyDescent="0.2">
      <c r="A466" t="s">
        <v>32</v>
      </c>
      <c r="B466" t="s">
        <v>12</v>
      </c>
      <c r="C466">
        <v>2001</v>
      </c>
      <c r="D466">
        <v>13</v>
      </c>
      <c r="E466" s="24">
        <f t="shared" si="11"/>
        <v>863.20750551916967</v>
      </c>
    </row>
    <row r="467" spans="1:5" x14ac:dyDescent="0.2">
      <c r="A467" t="s">
        <v>32</v>
      </c>
      <c r="B467" t="s">
        <v>12</v>
      </c>
      <c r="C467">
        <v>2001</v>
      </c>
      <c r="D467">
        <v>14</v>
      </c>
      <c r="E467" s="24">
        <f t="shared" si="11"/>
        <v>622.15659879751138</v>
      </c>
    </row>
    <row r="468" spans="1:5" x14ac:dyDescent="0.2">
      <c r="A468" t="s">
        <v>32</v>
      </c>
      <c r="B468" t="s">
        <v>12</v>
      </c>
      <c r="C468">
        <v>2001</v>
      </c>
      <c r="D468">
        <v>15</v>
      </c>
      <c r="E468" s="24">
        <f t="shared" si="11"/>
        <v>632.51477999491158</v>
      </c>
    </row>
    <row r="469" spans="1:5" x14ac:dyDescent="0.2">
      <c r="A469" t="s">
        <v>32</v>
      </c>
      <c r="B469" t="s">
        <v>12</v>
      </c>
      <c r="C469">
        <v>2001</v>
      </c>
      <c r="D469">
        <v>16</v>
      </c>
      <c r="E469" s="24">
        <f t="shared" si="11"/>
        <v>802.15944995033999</v>
      </c>
    </row>
    <row r="470" spans="1:5" x14ac:dyDescent="0.2">
      <c r="A470" t="s">
        <v>32</v>
      </c>
      <c r="B470" t="s">
        <v>12</v>
      </c>
      <c r="C470">
        <v>2001</v>
      </c>
      <c r="D470">
        <v>17</v>
      </c>
      <c r="E470" s="24">
        <f t="shared" si="11"/>
        <v>465.65334056908011</v>
      </c>
    </row>
    <row r="471" spans="1:5" x14ac:dyDescent="0.2">
      <c r="A471" t="s">
        <v>32</v>
      </c>
      <c r="B471" t="s">
        <v>12</v>
      </c>
      <c r="C471">
        <v>2001</v>
      </c>
      <c r="D471">
        <v>18</v>
      </c>
      <c r="E471" s="24">
        <f t="shared" si="11"/>
        <v>305.95035003768015</v>
      </c>
    </row>
    <row r="472" spans="1:5" x14ac:dyDescent="0.2">
      <c r="A472" t="s">
        <v>32</v>
      </c>
      <c r="B472" t="s">
        <v>12</v>
      </c>
      <c r="C472">
        <v>2001</v>
      </c>
      <c r="D472">
        <v>19</v>
      </c>
      <c r="E472" s="24">
        <f t="shared" si="11"/>
        <v>464.86270616209595</v>
      </c>
    </row>
    <row r="473" spans="1:5" x14ac:dyDescent="0.2">
      <c r="A473" t="s">
        <v>32</v>
      </c>
      <c r="B473" t="s">
        <v>12</v>
      </c>
      <c r="C473">
        <v>2001</v>
      </c>
      <c r="D473">
        <v>20</v>
      </c>
      <c r="E473" s="24">
        <f t="shared" si="11"/>
        <v>279.63649134142094</v>
      </c>
    </row>
    <row r="474" spans="1:5" x14ac:dyDescent="0.2">
      <c r="A474" t="s">
        <v>32</v>
      </c>
      <c r="B474" t="s">
        <v>12</v>
      </c>
      <c r="C474">
        <v>2001</v>
      </c>
      <c r="D474">
        <v>21</v>
      </c>
      <c r="E474" s="24">
        <f t="shared" si="11"/>
        <v>256.68065432528181</v>
      </c>
    </row>
    <row r="475" spans="1:5" x14ac:dyDescent="0.2">
      <c r="A475" t="s">
        <v>32</v>
      </c>
      <c r="B475" t="s">
        <v>12</v>
      </c>
      <c r="C475">
        <v>2001</v>
      </c>
      <c r="D475">
        <v>22</v>
      </c>
      <c r="E475" s="24">
        <f t="shared" si="11"/>
        <v>283.77163312334062</v>
      </c>
    </row>
    <row r="476" spans="1:5" x14ac:dyDescent="0.2">
      <c r="A476" t="s">
        <v>32</v>
      </c>
      <c r="B476" t="s">
        <v>12</v>
      </c>
      <c r="C476">
        <v>2001</v>
      </c>
      <c r="D476">
        <v>23</v>
      </c>
      <c r="E476" s="24">
        <f t="shared" si="11"/>
        <v>204.81054755859162</v>
      </c>
    </row>
    <row r="477" spans="1:5" x14ac:dyDescent="0.2">
      <c r="A477" t="s">
        <v>32</v>
      </c>
      <c r="B477" t="s">
        <v>12</v>
      </c>
      <c r="C477">
        <v>2001</v>
      </c>
      <c r="D477">
        <v>24</v>
      </c>
      <c r="E477" s="24">
        <f t="shared" si="11"/>
        <v>148.75411665325851</v>
      </c>
    </row>
    <row r="478" spans="1:5" x14ac:dyDescent="0.2">
      <c r="A478" t="s">
        <v>32</v>
      </c>
      <c r="B478" t="s">
        <v>12</v>
      </c>
      <c r="C478">
        <v>2001</v>
      </c>
      <c r="D478">
        <v>25</v>
      </c>
      <c r="E478" s="24">
        <f t="shared" si="11"/>
        <v>115.28976087997827</v>
      </c>
    </row>
    <row r="479" spans="1:5" x14ac:dyDescent="0.2">
      <c r="A479" t="s">
        <v>32</v>
      </c>
      <c r="B479" t="s">
        <v>12</v>
      </c>
      <c r="C479">
        <v>2001</v>
      </c>
      <c r="D479">
        <v>26</v>
      </c>
      <c r="E479" s="24">
        <f t="shared" si="11"/>
        <v>90.535231359009686</v>
      </c>
    </row>
    <row r="480" spans="1:5" x14ac:dyDescent="0.2">
      <c r="A480" t="s">
        <v>32</v>
      </c>
      <c r="B480" t="s">
        <v>12</v>
      </c>
      <c r="C480">
        <v>2001</v>
      </c>
      <c r="D480">
        <v>27</v>
      </c>
      <c r="E480" s="24">
        <f t="shared" si="11"/>
        <v>225.38300900689703</v>
      </c>
    </row>
    <row r="481" spans="1:5" x14ac:dyDescent="0.2">
      <c r="A481" t="s">
        <v>32</v>
      </c>
      <c r="B481" t="s">
        <v>12</v>
      </c>
      <c r="C481">
        <v>2001</v>
      </c>
      <c r="D481">
        <v>28</v>
      </c>
      <c r="E481" s="24">
        <f t="shared" si="11"/>
        <v>158.53174354690663</v>
      </c>
    </row>
    <row r="482" spans="1:5" x14ac:dyDescent="0.2">
      <c r="A482" t="s">
        <v>32</v>
      </c>
      <c r="B482" t="s">
        <v>12</v>
      </c>
      <c r="C482">
        <v>2001</v>
      </c>
      <c r="D482">
        <v>29</v>
      </c>
      <c r="E482" s="24">
        <f t="shared" si="11"/>
        <v>208.42661332568946</v>
      </c>
    </row>
    <row r="483" spans="1:5" x14ac:dyDescent="0.2">
      <c r="A483" t="s">
        <v>32</v>
      </c>
      <c r="B483" t="s">
        <v>12</v>
      </c>
      <c r="C483">
        <v>2001</v>
      </c>
      <c r="D483">
        <v>30</v>
      </c>
      <c r="E483" s="24">
        <f t="shared" si="11"/>
        <v>183.42822246254272</v>
      </c>
    </row>
    <row r="484" spans="1:5" x14ac:dyDescent="0.2">
      <c r="A484" t="s">
        <v>32</v>
      </c>
      <c r="B484" t="s">
        <v>12</v>
      </c>
      <c r="C484">
        <v>2001</v>
      </c>
      <c r="D484">
        <v>31</v>
      </c>
      <c r="E484" s="24">
        <f t="shared" si="11"/>
        <v>327.82002427205293</v>
      </c>
    </row>
    <row r="485" spans="1:5" x14ac:dyDescent="0.2">
      <c r="A485" t="s">
        <v>32</v>
      </c>
      <c r="B485" t="s">
        <v>12</v>
      </c>
      <c r="C485">
        <v>2001</v>
      </c>
      <c r="D485">
        <v>32</v>
      </c>
      <c r="E485" s="24">
        <f t="shared" si="11"/>
        <v>345.32076815630921</v>
      </c>
    </row>
    <row r="486" spans="1:5" x14ac:dyDescent="0.2">
      <c r="A486" t="s">
        <v>32</v>
      </c>
      <c r="B486" t="s">
        <v>12</v>
      </c>
      <c r="C486">
        <v>2001</v>
      </c>
      <c r="D486">
        <v>33</v>
      </c>
      <c r="E486" s="24">
        <f t="shared" si="11"/>
        <v>308.2774403822736</v>
      </c>
    </row>
    <row r="487" spans="1:5" x14ac:dyDescent="0.2">
      <c r="A487" t="s">
        <v>32</v>
      </c>
      <c r="B487" t="s">
        <v>12</v>
      </c>
      <c r="C487">
        <v>2001</v>
      </c>
      <c r="D487">
        <v>34</v>
      </c>
      <c r="E487" s="24">
        <f t="shared" si="11"/>
        <v>229.72608268065142</v>
      </c>
    </row>
    <row r="488" spans="1:5" x14ac:dyDescent="0.2">
      <c r="A488" t="s">
        <v>32</v>
      </c>
      <c r="B488" t="s">
        <v>12</v>
      </c>
      <c r="C488">
        <v>2001</v>
      </c>
      <c r="D488">
        <v>35</v>
      </c>
      <c r="E488" s="24">
        <f t="shared" si="11"/>
        <v>230.07865654457007</v>
      </c>
    </row>
    <row r="489" spans="1:5" x14ac:dyDescent="0.2">
      <c r="A489" t="s">
        <v>32</v>
      </c>
      <c r="B489" t="s">
        <v>12</v>
      </c>
      <c r="C489">
        <v>2001</v>
      </c>
      <c r="D489">
        <v>36</v>
      </c>
      <c r="E489" s="24">
        <f t="shared" si="11"/>
        <v>281.79718263498626</v>
      </c>
    </row>
    <row r="490" spans="1:5" x14ac:dyDescent="0.2">
      <c r="A490" t="s">
        <v>32</v>
      </c>
      <c r="B490" t="s">
        <v>12</v>
      </c>
      <c r="C490">
        <v>2001</v>
      </c>
      <c r="D490">
        <v>37</v>
      </c>
      <c r="E490" s="24">
        <f t="shared" si="11"/>
        <v>0</v>
      </c>
    </row>
    <row r="491" spans="1:5" x14ac:dyDescent="0.2">
      <c r="A491" t="s">
        <v>32</v>
      </c>
      <c r="B491" t="s">
        <v>12</v>
      </c>
      <c r="C491">
        <v>2001</v>
      </c>
      <c r="D491">
        <v>38</v>
      </c>
      <c r="E491" s="24">
        <f t="shared" si="11"/>
        <v>0</v>
      </c>
    </row>
    <row r="492" spans="1:5" x14ac:dyDescent="0.2">
      <c r="A492" t="s">
        <v>32</v>
      </c>
      <c r="B492" t="s">
        <v>12</v>
      </c>
      <c r="C492">
        <v>2001</v>
      </c>
      <c r="D492">
        <v>39</v>
      </c>
      <c r="E492" s="24">
        <f t="shared" si="11"/>
        <v>0</v>
      </c>
    </row>
    <row r="493" spans="1:5" x14ac:dyDescent="0.2">
      <c r="A493" t="s">
        <v>32</v>
      </c>
      <c r="B493" t="s">
        <v>12</v>
      </c>
      <c r="C493">
        <v>2001</v>
      </c>
      <c r="D493">
        <v>40</v>
      </c>
      <c r="E493" s="24">
        <f t="shared" si="11"/>
        <v>0</v>
      </c>
    </row>
    <row r="494" spans="1:5" x14ac:dyDescent="0.2">
      <c r="A494" t="s">
        <v>32</v>
      </c>
      <c r="B494" t="s">
        <v>12</v>
      </c>
      <c r="C494">
        <v>2002</v>
      </c>
      <c r="D494">
        <v>0</v>
      </c>
      <c r="E494" s="24">
        <f>T3</f>
        <v>865.18955310398292</v>
      </c>
    </row>
    <row r="495" spans="1:5" x14ac:dyDescent="0.2">
      <c r="A495" t="s">
        <v>32</v>
      </c>
      <c r="B495" t="s">
        <v>12</v>
      </c>
      <c r="C495">
        <v>2002</v>
      </c>
      <c r="D495">
        <v>1</v>
      </c>
      <c r="E495" s="24">
        <f t="shared" ref="E495:E534" si="12">T4</f>
        <v>709.27737143666855</v>
      </c>
    </row>
    <row r="496" spans="1:5" x14ac:dyDescent="0.2">
      <c r="A496" t="s">
        <v>32</v>
      </c>
      <c r="B496" t="s">
        <v>12</v>
      </c>
      <c r="C496">
        <v>2002</v>
      </c>
      <c r="D496">
        <v>2</v>
      </c>
      <c r="E496" s="24">
        <f t="shared" si="12"/>
        <v>781.0222572460965</v>
      </c>
    </row>
    <row r="497" spans="1:5" x14ac:dyDescent="0.2">
      <c r="A497" t="s">
        <v>32</v>
      </c>
      <c r="B497" t="s">
        <v>12</v>
      </c>
      <c r="C497">
        <v>2002</v>
      </c>
      <c r="D497">
        <v>3</v>
      </c>
      <c r="E497" s="24">
        <f t="shared" si="12"/>
        <v>696.1153929189212</v>
      </c>
    </row>
    <row r="498" spans="1:5" x14ac:dyDescent="0.2">
      <c r="A498" t="s">
        <v>32</v>
      </c>
      <c r="B498" t="s">
        <v>12</v>
      </c>
      <c r="C498">
        <v>2002</v>
      </c>
      <c r="D498">
        <v>4</v>
      </c>
      <c r="E498" s="24">
        <f t="shared" si="12"/>
        <v>562.19164825088274</v>
      </c>
    </row>
    <row r="499" spans="1:5" x14ac:dyDescent="0.2">
      <c r="A499" t="s">
        <v>32</v>
      </c>
      <c r="B499" t="s">
        <v>12</v>
      </c>
      <c r="C499">
        <v>2002</v>
      </c>
      <c r="D499">
        <v>5</v>
      </c>
      <c r="E499" s="24">
        <f t="shared" si="12"/>
        <v>680.06921079865731</v>
      </c>
    </row>
    <row r="500" spans="1:5" x14ac:dyDescent="0.2">
      <c r="A500" t="s">
        <v>32</v>
      </c>
      <c r="B500" t="s">
        <v>12</v>
      </c>
      <c r="C500">
        <v>2002</v>
      </c>
      <c r="D500">
        <v>6</v>
      </c>
      <c r="E500" s="24">
        <f t="shared" si="12"/>
        <v>586.36960310768018</v>
      </c>
    </row>
    <row r="501" spans="1:5" x14ac:dyDescent="0.2">
      <c r="A501" t="s">
        <v>32</v>
      </c>
      <c r="B501" t="s">
        <v>12</v>
      </c>
      <c r="C501">
        <v>2002</v>
      </c>
      <c r="D501">
        <v>7</v>
      </c>
      <c r="E501" s="24">
        <f t="shared" si="12"/>
        <v>456.409254662661</v>
      </c>
    </row>
    <row r="502" spans="1:5" x14ac:dyDescent="0.2">
      <c r="A502" t="s">
        <v>32</v>
      </c>
      <c r="B502" t="s">
        <v>12</v>
      </c>
      <c r="C502">
        <v>2002</v>
      </c>
      <c r="D502">
        <v>8</v>
      </c>
      <c r="E502" s="24">
        <f t="shared" si="12"/>
        <v>563.08564638254654</v>
      </c>
    </row>
    <row r="503" spans="1:5" x14ac:dyDescent="0.2">
      <c r="A503" t="s">
        <v>32</v>
      </c>
      <c r="B503" t="s">
        <v>12</v>
      </c>
      <c r="C503">
        <v>2002</v>
      </c>
      <c r="D503">
        <v>9</v>
      </c>
      <c r="E503" s="24">
        <f t="shared" si="12"/>
        <v>471.83877498996685</v>
      </c>
    </row>
    <row r="504" spans="1:5" x14ac:dyDescent="0.2">
      <c r="A504" t="s">
        <v>32</v>
      </c>
      <c r="B504" t="s">
        <v>12</v>
      </c>
      <c r="C504">
        <v>2002</v>
      </c>
      <c r="D504">
        <v>10</v>
      </c>
      <c r="E504" s="24">
        <f t="shared" si="12"/>
        <v>647.69898071329214</v>
      </c>
    </row>
    <row r="505" spans="1:5" x14ac:dyDescent="0.2">
      <c r="A505" t="s">
        <v>32</v>
      </c>
      <c r="B505" t="s">
        <v>12</v>
      </c>
      <c r="C505">
        <v>2002</v>
      </c>
      <c r="D505">
        <v>11</v>
      </c>
      <c r="E505" s="24">
        <f t="shared" si="12"/>
        <v>601.75087923665728</v>
      </c>
    </row>
    <row r="506" spans="1:5" x14ac:dyDescent="0.2">
      <c r="A506" t="s">
        <v>32</v>
      </c>
      <c r="B506" t="s">
        <v>12</v>
      </c>
      <c r="C506">
        <v>2002</v>
      </c>
      <c r="D506">
        <v>12</v>
      </c>
      <c r="E506" s="24">
        <f t="shared" si="12"/>
        <v>464.38001220353766</v>
      </c>
    </row>
    <row r="507" spans="1:5" x14ac:dyDescent="0.2">
      <c r="A507" t="s">
        <v>32</v>
      </c>
      <c r="B507" t="s">
        <v>12</v>
      </c>
      <c r="C507">
        <v>2002</v>
      </c>
      <c r="D507">
        <v>13</v>
      </c>
      <c r="E507" s="24">
        <f t="shared" si="12"/>
        <v>607.61924673003966</v>
      </c>
    </row>
    <row r="508" spans="1:5" x14ac:dyDescent="0.2">
      <c r="A508" t="s">
        <v>32</v>
      </c>
      <c r="B508" t="s">
        <v>12</v>
      </c>
      <c r="C508">
        <v>2002</v>
      </c>
      <c r="D508">
        <v>14</v>
      </c>
      <c r="E508" s="24">
        <f t="shared" si="12"/>
        <v>794.17223736079359</v>
      </c>
    </row>
    <row r="509" spans="1:5" x14ac:dyDescent="0.2">
      <c r="A509" t="s">
        <v>32</v>
      </c>
      <c r="B509" t="s">
        <v>12</v>
      </c>
      <c r="C509">
        <v>2002</v>
      </c>
      <c r="D509">
        <v>15</v>
      </c>
      <c r="E509" s="24">
        <f t="shared" si="12"/>
        <v>571.51049488803642</v>
      </c>
    </row>
    <row r="510" spans="1:5" x14ac:dyDescent="0.2">
      <c r="A510" t="s">
        <v>32</v>
      </c>
      <c r="B510" t="s">
        <v>12</v>
      </c>
      <c r="C510">
        <v>2002</v>
      </c>
      <c r="D510">
        <v>16</v>
      </c>
      <c r="E510" s="24">
        <f t="shared" si="12"/>
        <v>544.04720887725102</v>
      </c>
    </row>
    <row r="511" spans="1:5" x14ac:dyDescent="0.2">
      <c r="A511" t="s">
        <v>32</v>
      </c>
      <c r="B511" t="s">
        <v>12</v>
      </c>
      <c r="C511">
        <v>2002</v>
      </c>
      <c r="D511">
        <v>17</v>
      </c>
      <c r="E511" s="24">
        <f t="shared" si="12"/>
        <v>756.09084384718574</v>
      </c>
    </row>
    <row r="512" spans="1:5" x14ac:dyDescent="0.2">
      <c r="A512" t="s">
        <v>32</v>
      </c>
      <c r="B512" t="s">
        <v>12</v>
      </c>
      <c r="C512">
        <v>2002</v>
      </c>
      <c r="D512">
        <v>18</v>
      </c>
      <c r="E512" s="24">
        <f t="shared" si="12"/>
        <v>442.90295285847327</v>
      </c>
    </row>
    <row r="513" spans="1:5" x14ac:dyDescent="0.2">
      <c r="A513" t="s">
        <v>32</v>
      </c>
      <c r="B513" t="s">
        <v>12</v>
      </c>
      <c r="C513">
        <v>2002</v>
      </c>
      <c r="D513">
        <v>19</v>
      </c>
      <c r="E513" s="24">
        <f t="shared" si="12"/>
        <v>304.65868532112921</v>
      </c>
    </row>
    <row r="514" spans="1:5" x14ac:dyDescent="0.2">
      <c r="A514" t="s">
        <v>32</v>
      </c>
      <c r="B514" t="s">
        <v>12</v>
      </c>
      <c r="C514">
        <v>2002</v>
      </c>
      <c r="D514">
        <v>20</v>
      </c>
      <c r="E514" s="24">
        <f t="shared" si="12"/>
        <v>429.28878679640752</v>
      </c>
    </row>
    <row r="515" spans="1:5" x14ac:dyDescent="0.2">
      <c r="A515" t="s">
        <v>32</v>
      </c>
      <c r="B515" t="s">
        <v>12</v>
      </c>
      <c r="C515">
        <v>2002</v>
      </c>
      <c r="D515">
        <v>21</v>
      </c>
      <c r="E515" s="24">
        <f t="shared" si="12"/>
        <v>261.99758579733628</v>
      </c>
    </row>
    <row r="516" spans="1:5" x14ac:dyDescent="0.2">
      <c r="A516" t="s">
        <v>32</v>
      </c>
      <c r="B516" t="s">
        <v>12</v>
      </c>
      <c r="C516">
        <v>2002</v>
      </c>
      <c r="D516">
        <v>22</v>
      </c>
      <c r="E516" s="24">
        <f t="shared" si="12"/>
        <v>265.50403729488073</v>
      </c>
    </row>
    <row r="517" spans="1:5" x14ac:dyDescent="0.2">
      <c r="A517" t="s">
        <v>32</v>
      </c>
      <c r="B517" t="s">
        <v>12</v>
      </c>
      <c r="C517">
        <v>2002</v>
      </c>
      <c r="D517">
        <v>23</v>
      </c>
      <c r="E517" s="24">
        <f t="shared" si="12"/>
        <v>271.84963079019974</v>
      </c>
    </row>
    <row r="518" spans="1:5" x14ac:dyDescent="0.2">
      <c r="A518" t="s">
        <v>32</v>
      </c>
      <c r="B518" t="s">
        <v>12</v>
      </c>
      <c r="C518">
        <v>2002</v>
      </c>
      <c r="D518">
        <v>24</v>
      </c>
      <c r="E518" s="24">
        <f t="shared" si="12"/>
        <v>181.47616300249646</v>
      </c>
    </row>
    <row r="519" spans="1:5" x14ac:dyDescent="0.2">
      <c r="A519" t="s">
        <v>32</v>
      </c>
      <c r="B519" t="s">
        <v>12</v>
      </c>
      <c r="C519">
        <v>2002</v>
      </c>
      <c r="D519">
        <v>25</v>
      </c>
      <c r="E519" s="24">
        <f t="shared" si="12"/>
        <v>130.73553511789277</v>
      </c>
    </row>
    <row r="520" spans="1:5" x14ac:dyDescent="0.2">
      <c r="A520" t="s">
        <v>32</v>
      </c>
      <c r="B520" t="s">
        <v>12</v>
      </c>
      <c r="C520">
        <v>2002</v>
      </c>
      <c r="D520">
        <v>26</v>
      </c>
      <c r="E520" s="24">
        <f t="shared" si="12"/>
        <v>111.31546734174533</v>
      </c>
    </row>
    <row r="521" spans="1:5" x14ac:dyDescent="0.2">
      <c r="A521" t="s">
        <v>32</v>
      </c>
      <c r="B521" t="s">
        <v>12</v>
      </c>
      <c r="C521">
        <v>2002</v>
      </c>
      <c r="D521">
        <v>27</v>
      </c>
      <c r="E521" s="24">
        <f t="shared" si="12"/>
        <v>83.768332094250354</v>
      </c>
    </row>
    <row r="522" spans="1:5" x14ac:dyDescent="0.2">
      <c r="A522" t="s">
        <v>32</v>
      </c>
      <c r="B522" t="s">
        <v>12</v>
      </c>
      <c r="C522">
        <v>2002</v>
      </c>
      <c r="D522">
        <v>28</v>
      </c>
      <c r="E522" s="24">
        <f t="shared" si="12"/>
        <v>218.6179493466519</v>
      </c>
    </row>
    <row r="523" spans="1:5" x14ac:dyDescent="0.2">
      <c r="A523" t="s">
        <v>32</v>
      </c>
      <c r="B523" t="s">
        <v>12</v>
      </c>
      <c r="C523">
        <v>2002</v>
      </c>
      <c r="D523">
        <v>29</v>
      </c>
      <c r="E523" s="24">
        <f t="shared" si="12"/>
        <v>133.45678078211995</v>
      </c>
    </row>
    <row r="524" spans="1:5" x14ac:dyDescent="0.2">
      <c r="A524" t="s">
        <v>32</v>
      </c>
      <c r="B524" t="s">
        <v>12</v>
      </c>
      <c r="C524">
        <v>2002</v>
      </c>
      <c r="D524">
        <v>30</v>
      </c>
      <c r="E524" s="24">
        <f t="shared" si="12"/>
        <v>211.59745092416418</v>
      </c>
    </row>
    <row r="525" spans="1:5" x14ac:dyDescent="0.2">
      <c r="A525" t="s">
        <v>32</v>
      </c>
      <c r="B525" t="s">
        <v>12</v>
      </c>
      <c r="C525">
        <v>2002</v>
      </c>
      <c r="D525">
        <v>31</v>
      </c>
      <c r="E525" s="24">
        <f t="shared" si="12"/>
        <v>178.86755158480202</v>
      </c>
    </row>
    <row r="526" spans="1:5" x14ac:dyDescent="0.2">
      <c r="A526" t="s">
        <v>32</v>
      </c>
      <c r="B526" t="s">
        <v>12</v>
      </c>
      <c r="C526">
        <v>2002</v>
      </c>
      <c r="D526">
        <v>32</v>
      </c>
      <c r="E526" s="24">
        <f t="shared" si="12"/>
        <v>277.20843525211876</v>
      </c>
    </row>
    <row r="527" spans="1:5" x14ac:dyDescent="0.2">
      <c r="A527" t="s">
        <v>32</v>
      </c>
      <c r="B527" t="s">
        <v>12</v>
      </c>
      <c r="C527">
        <v>2002</v>
      </c>
      <c r="D527">
        <v>33</v>
      </c>
      <c r="E527" s="24">
        <f t="shared" si="12"/>
        <v>314.67619235503662</v>
      </c>
    </row>
    <row r="528" spans="1:5" x14ac:dyDescent="0.2">
      <c r="A528" t="s">
        <v>32</v>
      </c>
      <c r="B528" t="s">
        <v>12</v>
      </c>
      <c r="C528">
        <v>2002</v>
      </c>
      <c r="D528">
        <v>34</v>
      </c>
      <c r="E528" s="24">
        <f t="shared" si="12"/>
        <v>280.04226040642487</v>
      </c>
    </row>
    <row r="529" spans="1:5" x14ac:dyDescent="0.2">
      <c r="A529" t="s">
        <v>32</v>
      </c>
      <c r="B529" t="s">
        <v>12</v>
      </c>
      <c r="C529">
        <v>2002</v>
      </c>
      <c r="D529">
        <v>35</v>
      </c>
      <c r="E529" s="24">
        <f t="shared" si="12"/>
        <v>223.06290086210817</v>
      </c>
    </row>
    <row r="530" spans="1:5" x14ac:dyDescent="0.2">
      <c r="A530" t="s">
        <v>32</v>
      </c>
      <c r="B530" t="s">
        <v>12</v>
      </c>
      <c r="C530">
        <v>2002</v>
      </c>
      <c r="D530">
        <v>36</v>
      </c>
      <c r="E530" s="24">
        <f t="shared" si="12"/>
        <v>198.6302765339905</v>
      </c>
    </row>
    <row r="531" spans="1:5" x14ac:dyDescent="0.2">
      <c r="A531" t="s">
        <v>32</v>
      </c>
      <c r="B531" t="s">
        <v>12</v>
      </c>
      <c r="C531">
        <v>2002</v>
      </c>
      <c r="D531">
        <v>37</v>
      </c>
      <c r="E531" s="24">
        <f t="shared" si="12"/>
        <v>268.68675284286712</v>
      </c>
    </row>
    <row r="532" spans="1:5" x14ac:dyDescent="0.2">
      <c r="A532" t="s">
        <v>32</v>
      </c>
      <c r="B532" t="s">
        <v>12</v>
      </c>
      <c r="C532">
        <v>2002</v>
      </c>
      <c r="D532">
        <v>38</v>
      </c>
      <c r="E532" s="24">
        <f t="shared" si="12"/>
        <v>0</v>
      </c>
    </row>
    <row r="533" spans="1:5" x14ac:dyDescent="0.2">
      <c r="A533" t="s">
        <v>32</v>
      </c>
      <c r="B533" t="s">
        <v>12</v>
      </c>
      <c r="C533">
        <v>2002</v>
      </c>
      <c r="D533">
        <v>39</v>
      </c>
      <c r="E533" s="24">
        <f t="shared" si="12"/>
        <v>0</v>
      </c>
    </row>
    <row r="534" spans="1:5" x14ac:dyDescent="0.2">
      <c r="A534" t="s">
        <v>32</v>
      </c>
      <c r="B534" t="s">
        <v>12</v>
      </c>
      <c r="C534">
        <v>2002</v>
      </c>
      <c r="D534">
        <v>40</v>
      </c>
      <c r="E534" s="24">
        <f t="shared" si="12"/>
        <v>0</v>
      </c>
    </row>
    <row r="535" spans="1:5" x14ac:dyDescent="0.2">
      <c r="A535" t="s">
        <v>32</v>
      </c>
      <c r="B535" t="s">
        <v>12</v>
      </c>
      <c r="C535">
        <v>2003</v>
      </c>
      <c r="D535">
        <v>0</v>
      </c>
      <c r="E535" s="24">
        <f>U3</f>
        <v>569.92232895785025</v>
      </c>
    </row>
    <row r="536" spans="1:5" x14ac:dyDescent="0.2">
      <c r="A536" t="s">
        <v>32</v>
      </c>
      <c r="B536" t="s">
        <v>12</v>
      </c>
      <c r="C536">
        <v>2003</v>
      </c>
      <c r="D536">
        <v>1</v>
      </c>
      <c r="E536" s="24">
        <f t="shared" ref="E536:E575" si="13">U4</f>
        <v>1095.2857799881244</v>
      </c>
    </row>
    <row r="537" spans="1:5" x14ac:dyDescent="0.2">
      <c r="A537" t="s">
        <v>32</v>
      </c>
      <c r="B537" t="s">
        <v>12</v>
      </c>
      <c r="C537">
        <v>2003</v>
      </c>
      <c r="D537">
        <v>2</v>
      </c>
      <c r="E537" s="24">
        <f t="shared" si="13"/>
        <v>778.95953422955824</v>
      </c>
    </row>
    <row r="538" spans="1:5" x14ac:dyDescent="0.2">
      <c r="A538" t="s">
        <v>32</v>
      </c>
      <c r="B538" t="s">
        <v>12</v>
      </c>
      <c r="C538">
        <v>2003</v>
      </c>
      <c r="D538">
        <v>3</v>
      </c>
      <c r="E538" s="24">
        <f t="shared" si="13"/>
        <v>775.52525958119884</v>
      </c>
    </row>
    <row r="539" spans="1:5" x14ac:dyDescent="0.2">
      <c r="A539" t="s">
        <v>32</v>
      </c>
      <c r="B539" t="s">
        <v>12</v>
      </c>
      <c r="C539">
        <v>2003</v>
      </c>
      <c r="D539">
        <v>4</v>
      </c>
      <c r="E539" s="24">
        <f t="shared" si="13"/>
        <v>716.7566553027782</v>
      </c>
    </row>
    <row r="540" spans="1:5" x14ac:dyDescent="0.2">
      <c r="A540" t="s">
        <v>32</v>
      </c>
      <c r="B540" t="s">
        <v>12</v>
      </c>
      <c r="C540">
        <v>2003</v>
      </c>
      <c r="D540">
        <v>5</v>
      </c>
      <c r="E540" s="24">
        <f t="shared" si="13"/>
        <v>577.41512792610229</v>
      </c>
    </row>
    <row r="541" spans="1:5" x14ac:dyDescent="0.2">
      <c r="A541" t="s">
        <v>32</v>
      </c>
      <c r="B541" t="s">
        <v>12</v>
      </c>
      <c r="C541">
        <v>2003</v>
      </c>
      <c r="D541">
        <v>6</v>
      </c>
      <c r="E541" s="24">
        <f t="shared" si="13"/>
        <v>635.727572975626</v>
      </c>
    </row>
    <row r="542" spans="1:5" x14ac:dyDescent="0.2">
      <c r="A542" t="s">
        <v>32</v>
      </c>
      <c r="B542" t="s">
        <v>12</v>
      </c>
      <c r="C542">
        <v>2003</v>
      </c>
      <c r="D542">
        <v>7</v>
      </c>
      <c r="E542" s="24">
        <f t="shared" si="13"/>
        <v>569.54820076168016</v>
      </c>
    </row>
    <row r="543" spans="1:5" x14ac:dyDescent="0.2">
      <c r="A543" t="s">
        <v>32</v>
      </c>
      <c r="B543" t="s">
        <v>12</v>
      </c>
      <c r="C543">
        <v>2003</v>
      </c>
      <c r="D543">
        <v>8</v>
      </c>
      <c r="E543" s="24">
        <f t="shared" si="13"/>
        <v>437.93971155036337</v>
      </c>
    </row>
    <row r="544" spans="1:5" x14ac:dyDescent="0.2">
      <c r="A544" t="s">
        <v>32</v>
      </c>
      <c r="B544" t="s">
        <v>12</v>
      </c>
      <c r="C544">
        <v>2003</v>
      </c>
      <c r="D544">
        <v>9</v>
      </c>
      <c r="E544" s="24">
        <f t="shared" si="13"/>
        <v>536.30775141316633</v>
      </c>
    </row>
    <row r="545" spans="1:5" x14ac:dyDescent="0.2">
      <c r="A545" t="s">
        <v>32</v>
      </c>
      <c r="B545" t="s">
        <v>12</v>
      </c>
      <c r="C545">
        <v>2003</v>
      </c>
      <c r="D545">
        <v>10</v>
      </c>
      <c r="E545" s="24">
        <f t="shared" si="13"/>
        <v>415.01096528190823</v>
      </c>
    </row>
    <row r="546" spans="1:5" x14ac:dyDescent="0.2">
      <c r="A546" t="s">
        <v>32</v>
      </c>
      <c r="B546" t="s">
        <v>12</v>
      </c>
      <c r="C546">
        <v>2003</v>
      </c>
      <c r="D546">
        <v>11</v>
      </c>
      <c r="E546" s="24">
        <f t="shared" si="13"/>
        <v>598.25514922658522</v>
      </c>
    </row>
    <row r="547" spans="1:5" x14ac:dyDescent="0.2">
      <c r="A547" t="s">
        <v>32</v>
      </c>
      <c r="B547" t="s">
        <v>12</v>
      </c>
      <c r="C547">
        <v>2003</v>
      </c>
      <c r="D547">
        <v>12</v>
      </c>
      <c r="E547" s="24">
        <f t="shared" si="13"/>
        <v>554.60520497370544</v>
      </c>
    </row>
    <row r="548" spans="1:5" x14ac:dyDescent="0.2">
      <c r="A548" t="s">
        <v>32</v>
      </c>
      <c r="B548" t="s">
        <v>12</v>
      </c>
      <c r="C548">
        <v>2003</v>
      </c>
      <c r="D548">
        <v>13</v>
      </c>
      <c r="E548" s="24">
        <f t="shared" si="13"/>
        <v>433.16466805571292</v>
      </c>
    </row>
    <row r="549" spans="1:5" x14ac:dyDescent="0.2">
      <c r="A549" t="s">
        <v>32</v>
      </c>
      <c r="B549" t="s">
        <v>12</v>
      </c>
      <c r="C549">
        <v>2003</v>
      </c>
      <c r="D549">
        <v>14</v>
      </c>
      <c r="E549" s="24">
        <f t="shared" si="13"/>
        <v>559.02472297069176</v>
      </c>
    </row>
    <row r="550" spans="1:5" x14ac:dyDescent="0.2">
      <c r="A550" t="s">
        <v>32</v>
      </c>
      <c r="B550" t="s">
        <v>12</v>
      </c>
      <c r="C550">
        <v>2003</v>
      </c>
      <c r="D550">
        <v>15</v>
      </c>
      <c r="E550" s="24">
        <f t="shared" si="13"/>
        <v>729.52335356990488</v>
      </c>
    </row>
    <row r="551" spans="1:5" x14ac:dyDescent="0.2">
      <c r="A551" t="s">
        <v>32</v>
      </c>
      <c r="B551" t="s">
        <v>12</v>
      </c>
      <c r="C551">
        <v>2003</v>
      </c>
      <c r="D551">
        <v>16</v>
      </c>
      <c r="E551" s="24">
        <f t="shared" si="13"/>
        <v>491.57537408120959</v>
      </c>
    </row>
    <row r="552" spans="1:5" x14ac:dyDescent="0.2">
      <c r="A552" t="s">
        <v>32</v>
      </c>
      <c r="B552" t="s">
        <v>12</v>
      </c>
      <c r="C552">
        <v>2003</v>
      </c>
      <c r="D552">
        <v>17</v>
      </c>
      <c r="E552" s="24">
        <f t="shared" si="13"/>
        <v>512.80217826788999</v>
      </c>
    </row>
    <row r="553" spans="1:5" x14ac:dyDescent="0.2">
      <c r="A553" t="s">
        <v>32</v>
      </c>
      <c r="B553" t="s">
        <v>12</v>
      </c>
      <c r="C553">
        <v>2003</v>
      </c>
      <c r="D553">
        <v>18</v>
      </c>
      <c r="E553" s="24">
        <f t="shared" si="13"/>
        <v>719.15057445935872</v>
      </c>
    </row>
    <row r="554" spans="1:5" x14ac:dyDescent="0.2">
      <c r="A554" t="s">
        <v>32</v>
      </c>
      <c r="B554" t="s">
        <v>12</v>
      </c>
      <c r="C554">
        <v>2003</v>
      </c>
      <c r="D554">
        <v>19</v>
      </c>
      <c r="E554" s="24">
        <f t="shared" si="13"/>
        <v>441.03310006375335</v>
      </c>
    </row>
    <row r="555" spans="1:5" x14ac:dyDescent="0.2">
      <c r="A555" t="s">
        <v>32</v>
      </c>
      <c r="B555" t="s">
        <v>12</v>
      </c>
      <c r="C555">
        <v>2003</v>
      </c>
      <c r="D555">
        <v>20</v>
      </c>
      <c r="E555" s="24">
        <f t="shared" si="13"/>
        <v>281.34448230590311</v>
      </c>
    </row>
    <row r="556" spans="1:5" x14ac:dyDescent="0.2">
      <c r="A556" t="s">
        <v>32</v>
      </c>
      <c r="B556" t="s">
        <v>12</v>
      </c>
      <c r="C556">
        <v>2003</v>
      </c>
      <c r="D556">
        <v>21</v>
      </c>
      <c r="E556" s="24">
        <f t="shared" si="13"/>
        <v>402.21011646582008</v>
      </c>
    </row>
    <row r="557" spans="1:5" x14ac:dyDescent="0.2">
      <c r="A557" t="s">
        <v>32</v>
      </c>
      <c r="B557" t="s">
        <v>12</v>
      </c>
      <c r="C557">
        <v>2003</v>
      </c>
      <c r="D557">
        <v>22</v>
      </c>
      <c r="E557" s="24">
        <f t="shared" si="13"/>
        <v>271.00373798545837</v>
      </c>
    </row>
    <row r="558" spans="1:5" x14ac:dyDescent="0.2">
      <c r="A558" t="s">
        <v>32</v>
      </c>
      <c r="B558" t="s">
        <v>12</v>
      </c>
      <c r="C558">
        <v>2003</v>
      </c>
      <c r="D558">
        <v>23</v>
      </c>
      <c r="E558" s="24">
        <f t="shared" si="13"/>
        <v>254.34950533110239</v>
      </c>
    </row>
    <row r="559" spans="1:5" x14ac:dyDescent="0.2">
      <c r="A559" t="s">
        <v>32</v>
      </c>
      <c r="B559" t="s">
        <v>12</v>
      </c>
      <c r="C559">
        <v>2003</v>
      </c>
      <c r="D559">
        <v>24</v>
      </c>
      <c r="E559" s="24">
        <f t="shared" si="13"/>
        <v>240.87737910733026</v>
      </c>
    </row>
    <row r="560" spans="1:5" x14ac:dyDescent="0.2">
      <c r="A560" t="s">
        <v>32</v>
      </c>
      <c r="B560" t="s">
        <v>12</v>
      </c>
      <c r="C560">
        <v>2003</v>
      </c>
      <c r="D560">
        <v>25</v>
      </c>
      <c r="E560" s="24">
        <f t="shared" si="13"/>
        <v>159.49396100799336</v>
      </c>
    </row>
    <row r="561" spans="1:5" x14ac:dyDescent="0.2">
      <c r="A561" t="s">
        <v>32</v>
      </c>
      <c r="B561" t="s">
        <v>12</v>
      </c>
      <c r="C561">
        <v>2003</v>
      </c>
      <c r="D561">
        <v>26</v>
      </c>
      <c r="E561" s="24">
        <f t="shared" si="13"/>
        <v>126.22879151403211</v>
      </c>
    </row>
    <row r="562" spans="1:5" x14ac:dyDescent="0.2">
      <c r="A562" t="s">
        <v>32</v>
      </c>
      <c r="B562" t="s">
        <v>12</v>
      </c>
      <c r="C562">
        <v>2003</v>
      </c>
      <c r="D562">
        <v>27</v>
      </c>
      <c r="E562" s="24">
        <f t="shared" si="13"/>
        <v>102.99538528303599</v>
      </c>
    </row>
    <row r="563" spans="1:5" x14ac:dyDescent="0.2">
      <c r="A563" t="s">
        <v>32</v>
      </c>
      <c r="B563" t="s">
        <v>12</v>
      </c>
      <c r="C563">
        <v>2003</v>
      </c>
      <c r="D563">
        <v>28</v>
      </c>
      <c r="E563" s="24">
        <f t="shared" si="13"/>
        <v>81.253955492598493</v>
      </c>
    </row>
    <row r="564" spans="1:5" x14ac:dyDescent="0.2">
      <c r="A564" t="s">
        <v>32</v>
      </c>
      <c r="B564" t="s">
        <v>12</v>
      </c>
      <c r="C564">
        <v>2003</v>
      </c>
      <c r="D564">
        <v>29</v>
      </c>
      <c r="E564" s="24">
        <f t="shared" si="13"/>
        <v>184.03915259003048</v>
      </c>
    </row>
    <row r="565" spans="1:5" x14ac:dyDescent="0.2">
      <c r="A565" t="s">
        <v>32</v>
      </c>
      <c r="B565" t="s">
        <v>12</v>
      </c>
      <c r="C565">
        <v>2003</v>
      </c>
      <c r="D565">
        <v>30</v>
      </c>
      <c r="E565" s="24">
        <f t="shared" si="13"/>
        <v>135.48708666064087</v>
      </c>
    </row>
    <row r="566" spans="1:5" x14ac:dyDescent="0.2">
      <c r="A566" t="s">
        <v>32</v>
      </c>
      <c r="B566" t="s">
        <v>12</v>
      </c>
      <c r="C566">
        <v>2003</v>
      </c>
      <c r="D566">
        <v>31</v>
      </c>
      <c r="E566" s="24">
        <f t="shared" si="13"/>
        <v>206.33639393261498</v>
      </c>
    </row>
    <row r="567" spans="1:5" x14ac:dyDescent="0.2">
      <c r="A567" t="s">
        <v>32</v>
      </c>
      <c r="B567" t="s">
        <v>12</v>
      </c>
      <c r="C567">
        <v>2003</v>
      </c>
      <c r="D567">
        <v>32</v>
      </c>
      <c r="E567" s="24">
        <f t="shared" si="13"/>
        <v>151.25248740464954</v>
      </c>
    </row>
    <row r="568" spans="1:5" x14ac:dyDescent="0.2">
      <c r="A568" t="s">
        <v>32</v>
      </c>
      <c r="B568" t="s">
        <v>12</v>
      </c>
      <c r="C568">
        <v>2003</v>
      </c>
      <c r="D568">
        <v>33</v>
      </c>
      <c r="E568" s="24">
        <f t="shared" si="13"/>
        <v>252.60830780484488</v>
      </c>
    </row>
    <row r="569" spans="1:5" x14ac:dyDescent="0.2">
      <c r="A569" t="s">
        <v>32</v>
      </c>
      <c r="B569" t="s">
        <v>12</v>
      </c>
      <c r="C569">
        <v>2003</v>
      </c>
      <c r="D569">
        <v>34</v>
      </c>
      <c r="E569" s="24">
        <f t="shared" si="13"/>
        <v>285.85494966455087</v>
      </c>
    </row>
    <row r="570" spans="1:5" x14ac:dyDescent="0.2">
      <c r="A570" t="s">
        <v>32</v>
      </c>
      <c r="B570" t="s">
        <v>12</v>
      </c>
      <c r="C570">
        <v>2003</v>
      </c>
      <c r="D570">
        <v>35</v>
      </c>
      <c r="E570" s="24">
        <f t="shared" si="13"/>
        <v>271.91966293647289</v>
      </c>
    </row>
    <row r="571" spans="1:5" x14ac:dyDescent="0.2">
      <c r="A571" t="s">
        <v>32</v>
      </c>
      <c r="B571" t="s">
        <v>12</v>
      </c>
      <c r="C571">
        <v>2003</v>
      </c>
      <c r="D571">
        <v>36</v>
      </c>
      <c r="E571" s="24">
        <f t="shared" si="13"/>
        <v>192.57347182106673</v>
      </c>
    </row>
    <row r="572" spans="1:5" x14ac:dyDescent="0.2">
      <c r="A572" t="s">
        <v>32</v>
      </c>
      <c r="B572" t="s">
        <v>12</v>
      </c>
      <c r="C572">
        <v>2003</v>
      </c>
      <c r="D572">
        <v>37</v>
      </c>
      <c r="E572" s="24">
        <f t="shared" si="13"/>
        <v>189.38913270587335</v>
      </c>
    </row>
    <row r="573" spans="1:5" x14ac:dyDescent="0.2">
      <c r="A573" t="s">
        <v>32</v>
      </c>
      <c r="B573" t="s">
        <v>12</v>
      </c>
      <c r="C573">
        <v>2003</v>
      </c>
      <c r="D573">
        <v>38</v>
      </c>
      <c r="E573" s="24">
        <f t="shared" si="13"/>
        <v>235.13129370609505</v>
      </c>
    </row>
    <row r="574" spans="1:5" x14ac:dyDescent="0.2">
      <c r="A574" t="s">
        <v>32</v>
      </c>
      <c r="B574" t="s">
        <v>12</v>
      </c>
      <c r="C574">
        <v>2003</v>
      </c>
      <c r="D574">
        <v>39</v>
      </c>
      <c r="E574" s="24">
        <f t="shared" si="13"/>
        <v>0</v>
      </c>
    </row>
    <row r="575" spans="1:5" x14ac:dyDescent="0.2">
      <c r="A575" t="s">
        <v>32</v>
      </c>
      <c r="B575" t="s">
        <v>12</v>
      </c>
      <c r="C575">
        <v>2003</v>
      </c>
      <c r="D575">
        <v>40</v>
      </c>
      <c r="E575" s="24">
        <f t="shared" si="13"/>
        <v>0</v>
      </c>
    </row>
    <row r="576" spans="1:5" x14ac:dyDescent="0.2">
      <c r="A576" t="s">
        <v>32</v>
      </c>
      <c r="B576" t="s">
        <v>12</v>
      </c>
      <c r="C576">
        <v>2004</v>
      </c>
      <c r="D576">
        <v>0</v>
      </c>
      <c r="E576" s="24">
        <f>V3</f>
        <v>252.4925492118636</v>
      </c>
    </row>
    <row r="577" spans="1:5" x14ac:dyDescent="0.2">
      <c r="A577" t="s">
        <v>32</v>
      </c>
      <c r="B577" t="s">
        <v>12</v>
      </c>
      <c r="C577">
        <v>2004</v>
      </c>
      <c r="D577">
        <v>1</v>
      </c>
      <c r="E577" s="24">
        <f t="shared" ref="E577:E616" si="14">V4</f>
        <v>721.49255659149708</v>
      </c>
    </row>
    <row r="578" spans="1:5" x14ac:dyDescent="0.2">
      <c r="A578" t="s">
        <v>32</v>
      </c>
      <c r="B578" t="s">
        <v>12</v>
      </c>
      <c r="C578">
        <v>2004</v>
      </c>
      <c r="D578">
        <v>2</v>
      </c>
      <c r="E578" s="24">
        <f t="shared" si="14"/>
        <v>1202.8909075439024</v>
      </c>
    </row>
    <row r="579" spans="1:5" x14ac:dyDescent="0.2">
      <c r="A579" t="s">
        <v>32</v>
      </c>
      <c r="B579" t="s">
        <v>12</v>
      </c>
      <c r="C579">
        <v>2004</v>
      </c>
      <c r="D579">
        <v>3</v>
      </c>
      <c r="E579" s="24">
        <f t="shared" si="14"/>
        <v>773.47705443979157</v>
      </c>
    </row>
    <row r="580" spans="1:5" x14ac:dyDescent="0.2">
      <c r="A580" t="s">
        <v>32</v>
      </c>
      <c r="B580" t="s">
        <v>12</v>
      </c>
      <c r="C580">
        <v>2004</v>
      </c>
      <c r="D580">
        <v>4</v>
      </c>
      <c r="E580" s="24">
        <f t="shared" si="14"/>
        <v>798.52118889286248</v>
      </c>
    </row>
    <row r="581" spans="1:5" x14ac:dyDescent="0.2">
      <c r="A581" t="s">
        <v>32</v>
      </c>
      <c r="B581" t="s">
        <v>12</v>
      </c>
      <c r="C581">
        <v>2004</v>
      </c>
      <c r="D581">
        <v>5</v>
      </c>
      <c r="E581" s="24">
        <f t="shared" si="14"/>
        <v>736.16557112005978</v>
      </c>
    </row>
    <row r="582" spans="1:5" x14ac:dyDescent="0.2">
      <c r="A582" t="s">
        <v>32</v>
      </c>
      <c r="B582" t="s">
        <v>12</v>
      </c>
      <c r="C582">
        <v>2004</v>
      </c>
      <c r="D582">
        <v>6</v>
      </c>
      <c r="E582" s="24">
        <f t="shared" si="14"/>
        <v>539.76670616330807</v>
      </c>
    </row>
    <row r="583" spans="1:5" x14ac:dyDescent="0.2">
      <c r="A583" t="s">
        <v>32</v>
      </c>
      <c r="B583" t="s">
        <v>12</v>
      </c>
      <c r="C583">
        <v>2004</v>
      </c>
      <c r="D583">
        <v>7</v>
      </c>
      <c r="E583" s="24">
        <f t="shared" si="14"/>
        <v>617.49022023634154</v>
      </c>
    </row>
    <row r="584" spans="1:5" x14ac:dyDescent="0.2">
      <c r="A584" t="s">
        <v>32</v>
      </c>
      <c r="B584" t="s">
        <v>12</v>
      </c>
      <c r="C584">
        <v>2004</v>
      </c>
      <c r="D584">
        <v>8</v>
      </c>
      <c r="E584" s="24">
        <f t="shared" si="14"/>
        <v>546.50025652953616</v>
      </c>
    </row>
    <row r="585" spans="1:5" x14ac:dyDescent="0.2">
      <c r="A585" t="s">
        <v>32</v>
      </c>
      <c r="B585" t="s">
        <v>12</v>
      </c>
      <c r="C585">
        <v>2004</v>
      </c>
      <c r="D585">
        <v>9</v>
      </c>
      <c r="E585" s="24">
        <f t="shared" si="14"/>
        <v>417.11321086764269</v>
      </c>
    </row>
    <row r="586" spans="1:5" x14ac:dyDescent="0.2">
      <c r="A586" t="s">
        <v>32</v>
      </c>
      <c r="B586" t="s">
        <v>12</v>
      </c>
      <c r="C586">
        <v>2004</v>
      </c>
      <c r="D586">
        <v>10</v>
      </c>
      <c r="E586" s="24">
        <f t="shared" si="14"/>
        <v>471.71535999109153</v>
      </c>
    </row>
    <row r="587" spans="1:5" x14ac:dyDescent="0.2">
      <c r="A587" t="s">
        <v>32</v>
      </c>
      <c r="B587" t="s">
        <v>12</v>
      </c>
      <c r="C587">
        <v>2004</v>
      </c>
      <c r="D587">
        <v>11</v>
      </c>
      <c r="E587" s="24">
        <f t="shared" si="14"/>
        <v>383.32999488739489</v>
      </c>
    </row>
    <row r="588" spans="1:5" x14ac:dyDescent="0.2">
      <c r="A588" t="s">
        <v>32</v>
      </c>
      <c r="B588" t="s">
        <v>12</v>
      </c>
      <c r="C588">
        <v>2004</v>
      </c>
      <c r="D588">
        <v>12</v>
      </c>
      <c r="E588" s="24">
        <f t="shared" si="14"/>
        <v>551.3833566546333</v>
      </c>
    </row>
    <row r="589" spans="1:5" x14ac:dyDescent="0.2">
      <c r="A589" t="s">
        <v>32</v>
      </c>
      <c r="B589" t="s">
        <v>12</v>
      </c>
      <c r="C589">
        <v>2004</v>
      </c>
      <c r="D589">
        <v>13</v>
      </c>
      <c r="E589" s="24">
        <f t="shared" si="14"/>
        <v>517.32497782249641</v>
      </c>
    </row>
    <row r="590" spans="1:5" x14ac:dyDescent="0.2">
      <c r="A590" t="s">
        <v>32</v>
      </c>
      <c r="B590" t="s">
        <v>12</v>
      </c>
      <c r="C590">
        <v>2004</v>
      </c>
      <c r="D590">
        <v>14</v>
      </c>
      <c r="E590" s="24">
        <f t="shared" si="14"/>
        <v>398.52219932743793</v>
      </c>
    </row>
    <row r="591" spans="1:5" x14ac:dyDescent="0.2">
      <c r="A591" t="s">
        <v>32</v>
      </c>
      <c r="B591" t="s">
        <v>12</v>
      </c>
      <c r="C591">
        <v>2004</v>
      </c>
      <c r="D591">
        <v>15</v>
      </c>
      <c r="E591" s="24">
        <f t="shared" si="14"/>
        <v>513.51781319546694</v>
      </c>
    </row>
    <row r="592" spans="1:5" x14ac:dyDescent="0.2">
      <c r="A592" t="s">
        <v>32</v>
      </c>
      <c r="B592" t="s">
        <v>12</v>
      </c>
      <c r="C592">
        <v>2004</v>
      </c>
      <c r="D592">
        <v>16</v>
      </c>
      <c r="E592" s="24">
        <f t="shared" si="14"/>
        <v>627.48754159337057</v>
      </c>
    </row>
    <row r="593" spans="1:5" x14ac:dyDescent="0.2">
      <c r="A593" t="s">
        <v>32</v>
      </c>
      <c r="B593" t="s">
        <v>12</v>
      </c>
      <c r="C593">
        <v>2004</v>
      </c>
      <c r="D593">
        <v>17</v>
      </c>
      <c r="E593" s="24">
        <f t="shared" si="14"/>
        <v>463.34383946554192</v>
      </c>
    </row>
    <row r="594" spans="1:5" x14ac:dyDescent="0.2">
      <c r="A594" t="s">
        <v>32</v>
      </c>
      <c r="B594" t="s">
        <v>12</v>
      </c>
      <c r="C594">
        <v>2004</v>
      </c>
      <c r="D594">
        <v>18</v>
      </c>
      <c r="E594" s="24">
        <f t="shared" si="14"/>
        <v>487.74824359584289</v>
      </c>
    </row>
    <row r="595" spans="1:5" x14ac:dyDescent="0.2">
      <c r="A595" t="s">
        <v>32</v>
      </c>
      <c r="B595" t="s">
        <v>12</v>
      </c>
      <c r="C595">
        <v>2004</v>
      </c>
      <c r="D595">
        <v>19</v>
      </c>
      <c r="E595" s="24">
        <f t="shared" si="14"/>
        <v>716.11445626958687</v>
      </c>
    </row>
    <row r="596" spans="1:5" x14ac:dyDescent="0.2">
      <c r="A596" t="s">
        <v>32</v>
      </c>
      <c r="B596" t="s">
        <v>12</v>
      </c>
      <c r="C596">
        <v>2004</v>
      </c>
      <c r="D596">
        <v>20</v>
      </c>
      <c r="E596" s="24">
        <f t="shared" si="14"/>
        <v>407.28275672303204</v>
      </c>
    </row>
    <row r="597" spans="1:5" x14ac:dyDescent="0.2">
      <c r="A597" t="s">
        <v>32</v>
      </c>
      <c r="B597" t="s">
        <v>12</v>
      </c>
      <c r="C597">
        <v>2004</v>
      </c>
      <c r="D597">
        <v>21</v>
      </c>
      <c r="E597" s="24">
        <f t="shared" si="14"/>
        <v>263.59784013864703</v>
      </c>
    </row>
    <row r="598" spans="1:5" x14ac:dyDescent="0.2">
      <c r="A598" t="s">
        <v>32</v>
      </c>
      <c r="B598" t="s">
        <v>12</v>
      </c>
      <c r="C598">
        <v>2004</v>
      </c>
      <c r="D598">
        <v>22</v>
      </c>
      <c r="E598" s="24">
        <f t="shared" si="14"/>
        <v>416.03606646253303</v>
      </c>
    </row>
    <row r="599" spans="1:5" x14ac:dyDescent="0.2">
      <c r="A599" t="s">
        <v>32</v>
      </c>
      <c r="B599" t="s">
        <v>12</v>
      </c>
      <c r="C599">
        <v>2004</v>
      </c>
      <c r="D599">
        <v>23</v>
      </c>
      <c r="E599" s="24">
        <f t="shared" si="14"/>
        <v>259.61814894334213</v>
      </c>
    </row>
    <row r="600" spans="1:5" x14ac:dyDescent="0.2">
      <c r="A600" t="s">
        <v>32</v>
      </c>
      <c r="B600" t="s">
        <v>12</v>
      </c>
      <c r="C600">
        <v>2004</v>
      </c>
      <c r="D600">
        <v>24</v>
      </c>
      <c r="E600" s="24">
        <f t="shared" si="14"/>
        <v>225.37107018800691</v>
      </c>
    </row>
    <row r="601" spans="1:5" x14ac:dyDescent="0.2">
      <c r="A601" t="s">
        <v>32</v>
      </c>
      <c r="B601" t="s">
        <v>12</v>
      </c>
      <c r="C601">
        <v>2004</v>
      </c>
      <c r="D601">
        <v>25</v>
      </c>
      <c r="E601" s="24">
        <f t="shared" si="14"/>
        <v>211.69990964887035</v>
      </c>
    </row>
    <row r="602" spans="1:5" x14ac:dyDescent="0.2">
      <c r="A602" t="s">
        <v>32</v>
      </c>
      <c r="B602" t="s">
        <v>12</v>
      </c>
      <c r="C602">
        <v>2004</v>
      </c>
      <c r="D602">
        <v>26</v>
      </c>
      <c r="E602" s="24">
        <f t="shared" si="14"/>
        <v>153.99585073538088</v>
      </c>
    </row>
    <row r="603" spans="1:5" x14ac:dyDescent="0.2">
      <c r="A603" t="s">
        <v>32</v>
      </c>
      <c r="B603" t="s">
        <v>12</v>
      </c>
      <c r="C603">
        <v>2004</v>
      </c>
      <c r="D603">
        <v>27</v>
      </c>
      <c r="E603" s="24">
        <f t="shared" si="14"/>
        <v>116.79403883636353</v>
      </c>
    </row>
    <row r="604" spans="1:5" x14ac:dyDescent="0.2">
      <c r="A604" t="s">
        <v>32</v>
      </c>
      <c r="B604" t="s">
        <v>12</v>
      </c>
      <c r="C604">
        <v>2004</v>
      </c>
      <c r="D604">
        <v>28</v>
      </c>
      <c r="E604" s="24">
        <f t="shared" si="14"/>
        <v>99.903892586936834</v>
      </c>
    </row>
    <row r="605" spans="1:5" x14ac:dyDescent="0.2">
      <c r="A605" t="s">
        <v>32</v>
      </c>
      <c r="B605" t="s">
        <v>12</v>
      </c>
      <c r="C605">
        <v>2004</v>
      </c>
      <c r="D605">
        <v>29</v>
      </c>
      <c r="E605" s="24">
        <f t="shared" si="14"/>
        <v>68.402018947374671</v>
      </c>
    </row>
    <row r="606" spans="1:5" x14ac:dyDescent="0.2">
      <c r="A606" t="s">
        <v>32</v>
      </c>
      <c r="B606" t="s">
        <v>12</v>
      </c>
      <c r="C606">
        <v>2004</v>
      </c>
      <c r="D606">
        <v>30</v>
      </c>
      <c r="E606" s="24">
        <f t="shared" si="14"/>
        <v>186.83897865500626</v>
      </c>
    </row>
    <row r="607" spans="1:5" x14ac:dyDescent="0.2">
      <c r="A607" t="s">
        <v>32</v>
      </c>
      <c r="B607" t="s">
        <v>12</v>
      </c>
      <c r="C607">
        <v>2004</v>
      </c>
      <c r="D607">
        <v>31</v>
      </c>
      <c r="E607" s="24">
        <f t="shared" si="14"/>
        <v>132.11840106718319</v>
      </c>
    </row>
    <row r="608" spans="1:5" x14ac:dyDescent="0.2">
      <c r="A608" t="s">
        <v>32</v>
      </c>
      <c r="B608" t="s">
        <v>12</v>
      </c>
      <c r="C608">
        <v>2004</v>
      </c>
      <c r="D608">
        <v>32</v>
      </c>
      <c r="E608" s="24">
        <f t="shared" si="14"/>
        <v>174.48046080966989</v>
      </c>
    </row>
    <row r="609" spans="1:5" x14ac:dyDescent="0.2">
      <c r="A609" t="s">
        <v>32</v>
      </c>
      <c r="B609" t="s">
        <v>12</v>
      </c>
      <c r="C609">
        <v>2004</v>
      </c>
      <c r="D609">
        <v>33</v>
      </c>
      <c r="E609" s="24">
        <f t="shared" si="14"/>
        <v>137.82998652192026</v>
      </c>
    </row>
    <row r="610" spans="1:5" x14ac:dyDescent="0.2">
      <c r="A610" t="s">
        <v>32</v>
      </c>
      <c r="B610" t="s">
        <v>12</v>
      </c>
      <c r="C610">
        <v>2004</v>
      </c>
      <c r="D610">
        <v>34</v>
      </c>
      <c r="E610" s="24">
        <f t="shared" si="14"/>
        <v>229.47187256839055</v>
      </c>
    </row>
    <row r="611" spans="1:5" x14ac:dyDescent="0.2">
      <c r="A611" t="s">
        <v>32</v>
      </c>
      <c r="B611" t="s">
        <v>12</v>
      </c>
      <c r="C611">
        <v>2004</v>
      </c>
      <c r="D611">
        <v>35</v>
      </c>
      <c r="E611" s="24">
        <f t="shared" si="14"/>
        <v>277.56375572993261</v>
      </c>
    </row>
    <row r="612" spans="1:5" x14ac:dyDescent="0.2">
      <c r="A612" t="s">
        <v>32</v>
      </c>
      <c r="B612" t="s">
        <v>12</v>
      </c>
      <c r="C612">
        <v>2004</v>
      </c>
      <c r="D612">
        <v>36</v>
      </c>
      <c r="E612" s="24">
        <f t="shared" si="14"/>
        <v>234.75223062960717</v>
      </c>
    </row>
    <row r="613" spans="1:5" x14ac:dyDescent="0.2">
      <c r="A613" t="s">
        <v>32</v>
      </c>
      <c r="B613" t="s">
        <v>12</v>
      </c>
      <c r="C613">
        <v>2004</v>
      </c>
      <c r="D613">
        <v>37</v>
      </c>
      <c r="E613" s="24">
        <f t="shared" si="14"/>
        <v>183.61411687462279</v>
      </c>
    </row>
    <row r="614" spans="1:5" x14ac:dyDescent="0.2">
      <c r="A614" t="s">
        <v>32</v>
      </c>
      <c r="B614" t="s">
        <v>12</v>
      </c>
      <c r="C614">
        <v>2004</v>
      </c>
      <c r="D614">
        <v>38</v>
      </c>
      <c r="E614" s="24">
        <f t="shared" si="14"/>
        <v>165.73690855927697</v>
      </c>
    </row>
    <row r="615" spans="1:5" x14ac:dyDescent="0.2">
      <c r="A615" t="s">
        <v>32</v>
      </c>
      <c r="B615" t="s">
        <v>12</v>
      </c>
      <c r="C615">
        <v>2004</v>
      </c>
      <c r="D615">
        <v>39</v>
      </c>
      <c r="E615" s="24">
        <f t="shared" si="14"/>
        <v>244.83209979622373</v>
      </c>
    </row>
    <row r="616" spans="1:5" x14ac:dyDescent="0.2">
      <c r="A616" t="s">
        <v>32</v>
      </c>
      <c r="B616" t="s">
        <v>12</v>
      </c>
      <c r="C616">
        <v>2004</v>
      </c>
      <c r="D616">
        <v>40</v>
      </c>
      <c r="E616" s="24">
        <f t="shared" si="14"/>
        <v>144.43928821179071</v>
      </c>
    </row>
    <row r="617" spans="1:5" x14ac:dyDescent="0.2">
      <c r="A617" t="s">
        <v>32</v>
      </c>
      <c r="B617" t="s">
        <v>12</v>
      </c>
      <c r="C617">
        <v>2005</v>
      </c>
      <c r="D617">
        <v>0</v>
      </c>
      <c r="E617" s="24">
        <f>W3</f>
        <v>2877.5291222460805</v>
      </c>
    </row>
    <row r="618" spans="1:5" x14ac:dyDescent="0.2">
      <c r="A618" t="s">
        <v>32</v>
      </c>
      <c r="B618" t="s">
        <v>12</v>
      </c>
      <c r="C618">
        <v>2005</v>
      </c>
      <c r="D618">
        <v>1</v>
      </c>
      <c r="E618" s="24">
        <f t="shared" ref="E618:E657" si="15">W4</f>
        <v>1358.2408366005877</v>
      </c>
    </row>
    <row r="619" spans="1:5" x14ac:dyDescent="0.2">
      <c r="A619" t="s">
        <v>32</v>
      </c>
      <c r="B619" t="s">
        <v>12</v>
      </c>
      <c r="C619">
        <v>2005</v>
      </c>
      <c r="D619">
        <v>2</v>
      </c>
      <c r="E619" s="24">
        <f t="shared" si="15"/>
        <v>837.8143265867692</v>
      </c>
    </row>
    <row r="620" spans="1:5" x14ac:dyDescent="0.2">
      <c r="A620" t="s">
        <v>32</v>
      </c>
      <c r="B620" t="s">
        <v>12</v>
      </c>
      <c r="C620">
        <v>2005</v>
      </c>
      <c r="D620">
        <v>3</v>
      </c>
      <c r="E620" s="24">
        <f t="shared" si="15"/>
        <v>1071.3971557379193</v>
      </c>
    </row>
    <row r="621" spans="1:5" x14ac:dyDescent="0.2">
      <c r="A621" t="s">
        <v>32</v>
      </c>
      <c r="B621" t="s">
        <v>12</v>
      </c>
      <c r="C621">
        <v>2005</v>
      </c>
      <c r="D621">
        <v>4</v>
      </c>
      <c r="E621" s="24">
        <f t="shared" si="15"/>
        <v>783.08690345139314</v>
      </c>
    </row>
    <row r="622" spans="1:5" x14ac:dyDescent="0.2">
      <c r="A622" t="s">
        <v>32</v>
      </c>
      <c r="B622" t="s">
        <v>12</v>
      </c>
      <c r="C622">
        <v>2005</v>
      </c>
      <c r="D622">
        <v>5</v>
      </c>
      <c r="E622" s="24">
        <f t="shared" si="15"/>
        <v>847.80755625001188</v>
      </c>
    </row>
    <row r="623" spans="1:5" x14ac:dyDescent="0.2">
      <c r="A623" t="s">
        <v>32</v>
      </c>
      <c r="B623" t="s">
        <v>12</v>
      </c>
      <c r="C623">
        <v>2005</v>
      </c>
      <c r="D623">
        <v>6</v>
      </c>
      <c r="E623" s="24">
        <f t="shared" si="15"/>
        <v>772.62337970632052</v>
      </c>
    </row>
    <row r="624" spans="1:5" x14ac:dyDescent="0.2">
      <c r="A624" t="s">
        <v>32</v>
      </c>
      <c r="B624" t="s">
        <v>12</v>
      </c>
      <c r="C624">
        <v>2005</v>
      </c>
      <c r="D624">
        <v>7</v>
      </c>
      <c r="E624" s="24">
        <f t="shared" si="15"/>
        <v>539.99478538692085</v>
      </c>
    </row>
    <row r="625" spans="1:5" x14ac:dyDescent="0.2">
      <c r="A625" t="s">
        <v>32</v>
      </c>
      <c r="B625" t="s">
        <v>12</v>
      </c>
      <c r="C625">
        <v>2005</v>
      </c>
      <c r="D625">
        <v>8</v>
      </c>
      <c r="E625" s="24">
        <f t="shared" si="15"/>
        <v>552.37660337393982</v>
      </c>
    </row>
    <row r="626" spans="1:5" x14ac:dyDescent="0.2">
      <c r="A626" t="s">
        <v>32</v>
      </c>
      <c r="B626" t="s">
        <v>12</v>
      </c>
      <c r="C626">
        <v>2005</v>
      </c>
      <c r="D626">
        <v>9</v>
      </c>
      <c r="E626" s="24">
        <f t="shared" si="15"/>
        <v>489.72806134257644</v>
      </c>
    </row>
    <row r="627" spans="1:5" x14ac:dyDescent="0.2">
      <c r="A627" t="s">
        <v>32</v>
      </c>
      <c r="B627" t="s">
        <v>12</v>
      </c>
      <c r="C627">
        <v>2005</v>
      </c>
      <c r="D627">
        <v>10</v>
      </c>
      <c r="E627" s="24">
        <f t="shared" si="15"/>
        <v>382.71246187956484</v>
      </c>
    </row>
    <row r="628" spans="1:5" x14ac:dyDescent="0.2">
      <c r="A628" t="s">
        <v>32</v>
      </c>
      <c r="B628" t="s">
        <v>12</v>
      </c>
      <c r="C628">
        <v>2005</v>
      </c>
      <c r="D628">
        <v>11</v>
      </c>
      <c r="E628" s="24">
        <f t="shared" si="15"/>
        <v>399.13741735697818</v>
      </c>
    </row>
    <row r="629" spans="1:5" x14ac:dyDescent="0.2">
      <c r="A629" t="s">
        <v>32</v>
      </c>
      <c r="B629" t="s">
        <v>12</v>
      </c>
      <c r="C629">
        <v>2005</v>
      </c>
      <c r="D629">
        <v>12</v>
      </c>
      <c r="E629" s="24">
        <f t="shared" si="15"/>
        <v>325.19432775072988</v>
      </c>
    </row>
    <row r="630" spans="1:5" x14ac:dyDescent="0.2">
      <c r="A630" t="s">
        <v>32</v>
      </c>
      <c r="B630" t="s">
        <v>12</v>
      </c>
      <c r="C630">
        <v>2005</v>
      </c>
      <c r="D630">
        <v>13</v>
      </c>
      <c r="E630" s="24">
        <f t="shared" si="15"/>
        <v>459.1818246954723</v>
      </c>
    </row>
    <row r="631" spans="1:5" x14ac:dyDescent="0.2">
      <c r="A631" t="s">
        <v>32</v>
      </c>
      <c r="B631" t="s">
        <v>12</v>
      </c>
      <c r="C631">
        <v>2005</v>
      </c>
      <c r="D631">
        <v>14</v>
      </c>
      <c r="E631" s="24">
        <f t="shared" si="15"/>
        <v>408.83515827491323</v>
      </c>
    </row>
    <row r="632" spans="1:5" x14ac:dyDescent="0.2">
      <c r="A632" t="s">
        <v>32</v>
      </c>
      <c r="B632" t="s">
        <v>12</v>
      </c>
      <c r="C632">
        <v>2005</v>
      </c>
      <c r="D632">
        <v>15</v>
      </c>
      <c r="E632" s="24">
        <f t="shared" si="15"/>
        <v>338.32596256110185</v>
      </c>
    </row>
    <row r="633" spans="1:5" x14ac:dyDescent="0.2">
      <c r="A633" t="s">
        <v>32</v>
      </c>
      <c r="B633" t="s">
        <v>12</v>
      </c>
      <c r="C633">
        <v>2005</v>
      </c>
      <c r="D633">
        <v>16</v>
      </c>
      <c r="E633" s="24">
        <f t="shared" si="15"/>
        <v>418.75584650103411</v>
      </c>
    </row>
    <row r="634" spans="1:5" x14ac:dyDescent="0.2">
      <c r="A634" t="s">
        <v>32</v>
      </c>
      <c r="B634" t="s">
        <v>12</v>
      </c>
      <c r="C634">
        <v>2005</v>
      </c>
      <c r="D634">
        <v>17</v>
      </c>
      <c r="E634" s="24">
        <f t="shared" si="15"/>
        <v>532.0816618038366</v>
      </c>
    </row>
    <row r="635" spans="1:5" x14ac:dyDescent="0.2">
      <c r="A635" t="s">
        <v>32</v>
      </c>
      <c r="B635" t="s">
        <v>12</v>
      </c>
      <c r="C635">
        <v>2005</v>
      </c>
      <c r="D635">
        <v>18</v>
      </c>
      <c r="E635" s="24">
        <f t="shared" si="15"/>
        <v>407.53500459599604</v>
      </c>
    </row>
    <row r="636" spans="1:5" x14ac:dyDescent="0.2">
      <c r="A636" t="s">
        <v>32</v>
      </c>
      <c r="B636" t="s">
        <v>12</v>
      </c>
      <c r="C636">
        <v>2005</v>
      </c>
      <c r="D636">
        <v>19</v>
      </c>
      <c r="E636" s="24">
        <f t="shared" si="15"/>
        <v>430.86552243518315</v>
      </c>
    </row>
    <row r="637" spans="1:5" x14ac:dyDescent="0.2">
      <c r="A637" t="s">
        <v>32</v>
      </c>
      <c r="B637" t="s">
        <v>12</v>
      </c>
      <c r="C637">
        <v>2005</v>
      </c>
      <c r="D637">
        <v>20</v>
      </c>
      <c r="E637" s="24">
        <f t="shared" si="15"/>
        <v>610.26933965573289</v>
      </c>
    </row>
    <row r="638" spans="1:5" x14ac:dyDescent="0.2">
      <c r="A638" t="s">
        <v>32</v>
      </c>
      <c r="B638" t="s">
        <v>12</v>
      </c>
      <c r="C638">
        <v>2005</v>
      </c>
      <c r="D638">
        <v>21</v>
      </c>
      <c r="E638" s="24">
        <f t="shared" si="15"/>
        <v>339.64807274588503</v>
      </c>
    </row>
    <row r="639" spans="1:5" x14ac:dyDescent="0.2">
      <c r="A639" t="s">
        <v>32</v>
      </c>
      <c r="B639" t="s">
        <v>12</v>
      </c>
      <c r="C639">
        <v>2005</v>
      </c>
      <c r="D639">
        <v>22</v>
      </c>
      <c r="E639" s="24">
        <f t="shared" si="15"/>
        <v>247.4510169220631</v>
      </c>
    </row>
    <row r="640" spans="1:5" x14ac:dyDescent="0.2">
      <c r="A640" t="s">
        <v>32</v>
      </c>
      <c r="B640" t="s">
        <v>12</v>
      </c>
      <c r="C640">
        <v>2005</v>
      </c>
      <c r="D640">
        <v>23</v>
      </c>
      <c r="E640" s="24">
        <f t="shared" si="15"/>
        <v>338.47065263387015</v>
      </c>
    </row>
    <row r="641" spans="1:5" x14ac:dyDescent="0.2">
      <c r="A641" t="s">
        <v>32</v>
      </c>
      <c r="B641" t="s">
        <v>12</v>
      </c>
      <c r="C641">
        <v>2005</v>
      </c>
      <c r="D641">
        <v>24</v>
      </c>
      <c r="E641" s="24">
        <f t="shared" si="15"/>
        <v>203.46980631393728</v>
      </c>
    </row>
    <row r="642" spans="1:5" x14ac:dyDescent="0.2">
      <c r="A642" t="s">
        <v>32</v>
      </c>
      <c r="B642" t="s">
        <v>12</v>
      </c>
      <c r="C642">
        <v>2005</v>
      </c>
      <c r="D642">
        <v>25</v>
      </c>
      <c r="E642" s="24">
        <f t="shared" si="15"/>
        <v>193.78173547796283</v>
      </c>
    </row>
    <row r="643" spans="1:5" x14ac:dyDescent="0.2">
      <c r="A643" t="s">
        <v>32</v>
      </c>
      <c r="B643" t="s">
        <v>12</v>
      </c>
      <c r="C643">
        <v>2005</v>
      </c>
      <c r="D643">
        <v>26</v>
      </c>
      <c r="E643" s="24">
        <f t="shared" si="15"/>
        <v>181.1715891004481</v>
      </c>
    </row>
    <row r="644" spans="1:5" x14ac:dyDescent="0.2">
      <c r="A644" t="s">
        <v>32</v>
      </c>
      <c r="B644" t="s">
        <v>12</v>
      </c>
      <c r="C644">
        <v>2005</v>
      </c>
      <c r="D644">
        <v>27</v>
      </c>
      <c r="E644" s="24">
        <f t="shared" si="15"/>
        <v>129.84749023572181</v>
      </c>
    </row>
    <row r="645" spans="1:5" x14ac:dyDescent="0.2">
      <c r="A645" t="s">
        <v>32</v>
      </c>
      <c r="B645" t="s">
        <v>12</v>
      </c>
      <c r="C645">
        <v>2005</v>
      </c>
      <c r="D645">
        <v>28</v>
      </c>
      <c r="E645" s="24">
        <f t="shared" si="15"/>
        <v>104.18548798351983</v>
      </c>
    </row>
    <row r="646" spans="1:5" x14ac:dyDescent="0.2">
      <c r="A646" t="s">
        <v>32</v>
      </c>
      <c r="B646" t="s">
        <v>12</v>
      </c>
      <c r="C646">
        <v>2005</v>
      </c>
      <c r="D646">
        <v>29</v>
      </c>
      <c r="E646" s="24">
        <f t="shared" si="15"/>
        <v>75.500341668328645</v>
      </c>
    </row>
    <row r="647" spans="1:5" x14ac:dyDescent="0.2">
      <c r="A647" t="s">
        <v>32</v>
      </c>
      <c r="B647" t="s">
        <v>12</v>
      </c>
      <c r="C647">
        <v>2005</v>
      </c>
      <c r="D647">
        <v>30</v>
      </c>
      <c r="E647" s="24">
        <f t="shared" si="15"/>
        <v>66.927395339106724</v>
      </c>
    </row>
    <row r="648" spans="1:5" x14ac:dyDescent="0.2">
      <c r="A648" t="s">
        <v>32</v>
      </c>
      <c r="B648" t="s">
        <v>12</v>
      </c>
      <c r="C648">
        <v>2005</v>
      </c>
      <c r="D648">
        <v>31</v>
      </c>
      <c r="E648" s="24">
        <f t="shared" si="15"/>
        <v>159.55282314670757</v>
      </c>
    </row>
    <row r="649" spans="1:5" x14ac:dyDescent="0.2">
      <c r="A649" t="s">
        <v>32</v>
      </c>
      <c r="B649" t="s">
        <v>12</v>
      </c>
      <c r="C649">
        <v>2005</v>
      </c>
      <c r="D649">
        <v>32</v>
      </c>
      <c r="E649" s="24">
        <f t="shared" si="15"/>
        <v>105.35935518122375</v>
      </c>
    </row>
    <row r="650" spans="1:5" x14ac:dyDescent="0.2">
      <c r="A650" t="s">
        <v>32</v>
      </c>
      <c r="B650" t="s">
        <v>12</v>
      </c>
      <c r="C650">
        <v>2005</v>
      </c>
      <c r="D650">
        <v>33</v>
      </c>
      <c r="E650" s="24">
        <f t="shared" si="15"/>
        <v>140.46788100080869</v>
      </c>
    </row>
    <row r="651" spans="1:5" x14ac:dyDescent="0.2">
      <c r="A651" t="s">
        <v>32</v>
      </c>
      <c r="B651" t="s">
        <v>12</v>
      </c>
      <c r="C651">
        <v>2005</v>
      </c>
      <c r="D651">
        <v>34</v>
      </c>
      <c r="E651" s="24">
        <f t="shared" si="15"/>
        <v>116.01790205273376</v>
      </c>
    </row>
    <row r="652" spans="1:5" x14ac:dyDescent="0.2">
      <c r="A652" t="s">
        <v>32</v>
      </c>
      <c r="B652" t="s">
        <v>12</v>
      </c>
      <c r="C652">
        <v>2005</v>
      </c>
      <c r="D652">
        <v>35</v>
      </c>
      <c r="E652" s="24">
        <f t="shared" si="15"/>
        <v>207.66383680527966</v>
      </c>
    </row>
    <row r="653" spans="1:5" x14ac:dyDescent="0.2">
      <c r="A653" t="s">
        <v>32</v>
      </c>
      <c r="B653" t="s">
        <v>12</v>
      </c>
      <c r="C653">
        <v>2005</v>
      </c>
      <c r="D653">
        <v>36</v>
      </c>
      <c r="E653" s="24">
        <f t="shared" si="15"/>
        <v>224.77692337905728</v>
      </c>
    </row>
    <row r="654" spans="1:5" x14ac:dyDescent="0.2">
      <c r="A654" t="s">
        <v>32</v>
      </c>
      <c r="B654" t="s">
        <v>12</v>
      </c>
      <c r="C654">
        <v>2005</v>
      </c>
      <c r="D654">
        <v>37</v>
      </c>
      <c r="E654" s="24">
        <f t="shared" si="15"/>
        <v>194.41494727901235</v>
      </c>
    </row>
    <row r="655" spans="1:5" x14ac:dyDescent="0.2">
      <c r="A655" t="s">
        <v>32</v>
      </c>
      <c r="B655" t="s">
        <v>12</v>
      </c>
      <c r="C655">
        <v>2005</v>
      </c>
      <c r="D655">
        <v>38</v>
      </c>
      <c r="E655" s="24">
        <f t="shared" si="15"/>
        <v>164.43701123724341</v>
      </c>
    </row>
    <row r="656" spans="1:5" x14ac:dyDescent="0.2">
      <c r="A656" t="s">
        <v>32</v>
      </c>
      <c r="B656" t="s">
        <v>12</v>
      </c>
      <c r="C656">
        <v>2005</v>
      </c>
      <c r="D656">
        <v>39</v>
      </c>
      <c r="E656" s="24">
        <f t="shared" si="15"/>
        <v>160.02580016801372</v>
      </c>
    </row>
    <row r="657" spans="1:5" x14ac:dyDescent="0.2">
      <c r="A657" t="s">
        <v>32</v>
      </c>
      <c r="B657" t="s">
        <v>12</v>
      </c>
      <c r="C657">
        <v>2005</v>
      </c>
      <c r="D657">
        <v>40</v>
      </c>
      <c r="E657" s="24">
        <f t="shared" si="15"/>
        <v>201.92022943893193</v>
      </c>
    </row>
    <row r="658" spans="1:5" x14ac:dyDescent="0.2">
      <c r="A658" t="s">
        <v>32</v>
      </c>
      <c r="B658" t="s">
        <v>12</v>
      </c>
      <c r="C658">
        <v>2006</v>
      </c>
      <c r="D658">
        <v>0</v>
      </c>
      <c r="E658" s="24">
        <f>X3</f>
        <v>2374.3159013606823</v>
      </c>
    </row>
    <row r="659" spans="1:5" x14ac:dyDescent="0.2">
      <c r="A659" t="s">
        <v>32</v>
      </c>
      <c r="B659" t="s">
        <v>12</v>
      </c>
      <c r="C659">
        <v>2006</v>
      </c>
      <c r="D659">
        <v>1</v>
      </c>
      <c r="E659" s="24">
        <f t="shared" ref="E659:E698" si="16">X4</f>
        <v>3962.7667682617034</v>
      </c>
    </row>
    <row r="660" spans="1:5" x14ac:dyDescent="0.2">
      <c r="A660" t="s">
        <v>32</v>
      </c>
      <c r="B660" t="s">
        <v>12</v>
      </c>
      <c r="C660">
        <v>2006</v>
      </c>
      <c r="D660">
        <v>2</v>
      </c>
      <c r="E660" s="24">
        <f t="shared" si="16"/>
        <v>1406.0710002717083</v>
      </c>
    </row>
    <row r="661" spans="1:5" x14ac:dyDescent="0.2">
      <c r="A661" t="s">
        <v>32</v>
      </c>
      <c r="B661" t="s">
        <v>12</v>
      </c>
      <c r="C661">
        <v>2006</v>
      </c>
      <c r="D661">
        <v>3</v>
      </c>
      <c r="E661" s="24">
        <f t="shared" si="16"/>
        <v>716.92002986180478</v>
      </c>
    </row>
    <row r="662" spans="1:5" x14ac:dyDescent="0.2">
      <c r="A662" t="s">
        <v>32</v>
      </c>
      <c r="B662" t="s">
        <v>12</v>
      </c>
      <c r="C662">
        <v>2006</v>
      </c>
      <c r="D662">
        <v>4</v>
      </c>
      <c r="E662" s="24">
        <f t="shared" si="16"/>
        <v>1007.2902077590534</v>
      </c>
    </row>
    <row r="663" spans="1:5" x14ac:dyDescent="0.2">
      <c r="A663" t="s">
        <v>32</v>
      </c>
      <c r="B663" t="s">
        <v>12</v>
      </c>
      <c r="C663">
        <v>2006</v>
      </c>
      <c r="D663">
        <v>5</v>
      </c>
      <c r="E663" s="24">
        <f t="shared" si="16"/>
        <v>799.12157777228845</v>
      </c>
    </row>
    <row r="664" spans="1:5" x14ac:dyDescent="0.2">
      <c r="A664" t="s">
        <v>32</v>
      </c>
      <c r="B664" t="s">
        <v>12</v>
      </c>
      <c r="C664">
        <v>2006</v>
      </c>
      <c r="D664">
        <v>6</v>
      </c>
      <c r="E664" s="24">
        <f t="shared" si="16"/>
        <v>821.16947065698389</v>
      </c>
    </row>
    <row r="665" spans="1:5" x14ac:dyDescent="0.2">
      <c r="A665" t="s">
        <v>32</v>
      </c>
      <c r="B665" t="s">
        <v>12</v>
      </c>
      <c r="C665">
        <v>2006</v>
      </c>
      <c r="D665">
        <v>7</v>
      </c>
      <c r="E665" s="24">
        <f t="shared" si="16"/>
        <v>746.92408482526764</v>
      </c>
    </row>
    <row r="666" spans="1:5" x14ac:dyDescent="0.2">
      <c r="A666" t="s">
        <v>32</v>
      </c>
      <c r="B666" t="s">
        <v>12</v>
      </c>
      <c r="C666">
        <v>2006</v>
      </c>
      <c r="D666">
        <v>8</v>
      </c>
      <c r="E666" s="24">
        <f t="shared" si="16"/>
        <v>532.22912847884174</v>
      </c>
    </row>
    <row r="667" spans="1:5" x14ac:dyDescent="0.2">
      <c r="A667" t="s">
        <v>32</v>
      </c>
      <c r="B667" t="s">
        <v>12</v>
      </c>
      <c r="C667">
        <v>2006</v>
      </c>
      <c r="D667">
        <v>9</v>
      </c>
      <c r="E667" s="24">
        <f t="shared" si="16"/>
        <v>516.74754058906342</v>
      </c>
    </row>
    <row r="668" spans="1:5" x14ac:dyDescent="0.2">
      <c r="A668" t="s">
        <v>32</v>
      </c>
      <c r="B668" t="s">
        <v>12</v>
      </c>
      <c r="C668">
        <v>2006</v>
      </c>
      <c r="D668">
        <v>10</v>
      </c>
      <c r="E668" s="24">
        <f t="shared" si="16"/>
        <v>437.73243525759949</v>
      </c>
    </row>
    <row r="669" spans="1:5" x14ac:dyDescent="0.2">
      <c r="A669" t="s">
        <v>32</v>
      </c>
      <c r="B669" t="s">
        <v>12</v>
      </c>
      <c r="C669">
        <v>2006</v>
      </c>
      <c r="D669">
        <v>11</v>
      </c>
      <c r="E669" s="24">
        <f t="shared" si="16"/>
        <v>331.95587186124919</v>
      </c>
    </row>
    <row r="670" spans="1:5" x14ac:dyDescent="0.2">
      <c r="A670" t="s">
        <v>32</v>
      </c>
      <c r="B670" t="s">
        <v>12</v>
      </c>
      <c r="C670">
        <v>2006</v>
      </c>
      <c r="D670">
        <v>12</v>
      </c>
      <c r="E670" s="24">
        <f t="shared" si="16"/>
        <v>329.76380308212185</v>
      </c>
    </row>
    <row r="671" spans="1:5" x14ac:dyDescent="0.2">
      <c r="A671" t="s">
        <v>32</v>
      </c>
      <c r="B671" t="s">
        <v>12</v>
      </c>
      <c r="C671">
        <v>2006</v>
      </c>
      <c r="D671">
        <v>13</v>
      </c>
      <c r="E671" s="24">
        <f t="shared" si="16"/>
        <v>281.02524011394974</v>
      </c>
    </row>
    <row r="672" spans="1:5" x14ac:dyDescent="0.2">
      <c r="A672" t="s">
        <v>32</v>
      </c>
      <c r="B672" t="s">
        <v>12</v>
      </c>
      <c r="C672">
        <v>2006</v>
      </c>
      <c r="D672">
        <v>14</v>
      </c>
      <c r="E672" s="24">
        <f t="shared" si="16"/>
        <v>389.68252022960195</v>
      </c>
    </row>
    <row r="673" spans="1:5" x14ac:dyDescent="0.2">
      <c r="A673" t="s">
        <v>32</v>
      </c>
      <c r="B673" t="s">
        <v>12</v>
      </c>
      <c r="C673">
        <v>2006</v>
      </c>
      <c r="D673">
        <v>15</v>
      </c>
      <c r="E673" s="24">
        <f t="shared" si="16"/>
        <v>339.74452005611693</v>
      </c>
    </row>
    <row r="674" spans="1:5" x14ac:dyDescent="0.2">
      <c r="A674" t="s">
        <v>32</v>
      </c>
      <c r="B674" t="s">
        <v>12</v>
      </c>
      <c r="C674">
        <v>2006</v>
      </c>
      <c r="D674">
        <v>16</v>
      </c>
      <c r="E674" s="24">
        <f t="shared" si="16"/>
        <v>265.59977301222995</v>
      </c>
    </row>
    <row r="675" spans="1:5" x14ac:dyDescent="0.2">
      <c r="A675" t="s">
        <v>32</v>
      </c>
      <c r="B675" t="s">
        <v>12</v>
      </c>
      <c r="C675">
        <v>2006</v>
      </c>
      <c r="D675">
        <v>17</v>
      </c>
      <c r="E675" s="24">
        <f t="shared" si="16"/>
        <v>367.87464177346595</v>
      </c>
    </row>
    <row r="676" spans="1:5" x14ac:dyDescent="0.2">
      <c r="A676" t="s">
        <v>32</v>
      </c>
      <c r="B676" t="s">
        <v>12</v>
      </c>
      <c r="C676">
        <v>2006</v>
      </c>
      <c r="D676">
        <v>18</v>
      </c>
      <c r="E676" s="24">
        <f t="shared" si="16"/>
        <v>472.22310056361448</v>
      </c>
    </row>
    <row r="677" spans="1:5" x14ac:dyDescent="0.2">
      <c r="A677" t="s">
        <v>32</v>
      </c>
      <c r="B677" t="s">
        <v>12</v>
      </c>
      <c r="C677">
        <v>2006</v>
      </c>
      <c r="D677">
        <v>19</v>
      </c>
      <c r="E677" s="24">
        <f t="shared" si="16"/>
        <v>380.33191177920492</v>
      </c>
    </row>
    <row r="678" spans="1:5" x14ac:dyDescent="0.2">
      <c r="A678" t="s">
        <v>32</v>
      </c>
      <c r="B678" t="s">
        <v>12</v>
      </c>
      <c r="C678">
        <v>2006</v>
      </c>
      <c r="D678">
        <v>20</v>
      </c>
      <c r="E678" s="24">
        <f t="shared" si="16"/>
        <v>364.06625842123123</v>
      </c>
    </row>
    <row r="679" spans="1:5" x14ac:dyDescent="0.2">
      <c r="A679" t="s">
        <v>32</v>
      </c>
      <c r="B679" t="s">
        <v>12</v>
      </c>
      <c r="C679">
        <v>2006</v>
      </c>
      <c r="D679">
        <v>21</v>
      </c>
      <c r="E679" s="24">
        <f t="shared" si="16"/>
        <v>518.1727713238929</v>
      </c>
    </row>
    <row r="680" spans="1:5" x14ac:dyDescent="0.2">
      <c r="A680" t="s">
        <v>32</v>
      </c>
      <c r="B680" t="s">
        <v>12</v>
      </c>
      <c r="C680">
        <v>2006</v>
      </c>
      <c r="D680">
        <v>22</v>
      </c>
      <c r="E680" s="24">
        <f t="shared" si="16"/>
        <v>315.46386952637283</v>
      </c>
    </row>
    <row r="681" spans="1:5" x14ac:dyDescent="0.2">
      <c r="A681" t="s">
        <v>32</v>
      </c>
      <c r="B681" t="s">
        <v>12</v>
      </c>
      <c r="C681">
        <v>2006</v>
      </c>
      <c r="D681">
        <v>23</v>
      </c>
      <c r="E681" s="24">
        <f t="shared" si="16"/>
        <v>223.16746327507923</v>
      </c>
    </row>
    <row r="682" spans="1:5" x14ac:dyDescent="0.2">
      <c r="A682" t="s">
        <v>32</v>
      </c>
      <c r="B682" t="s">
        <v>12</v>
      </c>
      <c r="C682">
        <v>2006</v>
      </c>
      <c r="D682">
        <v>24</v>
      </c>
      <c r="E682" s="24">
        <f t="shared" si="16"/>
        <v>288.24889227807785</v>
      </c>
    </row>
    <row r="683" spans="1:5" x14ac:dyDescent="0.2">
      <c r="A683" t="s">
        <v>32</v>
      </c>
      <c r="B683" t="s">
        <v>12</v>
      </c>
      <c r="C683">
        <v>2006</v>
      </c>
      <c r="D683">
        <v>25</v>
      </c>
      <c r="E683" s="24">
        <f t="shared" si="16"/>
        <v>161.92720361857167</v>
      </c>
    </row>
    <row r="684" spans="1:5" x14ac:dyDescent="0.2">
      <c r="A684" t="s">
        <v>32</v>
      </c>
      <c r="B684" t="s">
        <v>12</v>
      </c>
      <c r="C684">
        <v>2006</v>
      </c>
      <c r="D684">
        <v>26</v>
      </c>
      <c r="E684" s="24">
        <f t="shared" si="16"/>
        <v>174.20345105812319</v>
      </c>
    </row>
    <row r="685" spans="1:5" x14ac:dyDescent="0.2">
      <c r="A685" t="s">
        <v>32</v>
      </c>
      <c r="B685" t="s">
        <v>12</v>
      </c>
      <c r="C685">
        <v>2006</v>
      </c>
      <c r="D685">
        <v>27</v>
      </c>
      <c r="E685" s="24">
        <f t="shared" si="16"/>
        <v>159.38951182374316</v>
      </c>
    </row>
    <row r="686" spans="1:5" x14ac:dyDescent="0.2">
      <c r="A686" t="s">
        <v>32</v>
      </c>
      <c r="B686" t="s">
        <v>12</v>
      </c>
      <c r="C686">
        <v>2006</v>
      </c>
      <c r="D686">
        <v>28</v>
      </c>
      <c r="E686" s="24">
        <f t="shared" si="16"/>
        <v>119.17107187156037</v>
      </c>
    </row>
    <row r="687" spans="1:5" x14ac:dyDescent="0.2">
      <c r="A687" t="s">
        <v>32</v>
      </c>
      <c r="B687" t="s">
        <v>12</v>
      </c>
      <c r="C687">
        <v>2006</v>
      </c>
      <c r="D687">
        <v>29</v>
      </c>
      <c r="E687" s="24">
        <f t="shared" si="16"/>
        <v>78.081549930493722</v>
      </c>
    </row>
    <row r="688" spans="1:5" x14ac:dyDescent="0.2">
      <c r="A688" t="s">
        <v>32</v>
      </c>
      <c r="B688" t="s">
        <v>12</v>
      </c>
      <c r="C688">
        <v>2006</v>
      </c>
      <c r="D688">
        <v>30</v>
      </c>
      <c r="E688" s="24">
        <f t="shared" si="16"/>
        <v>77.384800860842148</v>
      </c>
    </row>
    <row r="689" spans="1:5" x14ac:dyDescent="0.2">
      <c r="A689" t="s">
        <v>32</v>
      </c>
      <c r="B689" t="s">
        <v>12</v>
      </c>
      <c r="C689">
        <v>2006</v>
      </c>
      <c r="D689">
        <v>31</v>
      </c>
      <c r="E689" s="24">
        <f t="shared" si="16"/>
        <v>59.922553489487456</v>
      </c>
    </row>
    <row r="690" spans="1:5" x14ac:dyDescent="0.2">
      <c r="A690" t="s">
        <v>32</v>
      </c>
      <c r="B690" t="s">
        <v>12</v>
      </c>
      <c r="C690">
        <v>2006</v>
      </c>
      <c r="D690">
        <v>32</v>
      </c>
      <c r="E690" s="24">
        <f t="shared" si="16"/>
        <v>130.86034560725241</v>
      </c>
    </row>
    <row r="691" spans="1:5" x14ac:dyDescent="0.2">
      <c r="A691" t="s">
        <v>32</v>
      </c>
      <c r="B691" t="s">
        <v>12</v>
      </c>
      <c r="C691">
        <v>2006</v>
      </c>
      <c r="D691">
        <v>33</v>
      </c>
      <c r="E691" s="24">
        <f t="shared" si="16"/>
        <v>97.602095718871766</v>
      </c>
    </row>
    <row r="692" spans="1:5" x14ac:dyDescent="0.2">
      <c r="A692" t="s">
        <v>32</v>
      </c>
      <c r="B692" t="s">
        <v>12</v>
      </c>
      <c r="C692">
        <v>2006</v>
      </c>
      <c r="D692">
        <v>34</v>
      </c>
      <c r="E692" s="24">
        <f t="shared" si="16"/>
        <v>118.58183358981076</v>
      </c>
    </row>
    <row r="693" spans="1:5" x14ac:dyDescent="0.2">
      <c r="A693" t="s">
        <v>32</v>
      </c>
      <c r="B693" t="s">
        <v>12</v>
      </c>
      <c r="C693">
        <v>2006</v>
      </c>
      <c r="D693">
        <v>35</v>
      </c>
      <c r="E693" s="24">
        <f t="shared" si="16"/>
        <v>100.43871845484115</v>
      </c>
    </row>
    <row r="694" spans="1:5" x14ac:dyDescent="0.2">
      <c r="A694" t="s">
        <v>32</v>
      </c>
      <c r="B694" t="s">
        <v>12</v>
      </c>
      <c r="C694">
        <v>2006</v>
      </c>
      <c r="D694">
        <v>36</v>
      </c>
      <c r="E694" s="24">
        <f t="shared" si="16"/>
        <v>182.88063292674781</v>
      </c>
    </row>
    <row r="695" spans="1:5" x14ac:dyDescent="0.2">
      <c r="A695" t="s">
        <v>32</v>
      </c>
      <c r="B695" t="s">
        <v>12</v>
      </c>
      <c r="C695">
        <v>2006</v>
      </c>
      <c r="D695">
        <v>37</v>
      </c>
      <c r="E695" s="24">
        <f t="shared" si="16"/>
        <v>206.56588148395062</v>
      </c>
    </row>
    <row r="696" spans="1:5" x14ac:dyDescent="0.2">
      <c r="A696" t="s">
        <v>32</v>
      </c>
      <c r="B696" t="s">
        <v>12</v>
      </c>
      <c r="C696">
        <v>2006</v>
      </c>
      <c r="D696">
        <v>38</v>
      </c>
      <c r="E696" s="24">
        <f t="shared" si="16"/>
        <v>156.63762730504214</v>
      </c>
    </row>
    <row r="697" spans="1:5" x14ac:dyDescent="0.2">
      <c r="A697" t="s">
        <v>32</v>
      </c>
      <c r="B697" t="s">
        <v>12</v>
      </c>
      <c r="C697">
        <v>2006</v>
      </c>
      <c r="D697">
        <v>39</v>
      </c>
      <c r="E697" s="24">
        <f t="shared" si="16"/>
        <v>150.43900107960735</v>
      </c>
    </row>
    <row r="698" spans="1:5" x14ac:dyDescent="0.2">
      <c r="A698" t="s">
        <v>32</v>
      </c>
      <c r="B698" t="s">
        <v>12</v>
      </c>
      <c r="C698">
        <v>2006</v>
      </c>
      <c r="D698">
        <v>40</v>
      </c>
      <c r="E698" s="24">
        <f t="shared" si="16"/>
        <v>136.33300162847593</v>
      </c>
    </row>
    <row r="699" spans="1:5" x14ac:dyDescent="0.2">
      <c r="A699" t="s">
        <v>32</v>
      </c>
      <c r="B699" t="s">
        <v>12</v>
      </c>
      <c r="C699">
        <v>2007</v>
      </c>
      <c r="D699">
        <v>0</v>
      </c>
      <c r="E699" s="24">
        <f>Y3</f>
        <v>2117.3936583029968</v>
      </c>
    </row>
    <row r="700" spans="1:5" x14ac:dyDescent="0.2">
      <c r="A700" t="s">
        <v>32</v>
      </c>
      <c r="B700" t="s">
        <v>12</v>
      </c>
      <c r="C700">
        <v>2007</v>
      </c>
      <c r="D700">
        <v>1</v>
      </c>
      <c r="E700" s="24">
        <f t="shared" ref="E700:E739" si="17">Y4</f>
        <v>3703.0916455229535</v>
      </c>
    </row>
    <row r="701" spans="1:5" x14ac:dyDescent="0.2">
      <c r="A701" t="s">
        <v>32</v>
      </c>
      <c r="B701" t="s">
        <v>12</v>
      </c>
      <c r="C701">
        <v>2007</v>
      </c>
      <c r="D701">
        <v>2</v>
      </c>
      <c r="E701" s="24">
        <f t="shared" si="17"/>
        <v>4075.744091173317</v>
      </c>
    </row>
    <row r="702" spans="1:5" x14ac:dyDescent="0.2">
      <c r="A702" t="s">
        <v>32</v>
      </c>
      <c r="B702" t="s">
        <v>12</v>
      </c>
      <c r="C702">
        <v>2007</v>
      </c>
      <c r="D702">
        <v>3</v>
      </c>
      <c r="E702" s="24">
        <f t="shared" si="17"/>
        <v>1304.7944543484846</v>
      </c>
    </row>
    <row r="703" spans="1:5" x14ac:dyDescent="0.2">
      <c r="A703" t="s">
        <v>32</v>
      </c>
      <c r="B703" t="s">
        <v>12</v>
      </c>
      <c r="C703">
        <v>2007</v>
      </c>
      <c r="D703">
        <v>4</v>
      </c>
      <c r="E703" s="24">
        <f t="shared" si="17"/>
        <v>680.73322105007003</v>
      </c>
    </row>
    <row r="704" spans="1:5" x14ac:dyDescent="0.2">
      <c r="A704" t="s">
        <v>32</v>
      </c>
      <c r="B704" t="s">
        <v>12</v>
      </c>
      <c r="C704">
        <v>2007</v>
      </c>
      <c r="D704">
        <v>5</v>
      </c>
      <c r="E704" s="24">
        <f t="shared" si="17"/>
        <v>843.61048913986326</v>
      </c>
    </row>
    <row r="705" spans="1:5" x14ac:dyDescent="0.2">
      <c r="A705" t="s">
        <v>32</v>
      </c>
      <c r="B705" t="s">
        <v>12</v>
      </c>
      <c r="C705">
        <v>2007</v>
      </c>
      <c r="D705">
        <v>6</v>
      </c>
      <c r="E705" s="24">
        <f t="shared" si="17"/>
        <v>653.31519008180874</v>
      </c>
    </row>
    <row r="706" spans="1:5" x14ac:dyDescent="0.2">
      <c r="A706" t="s">
        <v>32</v>
      </c>
      <c r="B706" t="s">
        <v>12</v>
      </c>
      <c r="C706">
        <v>2007</v>
      </c>
      <c r="D706">
        <v>7</v>
      </c>
      <c r="E706" s="24">
        <f t="shared" si="17"/>
        <v>798.86251456477294</v>
      </c>
    </row>
    <row r="707" spans="1:5" x14ac:dyDescent="0.2">
      <c r="A707" t="s">
        <v>32</v>
      </c>
      <c r="B707" t="s">
        <v>12</v>
      </c>
      <c r="C707">
        <v>2007</v>
      </c>
      <c r="D707">
        <v>8</v>
      </c>
      <c r="E707" s="24">
        <f t="shared" si="17"/>
        <v>687.532580795223</v>
      </c>
    </row>
    <row r="708" spans="1:5" x14ac:dyDescent="0.2">
      <c r="A708" t="s">
        <v>32</v>
      </c>
      <c r="B708" t="s">
        <v>12</v>
      </c>
      <c r="C708">
        <v>2007</v>
      </c>
      <c r="D708">
        <v>9</v>
      </c>
      <c r="E708" s="24">
        <f t="shared" si="17"/>
        <v>492.26113752193459</v>
      </c>
    </row>
    <row r="709" spans="1:5" x14ac:dyDescent="0.2">
      <c r="A709" t="s">
        <v>32</v>
      </c>
      <c r="B709" t="s">
        <v>12</v>
      </c>
      <c r="C709">
        <v>2007</v>
      </c>
      <c r="D709">
        <v>10</v>
      </c>
      <c r="E709" s="24">
        <f t="shared" si="17"/>
        <v>457.96036664658288</v>
      </c>
    </row>
    <row r="710" spans="1:5" x14ac:dyDescent="0.2">
      <c r="A710" t="s">
        <v>32</v>
      </c>
      <c r="B710" t="s">
        <v>12</v>
      </c>
      <c r="C710">
        <v>2007</v>
      </c>
      <c r="D710">
        <v>11</v>
      </c>
      <c r="E710" s="24">
        <f t="shared" si="17"/>
        <v>396.76630398654066</v>
      </c>
    </row>
    <row r="711" spans="1:5" x14ac:dyDescent="0.2">
      <c r="A711" t="s">
        <v>32</v>
      </c>
      <c r="B711" t="s">
        <v>12</v>
      </c>
      <c r="C711">
        <v>2007</v>
      </c>
      <c r="D711">
        <v>12</v>
      </c>
      <c r="E711" s="24">
        <f t="shared" si="17"/>
        <v>291.68484198718863</v>
      </c>
    </row>
    <row r="712" spans="1:5" x14ac:dyDescent="0.2">
      <c r="A712" t="s">
        <v>32</v>
      </c>
      <c r="B712" t="s">
        <v>12</v>
      </c>
      <c r="C712">
        <v>2007</v>
      </c>
      <c r="D712">
        <v>13</v>
      </c>
      <c r="E712" s="24">
        <f t="shared" si="17"/>
        <v>301.89714123647121</v>
      </c>
    </row>
    <row r="713" spans="1:5" x14ac:dyDescent="0.2">
      <c r="A713" t="s">
        <v>32</v>
      </c>
      <c r="B713" t="s">
        <v>12</v>
      </c>
      <c r="C713">
        <v>2007</v>
      </c>
      <c r="D713">
        <v>14</v>
      </c>
      <c r="E713" s="24">
        <f t="shared" si="17"/>
        <v>232.77821624301365</v>
      </c>
    </row>
    <row r="714" spans="1:5" x14ac:dyDescent="0.2">
      <c r="A714" t="s">
        <v>32</v>
      </c>
      <c r="B714" t="s">
        <v>12</v>
      </c>
      <c r="C714">
        <v>2007</v>
      </c>
      <c r="D714">
        <v>15</v>
      </c>
      <c r="E714" s="24">
        <f t="shared" si="17"/>
        <v>336.90740506608677</v>
      </c>
    </row>
    <row r="715" spans="1:5" x14ac:dyDescent="0.2">
      <c r="A715" t="s">
        <v>32</v>
      </c>
      <c r="B715" t="s">
        <v>12</v>
      </c>
      <c r="C715">
        <v>2007</v>
      </c>
      <c r="D715">
        <v>16</v>
      </c>
      <c r="E715" s="24">
        <f t="shared" si="17"/>
        <v>263.66108853768816</v>
      </c>
    </row>
    <row r="716" spans="1:5" x14ac:dyDescent="0.2">
      <c r="A716" t="s">
        <v>32</v>
      </c>
      <c r="B716" t="s">
        <v>12</v>
      </c>
      <c r="C716">
        <v>2007</v>
      </c>
      <c r="D716">
        <v>17</v>
      </c>
      <c r="E716" s="24">
        <f t="shared" si="17"/>
        <v>231.67191973277096</v>
      </c>
    </row>
    <row r="717" spans="1:5" x14ac:dyDescent="0.2">
      <c r="A717" t="s">
        <v>32</v>
      </c>
      <c r="B717" t="s">
        <v>12</v>
      </c>
      <c r="C717">
        <v>2007</v>
      </c>
      <c r="D717">
        <v>18</v>
      </c>
      <c r="E717" s="24">
        <f t="shared" si="17"/>
        <v>326.674884636473</v>
      </c>
    </row>
    <row r="718" spans="1:5" x14ac:dyDescent="0.2">
      <c r="A718" t="s">
        <v>32</v>
      </c>
      <c r="B718" t="s">
        <v>12</v>
      </c>
      <c r="C718">
        <v>2007</v>
      </c>
      <c r="D718">
        <v>19</v>
      </c>
      <c r="E718" s="24">
        <f t="shared" si="17"/>
        <v>430.20060650549925</v>
      </c>
    </row>
    <row r="719" spans="1:5" x14ac:dyDescent="0.2">
      <c r="A719" t="s">
        <v>32</v>
      </c>
      <c r="B719" t="s">
        <v>12</v>
      </c>
      <c r="C719">
        <v>2007</v>
      </c>
      <c r="D719">
        <v>20</v>
      </c>
      <c r="E719" s="24">
        <f t="shared" si="17"/>
        <v>335.91005498217919</v>
      </c>
    </row>
    <row r="720" spans="1:5" x14ac:dyDescent="0.2">
      <c r="A720" t="s">
        <v>32</v>
      </c>
      <c r="B720" t="s">
        <v>12</v>
      </c>
      <c r="C720">
        <v>2007</v>
      </c>
      <c r="D720">
        <v>21</v>
      </c>
      <c r="E720" s="24">
        <f t="shared" si="17"/>
        <v>318.37978735572523</v>
      </c>
    </row>
    <row r="721" spans="1:5" x14ac:dyDescent="0.2">
      <c r="A721" t="s">
        <v>32</v>
      </c>
      <c r="B721" t="s">
        <v>12</v>
      </c>
      <c r="C721">
        <v>2007</v>
      </c>
      <c r="D721">
        <v>22</v>
      </c>
      <c r="E721" s="24">
        <f t="shared" si="17"/>
        <v>518.05534536899756</v>
      </c>
    </row>
    <row r="722" spans="1:5" x14ac:dyDescent="0.2">
      <c r="A722" t="s">
        <v>32</v>
      </c>
      <c r="B722" t="s">
        <v>12</v>
      </c>
      <c r="C722">
        <v>2007</v>
      </c>
      <c r="D722">
        <v>23</v>
      </c>
      <c r="E722" s="24">
        <f t="shared" si="17"/>
        <v>282.67878681510035</v>
      </c>
    </row>
    <row r="723" spans="1:5" x14ac:dyDescent="0.2">
      <c r="A723" t="s">
        <v>32</v>
      </c>
      <c r="B723" t="s">
        <v>12</v>
      </c>
      <c r="C723">
        <v>2007</v>
      </c>
      <c r="D723">
        <v>24</v>
      </c>
      <c r="E723" s="24">
        <f t="shared" si="17"/>
        <v>190.0464510362817</v>
      </c>
    </row>
    <row r="724" spans="1:5" x14ac:dyDescent="0.2">
      <c r="A724" t="s">
        <v>32</v>
      </c>
      <c r="B724" t="s">
        <v>12</v>
      </c>
      <c r="C724">
        <v>2007</v>
      </c>
      <c r="D724">
        <v>25</v>
      </c>
      <c r="E724" s="24">
        <f t="shared" si="17"/>
        <v>232.2726281413938</v>
      </c>
    </row>
    <row r="725" spans="1:5" x14ac:dyDescent="0.2">
      <c r="A725" t="s">
        <v>32</v>
      </c>
      <c r="B725" t="s">
        <v>12</v>
      </c>
      <c r="C725">
        <v>2007</v>
      </c>
      <c r="D725">
        <v>26</v>
      </c>
      <c r="E725" s="24">
        <f t="shared" si="17"/>
        <v>144.93727128035849</v>
      </c>
    </row>
    <row r="726" spans="1:5" x14ac:dyDescent="0.2">
      <c r="A726" t="s">
        <v>32</v>
      </c>
      <c r="B726" t="s">
        <v>12</v>
      </c>
      <c r="C726">
        <v>2007</v>
      </c>
      <c r="D726">
        <v>27</v>
      </c>
      <c r="E726" s="24">
        <f t="shared" si="17"/>
        <v>148.39713169796778</v>
      </c>
    </row>
    <row r="727" spans="1:5" x14ac:dyDescent="0.2">
      <c r="A727" t="s">
        <v>32</v>
      </c>
      <c r="B727" t="s">
        <v>12</v>
      </c>
      <c r="C727">
        <v>2007</v>
      </c>
      <c r="D727">
        <v>28</v>
      </c>
      <c r="E727" s="24">
        <f t="shared" si="17"/>
        <v>144.8606442510584</v>
      </c>
    </row>
    <row r="728" spans="1:5" x14ac:dyDescent="0.2">
      <c r="A728" t="s">
        <v>32</v>
      </c>
      <c r="B728" t="s">
        <v>12</v>
      </c>
      <c r="C728">
        <v>2007</v>
      </c>
      <c r="D728">
        <v>29</v>
      </c>
      <c r="E728" s="24">
        <f t="shared" si="17"/>
        <v>100.02182015889692</v>
      </c>
    </row>
    <row r="729" spans="1:5" x14ac:dyDescent="0.2">
      <c r="A729" t="s">
        <v>32</v>
      </c>
      <c r="B729" t="s">
        <v>12</v>
      </c>
      <c r="C729">
        <v>2007</v>
      </c>
      <c r="D729">
        <v>30</v>
      </c>
      <c r="E729" s="24">
        <f t="shared" si="17"/>
        <v>73.201838652147984</v>
      </c>
    </row>
    <row r="730" spans="1:5" x14ac:dyDescent="0.2">
      <c r="A730" t="s">
        <v>32</v>
      </c>
      <c r="B730" t="s">
        <v>12</v>
      </c>
      <c r="C730">
        <v>2007</v>
      </c>
      <c r="D730">
        <v>31</v>
      </c>
      <c r="E730" s="24">
        <f t="shared" si="17"/>
        <v>66.420179771480065</v>
      </c>
    </row>
    <row r="731" spans="1:5" x14ac:dyDescent="0.2">
      <c r="A731" t="s">
        <v>32</v>
      </c>
      <c r="B731" t="s">
        <v>12</v>
      </c>
      <c r="C731">
        <v>2007</v>
      </c>
      <c r="D731">
        <v>32</v>
      </c>
      <c r="E731" s="24">
        <f t="shared" si="17"/>
        <v>46.304429984104708</v>
      </c>
    </row>
    <row r="732" spans="1:5" x14ac:dyDescent="0.2">
      <c r="A732" t="s">
        <v>32</v>
      </c>
      <c r="B732" t="s">
        <v>12</v>
      </c>
      <c r="C732">
        <v>2007</v>
      </c>
      <c r="D732">
        <v>33</v>
      </c>
      <c r="E732" s="24">
        <f t="shared" si="17"/>
        <v>118.70525154997917</v>
      </c>
    </row>
    <row r="733" spans="1:5" x14ac:dyDescent="0.2">
      <c r="A733" t="s">
        <v>32</v>
      </c>
      <c r="B733" t="s">
        <v>12</v>
      </c>
      <c r="C733">
        <v>2007</v>
      </c>
      <c r="D733">
        <v>34</v>
      </c>
      <c r="E733" s="24">
        <f t="shared" si="17"/>
        <v>83.327774955002155</v>
      </c>
    </row>
    <row r="734" spans="1:5" x14ac:dyDescent="0.2">
      <c r="A734" t="s">
        <v>32</v>
      </c>
      <c r="B734" t="s">
        <v>12</v>
      </c>
      <c r="C734">
        <v>2007</v>
      </c>
      <c r="D734">
        <v>35</v>
      </c>
      <c r="E734" s="24">
        <f t="shared" si="17"/>
        <v>113.33287825647616</v>
      </c>
    </row>
    <row r="735" spans="1:5" x14ac:dyDescent="0.2">
      <c r="A735" t="s">
        <v>32</v>
      </c>
      <c r="B735" t="s">
        <v>12</v>
      </c>
      <c r="C735">
        <v>2007</v>
      </c>
      <c r="D735">
        <v>36</v>
      </c>
      <c r="E735" s="24">
        <f t="shared" si="17"/>
        <v>88.447724288208931</v>
      </c>
    </row>
    <row r="736" spans="1:5" x14ac:dyDescent="0.2">
      <c r="A736" t="s">
        <v>32</v>
      </c>
      <c r="B736" t="s">
        <v>12</v>
      </c>
      <c r="C736">
        <v>2007</v>
      </c>
      <c r="D736">
        <v>37</v>
      </c>
      <c r="E736" s="24">
        <f t="shared" si="17"/>
        <v>166.73781936776408</v>
      </c>
    </row>
    <row r="737" spans="1:5" x14ac:dyDescent="0.2">
      <c r="A737" t="s">
        <v>32</v>
      </c>
      <c r="B737" t="s">
        <v>12</v>
      </c>
      <c r="C737">
        <v>2007</v>
      </c>
      <c r="D737">
        <v>38</v>
      </c>
      <c r="E737" s="24">
        <f t="shared" si="17"/>
        <v>181.98562508469627</v>
      </c>
    </row>
    <row r="738" spans="1:5" x14ac:dyDescent="0.2">
      <c r="A738" t="s">
        <v>32</v>
      </c>
      <c r="B738" t="s">
        <v>12</v>
      </c>
      <c r="C738">
        <v>2007</v>
      </c>
      <c r="D738">
        <v>39</v>
      </c>
      <c r="E738" s="24">
        <f t="shared" si="17"/>
        <v>165.92536883780224</v>
      </c>
    </row>
    <row r="739" spans="1:5" x14ac:dyDescent="0.2">
      <c r="A739" t="s">
        <v>32</v>
      </c>
      <c r="B739" t="s">
        <v>12</v>
      </c>
      <c r="C739">
        <v>2007</v>
      </c>
      <c r="D739">
        <v>40</v>
      </c>
      <c r="E739" s="24">
        <f t="shared" si="17"/>
        <v>147.38702878754154</v>
      </c>
    </row>
    <row r="740" spans="1:5" x14ac:dyDescent="0.2">
      <c r="A740" t="s">
        <v>32</v>
      </c>
      <c r="B740" t="s">
        <v>12</v>
      </c>
      <c r="C740">
        <v>2008</v>
      </c>
      <c r="D740">
        <v>0</v>
      </c>
      <c r="E740" s="24">
        <f>Z3</f>
        <v>1079.9593596114446</v>
      </c>
    </row>
    <row r="741" spans="1:5" x14ac:dyDescent="0.2">
      <c r="A741" t="s">
        <v>32</v>
      </c>
      <c r="B741" t="s">
        <v>12</v>
      </c>
      <c r="C741">
        <v>2008</v>
      </c>
      <c r="D741">
        <v>1</v>
      </c>
      <c r="E741" s="24">
        <f t="shared" ref="E741:E780" si="18">Z4</f>
        <v>2847.8741754252737</v>
      </c>
    </row>
    <row r="742" spans="1:5" x14ac:dyDescent="0.2">
      <c r="A742" t="s">
        <v>32</v>
      </c>
      <c r="B742" t="s">
        <v>12</v>
      </c>
      <c r="C742">
        <v>2008</v>
      </c>
      <c r="D742">
        <v>2</v>
      </c>
      <c r="E742" s="24">
        <f t="shared" si="18"/>
        <v>3922.7519097966024</v>
      </c>
    </row>
    <row r="743" spans="1:5" x14ac:dyDescent="0.2">
      <c r="A743" t="s">
        <v>32</v>
      </c>
      <c r="B743" t="s">
        <v>12</v>
      </c>
      <c r="C743">
        <v>2008</v>
      </c>
      <c r="D743">
        <v>3</v>
      </c>
      <c r="E743" s="24">
        <f t="shared" si="18"/>
        <v>3910.4004739906663</v>
      </c>
    </row>
    <row r="744" spans="1:5" x14ac:dyDescent="0.2">
      <c r="A744" t="s">
        <v>32</v>
      </c>
      <c r="B744" t="s">
        <v>12</v>
      </c>
      <c r="C744">
        <v>2008</v>
      </c>
      <c r="D744">
        <v>4</v>
      </c>
      <c r="E744" s="24">
        <f t="shared" si="18"/>
        <v>1311.1019317121873</v>
      </c>
    </row>
    <row r="745" spans="1:5" x14ac:dyDescent="0.2">
      <c r="A745" t="s">
        <v>32</v>
      </c>
      <c r="B745" t="s">
        <v>12</v>
      </c>
      <c r="C745">
        <v>2008</v>
      </c>
      <c r="D745">
        <v>5</v>
      </c>
      <c r="E745" s="24">
        <f t="shared" si="18"/>
        <v>694.194900018574</v>
      </c>
    </row>
    <row r="746" spans="1:5" x14ac:dyDescent="0.2">
      <c r="A746" t="s">
        <v>32</v>
      </c>
      <c r="B746" t="s">
        <v>12</v>
      </c>
      <c r="C746">
        <v>2008</v>
      </c>
      <c r="D746">
        <v>6</v>
      </c>
      <c r="E746" s="24">
        <f t="shared" si="18"/>
        <v>738.06514547025506</v>
      </c>
    </row>
    <row r="747" spans="1:5" x14ac:dyDescent="0.2">
      <c r="A747" t="s">
        <v>32</v>
      </c>
      <c r="B747" t="s">
        <v>12</v>
      </c>
      <c r="C747">
        <v>2008</v>
      </c>
      <c r="D747">
        <v>7</v>
      </c>
      <c r="E747" s="24">
        <f t="shared" si="18"/>
        <v>632.32977159048596</v>
      </c>
    </row>
    <row r="748" spans="1:5" x14ac:dyDescent="0.2">
      <c r="A748" t="s">
        <v>32</v>
      </c>
      <c r="B748" t="s">
        <v>12</v>
      </c>
      <c r="C748">
        <v>2008</v>
      </c>
      <c r="D748">
        <v>8</v>
      </c>
      <c r="E748" s="24">
        <f t="shared" si="18"/>
        <v>775.67778346127716</v>
      </c>
    </row>
    <row r="749" spans="1:5" x14ac:dyDescent="0.2">
      <c r="A749" t="s">
        <v>32</v>
      </c>
      <c r="B749" t="s">
        <v>12</v>
      </c>
      <c r="C749">
        <v>2008</v>
      </c>
      <c r="D749">
        <v>9</v>
      </c>
      <c r="E749" s="24">
        <f t="shared" si="18"/>
        <v>669.57647007700541</v>
      </c>
    </row>
    <row r="750" spans="1:5" x14ac:dyDescent="0.2">
      <c r="A750" t="s">
        <v>32</v>
      </c>
      <c r="B750" t="s">
        <v>12</v>
      </c>
      <c r="C750">
        <v>2008</v>
      </c>
      <c r="D750">
        <v>10</v>
      </c>
      <c r="E750" s="24">
        <f t="shared" si="18"/>
        <v>457.1512493910235</v>
      </c>
    </row>
    <row r="751" spans="1:5" x14ac:dyDescent="0.2">
      <c r="A751" t="s">
        <v>32</v>
      </c>
      <c r="B751" t="s">
        <v>12</v>
      </c>
      <c r="C751">
        <v>2008</v>
      </c>
      <c r="D751">
        <v>11</v>
      </c>
      <c r="E751" s="24">
        <f t="shared" si="18"/>
        <v>422.05817993787394</v>
      </c>
    </row>
    <row r="752" spans="1:5" x14ac:dyDescent="0.2">
      <c r="A752" t="s">
        <v>32</v>
      </c>
      <c r="B752" t="s">
        <v>12</v>
      </c>
      <c r="C752">
        <v>2008</v>
      </c>
      <c r="D752">
        <v>12</v>
      </c>
      <c r="E752" s="24">
        <f t="shared" si="18"/>
        <v>360.98855117996709</v>
      </c>
    </row>
    <row r="753" spans="1:5" x14ac:dyDescent="0.2">
      <c r="A753" t="s">
        <v>32</v>
      </c>
      <c r="B753" t="s">
        <v>12</v>
      </c>
      <c r="C753">
        <v>2008</v>
      </c>
      <c r="D753">
        <v>13</v>
      </c>
      <c r="E753" s="24">
        <f t="shared" si="18"/>
        <v>266.86216435223878</v>
      </c>
    </row>
    <row r="754" spans="1:5" x14ac:dyDescent="0.2">
      <c r="A754" t="s">
        <v>32</v>
      </c>
      <c r="B754" t="s">
        <v>12</v>
      </c>
      <c r="C754">
        <v>2008</v>
      </c>
      <c r="D754">
        <v>14</v>
      </c>
      <c r="E754" s="24">
        <f t="shared" si="18"/>
        <v>271.82013225845583</v>
      </c>
    </row>
    <row r="755" spans="1:5" x14ac:dyDescent="0.2">
      <c r="A755" t="s">
        <v>32</v>
      </c>
      <c r="B755" t="s">
        <v>12</v>
      </c>
      <c r="C755">
        <v>2008</v>
      </c>
      <c r="D755">
        <v>15</v>
      </c>
      <c r="E755" s="24">
        <f t="shared" si="18"/>
        <v>211.36506675725022</v>
      </c>
    </row>
    <row r="756" spans="1:5" x14ac:dyDescent="0.2">
      <c r="A756" t="s">
        <v>32</v>
      </c>
      <c r="B756" t="s">
        <v>12</v>
      </c>
      <c r="C756">
        <v>2008</v>
      </c>
      <c r="D756">
        <v>16</v>
      </c>
      <c r="E756" s="24">
        <f t="shared" si="18"/>
        <v>258.49126327224326</v>
      </c>
    </row>
    <row r="757" spans="1:5" x14ac:dyDescent="0.2">
      <c r="A757" t="s">
        <v>32</v>
      </c>
      <c r="B757" t="s">
        <v>12</v>
      </c>
      <c r="C757">
        <v>2008</v>
      </c>
      <c r="D757">
        <v>17</v>
      </c>
      <c r="E757" s="24">
        <f t="shared" si="18"/>
        <v>243.12822345582009</v>
      </c>
    </row>
    <row r="758" spans="1:5" x14ac:dyDescent="0.2">
      <c r="A758" t="s">
        <v>32</v>
      </c>
      <c r="B758" t="s">
        <v>12</v>
      </c>
      <c r="C758">
        <v>2008</v>
      </c>
      <c r="D758">
        <v>18</v>
      </c>
      <c r="E758" s="24">
        <f t="shared" si="18"/>
        <v>219.93952628990263</v>
      </c>
    </row>
    <row r="759" spans="1:5" x14ac:dyDescent="0.2">
      <c r="A759" t="s">
        <v>32</v>
      </c>
      <c r="B759" t="s">
        <v>12</v>
      </c>
      <c r="C759">
        <v>2008</v>
      </c>
      <c r="D759">
        <v>19</v>
      </c>
      <c r="E759" s="24">
        <f t="shared" si="18"/>
        <v>319.82456217796778</v>
      </c>
    </row>
    <row r="760" spans="1:5" x14ac:dyDescent="0.2">
      <c r="A760" t="s">
        <v>32</v>
      </c>
      <c r="B760" t="s">
        <v>12</v>
      </c>
      <c r="C760">
        <v>2008</v>
      </c>
      <c r="D760">
        <v>20</v>
      </c>
      <c r="E760" s="24">
        <f t="shared" si="18"/>
        <v>390.91287100265293</v>
      </c>
    </row>
    <row r="761" spans="1:5" x14ac:dyDescent="0.2">
      <c r="A761" t="s">
        <v>32</v>
      </c>
      <c r="B761" t="s">
        <v>12</v>
      </c>
      <c r="C761">
        <v>2008</v>
      </c>
      <c r="D761">
        <v>21</v>
      </c>
      <c r="E761" s="24">
        <f t="shared" si="18"/>
        <v>305.48991742229504</v>
      </c>
    </row>
    <row r="762" spans="1:5" x14ac:dyDescent="0.2">
      <c r="A762" t="s">
        <v>32</v>
      </c>
      <c r="B762" t="s">
        <v>12</v>
      </c>
      <c r="C762">
        <v>2008</v>
      </c>
      <c r="D762">
        <v>22</v>
      </c>
      <c r="E762" s="24">
        <f t="shared" si="18"/>
        <v>319.80511543728625</v>
      </c>
    </row>
    <row r="763" spans="1:5" x14ac:dyDescent="0.2">
      <c r="A763" t="s">
        <v>32</v>
      </c>
      <c r="B763" t="s">
        <v>12</v>
      </c>
      <c r="C763">
        <v>2008</v>
      </c>
      <c r="D763">
        <v>23</v>
      </c>
      <c r="E763" s="24">
        <f t="shared" si="18"/>
        <v>496.17566001492611</v>
      </c>
    </row>
    <row r="764" spans="1:5" x14ac:dyDescent="0.2">
      <c r="A764" t="s">
        <v>32</v>
      </c>
      <c r="B764" t="s">
        <v>12</v>
      </c>
      <c r="C764">
        <v>2008</v>
      </c>
      <c r="D764">
        <v>24</v>
      </c>
      <c r="E764" s="24">
        <f t="shared" si="18"/>
        <v>243.73987214690405</v>
      </c>
    </row>
    <row r="765" spans="1:5" x14ac:dyDescent="0.2">
      <c r="A765" t="s">
        <v>32</v>
      </c>
      <c r="B765" t="s">
        <v>12</v>
      </c>
      <c r="C765">
        <v>2008</v>
      </c>
      <c r="D765">
        <v>25</v>
      </c>
      <c r="E765" s="24">
        <f t="shared" si="18"/>
        <v>161.26356753816768</v>
      </c>
    </row>
    <row r="766" spans="1:5" x14ac:dyDescent="0.2">
      <c r="A766" t="s">
        <v>32</v>
      </c>
      <c r="B766" t="s">
        <v>12</v>
      </c>
      <c r="C766">
        <v>2008</v>
      </c>
      <c r="D766">
        <v>26</v>
      </c>
      <c r="E766" s="24">
        <f t="shared" si="18"/>
        <v>224.37404496286265</v>
      </c>
    </row>
    <row r="767" spans="1:5" x14ac:dyDescent="0.2">
      <c r="A767" t="s">
        <v>32</v>
      </c>
      <c r="B767" t="s">
        <v>12</v>
      </c>
      <c r="C767">
        <v>2008</v>
      </c>
      <c r="D767">
        <v>27</v>
      </c>
      <c r="E767" s="24">
        <f t="shared" si="18"/>
        <v>125.72534768855603</v>
      </c>
    </row>
    <row r="768" spans="1:5" x14ac:dyDescent="0.2">
      <c r="A768" t="s">
        <v>32</v>
      </c>
      <c r="B768" t="s">
        <v>12</v>
      </c>
      <c r="C768">
        <v>2008</v>
      </c>
      <c r="D768">
        <v>28</v>
      </c>
      <c r="E768" s="24">
        <f t="shared" si="18"/>
        <v>136.2974534578924</v>
      </c>
    </row>
    <row r="769" spans="1:5" x14ac:dyDescent="0.2">
      <c r="A769" t="s">
        <v>32</v>
      </c>
      <c r="B769" t="s">
        <v>12</v>
      </c>
      <c r="C769">
        <v>2008</v>
      </c>
      <c r="D769">
        <v>29</v>
      </c>
      <c r="E769" s="24">
        <f t="shared" si="18"/>
        <v>112.92786146972233</v>
      </c>
    </row>
    <row r="770" spans="1:5" x14ac:dyDescent="0.2">
      <c r="A770" t="s">
        <v>32</v>
      </c>
      <c r="B770" t="s">
        <v>12</v>
      </c>
      <c r="C770">
        <v>2008</v>
      </c>
      <c r="D770">
        <v>30</v>
      </c>
      <c r="E770" s="24">
        <f t="shared" si="18"/>
        <v>92.72232895938744</v>
      </c>
    </row>
    <row r="771" spans="1:5" x14ac:dyDescent="0.2">
      <c r="A771" t="s">
        <v>32</v>
      </c>
      <c r="B771" t="s">
        <v>12</v>
      </c>
      <c r="C771">
        <v>2008</v>
      </c>
      <c r="D771">
        <v>31</v>
      </c>
      <c r="E771" s="24">
        <f t="shared" si="18"/>
        <v>75.805639956580507</v>
      </c>
    </row>
    <row r="772" spans="1:5" x14ac:dyDescent="0.2">
      <c r="A772" t="s">
        <v>32</v>
      </c>
      <c r="B772" t="s">
        <v>12</v>
      </c>
      <c r="C772">
        <v>2008</v>
      </c>
      <c r="D772">
        <v>32</v>
      </c>
      <c r="E772" s="24">
        <f t="shared" si="18"/>
        <v>56.370610415431813</v>
      </c>
    </row>
    <row r="773" spans="1:5" x14ac:dyDescent="0.2">
      <c r="A773" t="s">
        <v>32</v>
      </c>
      <c r="B773" t="s">
        <v>12</v>
      </c>
      <c r="C773">
        <v>2008</v>
      </c>
      <c r="D773">
        <v>33</v>
      </c>
      <c r="E773" s="24">
        <f t="shared" si="18"/>
        <v>41.546838042492709</v>
      </c>
    </row>
    <row r="774" spans="1:5" x14ac:dyDescent="0.2">
      <c r="A774" t="s">
        <v>32</v>
      </c>
      <c r="B774" t="s">
        <v>12</v>
      </c>
      <c r="C774">
        <v>2008</v>
      </c>
      <c r="D774">
        <v>34</v>
      </c>
      <c r="E774" s="24">
        <f t="shared" si="18"/>
        <v>107.0441416729643</v>
      </c>
    </row>
    <row r="775" spans="1:5" x14ac:dyDescent="0.2">
      <c r="A775" t="s">
        <v>32</v>
      </c>
      <c r="B775" t="s">
        <v>12</v>
      </c>
      <c r="C775">
        <v>2008</v>
      </c>
      <c r="D775">
        <v>35</v>
      </c>
      <c r="E775" s="24">
        <f t="shared" si="18"/>
        <v>81.436798747168496</v>
      </c>
    </row>
    <row r="776" spans="1:5" x14ac:dyDescent="0.2">
      <c r="A776" t="s">
        <v>32</v>
      </c>
      <c r="B776" t="s">
        <v>12</v>
      </c>
      <c r="C776">
        <v>2008</v>
      </c>
      <c r="D776">
        <v>36</v>
      </c>
      <c r="E776" s="24">
        <f t="shared" si="18"/>
        <v>104.40821588908874</v>
      </c>
    </row>
    <row r="777" spans="1:5" x14ac:dyDescent="0.2">
      <c r="A777" t="s">
        <v>32</v>
      </c>
      <c r="B777" t="s">
        <v>12</v>
      </c>
      <c r="C777">
        <v>2008</v>
      </c>
      <c r="D777">
        <v>37</v>
      </c>
      <c r="E777" s="24">
        <f t="shared" si="18"/>
        <v>83.03138373374486</v>
      </c>
    </row>
    <row r="778" spans="1:5" x14ac:dyDescent="0.2">
      <c r="A778" t="s">
        <v>32</v>
      </c>
      <c r="B778" t="s">
        <v>12</v>
      </c>
      <c r="C778">
        <v>2008</v>
      </c>
      <c r="D778">
        <v>38</v>
      </c>
      <c r="E778" s="24">
        <f t="shared" si="18"/>
        <v>152.73793533894153</v>
      </c>
    </row>
    <row r="779" spans="1:5" x14ac:dyDescent="0.2">
      <c r="A779" t="s">
        <v>32</v>
      </c>
      <c r="B779" t="s">
        <v>12</v>
      </c>
      <c r="C779">
        <v>2008</v>
      </c>
      <c r="D779">
        <v>39</v>
      </c>
      <c r="E779" s="24">
        <f t="shared" si="18"/>
        <v>194.68576610302128</v>
      </c>
    </row>
    <row r="780" spans="1:5" x14ac:dyDescent="0.2">
      <c r="A780" t="s">
        <v>32</v>
      </c>
      <c r="B780" t="s">
        <v>12</v>
      </c>
      <c r="C780">
        <v>2008</v>
      </c>
      <c r="D780">
        <v>40</v>
      </c>
      <c r="E780" s="24">
        <f t="shared" si="18"/>
        <v>159.91492623448258</v>
      </c>
    </row>
    <row r="781" spans="1:5" x14ac:dyDescent="0.2">
      <c r="A781" t="s">
        <v>32</v>
      </c>
      <c r="B781" t="s">
        <v>12</v>
      </c>
      <c r="C781">
        <v>2009</v>
      </c>
      <c r="D781">
        <v>0</v>
      </c>
      <c r="E781" s="24">
        <f>AA3</f>
        <v>505.87103719289166</v>
      </c>
    </row>
    <row r="782" spans="1:5" x14ac:dyDescent="0.2">
      <c r="A782" t="s">
        <v>32</v>
      </c>
      <c r="B782" t="s">
        <v>12</v>
      </c>
      <c r="C782">
        <v>2009</v>
      </c>
      <c r="D782">
        <v>1</v>
      </c>
      <c r="E782" s="24">
        <f t="shared" ref="E782:E821" si="19">AA4</f>
        <v>1216.7412188207898</v>
      </c>
    </row>
    <row r="783" spans="1:5" x14ac:dyDescent="0.2">
      <c r="A783" t="s">
        <v>32</v>
      </c>
      <c r="B783" t="s">
        <v>12</v>
      </c>
      <c r="C783">
        <v>2009</v>
      </c>
      <c r="D783">
        <v>2</v>
      </c>
      <c r="E783" s="24">
        <f t="shared" si="19"/>
        <v>3118.1263632968453</v>
      </c>
    </row>
    <row r="784" spans="1:5" x14ac:dyDescent="0.2">
      <c r="A784" t="s">
        <v>32</v>
      </c>
      <c r="B784" t="s">
        <v>12</v>
      </c>
      <c r="C784">
        <v>2009</v>
      </c>
      <c r="D784">
        <v>3</v>
      </c>
      <c r="E784" s="24">
        <f t="shared" si="19"/>
        <v>3958.1951426481201</v>
      </c>
    </row>
    <row r="785" spans="1:5" x14ac:dyDescent="0.2">
      <c r="A785" t="s">
        <v>32</v>
      </c>
      <c r="B785" t="s">
        <v>12</v>
      </c>
      <c r="C785">
        <v>2009</v>
      </c>
      <c r="D785">
        <v>4</v>
      </c>
      <c r="E785" s="24">
        <f t="shared" si="19"/>
        <v>4017.7881996582887</v>
      </c>
    </row>
    <row r="786" spans="1:5" x14ac:dyDescent="0.2">
      <c r="A786" t="s">
        <v>32</v>
      </c>
      <c r="B786" t="s">
        <v>12</v>
      </c>
      <c r="C786">
        <v>2009</v>
      </c>
      <c r="D786">
        <v>5</v>
      </c>
      <c r="E786" s="24">
        <f t="shared" si="19"/>
        <v>1335.5067544492761</v>
      </c>
    </row>
    <row r="787" spans="1:5" x14ac:dyDescent="0.2">
      <c r="A787" t="s">
        <v>32</v>
      </c>
      <c r="B787" t="s">
        <v>12</v>
      </c>
      <c r="C787">
        <v>2009</v>
      </c>
      <c r="D787">
        <v>6</v>
      </c>
      <c r="E787" s="24">
        <f t="shared" si="19"/>
        <v>687.05060921701556</v>
      </c>
    </row>
    <row r="788" spans="1:5" x14ac:dyDescent="0.2">
      <c r="A788" t="s">
        <v>32</v>
      </c>
      <c r="B788" t="s">
        <v>12</v>
      </c>
      <c r="C788">
        <v>2009</v>
      </c>
      <c r="D788">
        <v>7</v>
      </c>
      <c r="E788" s="24">
        <f t="shared" si="19"/>
        <v>726.31359683340042</v>
      </c>
    </row>
    <row r="789" spans="1:5" x14ac:dyDescent="0.2">
      <c r="A789" t="s">
        <v>32</v>
      </c>
      <c r="B789" t="s">
        <v>12</v>
      </c>
      <c r="C789">
        <v>2009</v>
      </c>
      <c r="D789">
        <v>8</v>
      </c>
      <c r="E789" s="24">
        <f t="shared" si="19"/>
        <v>638.84284979873587</v>
      </c>
    </row>
    <row r="790" spans="1:5" x14ac:dyDescent="0.2">
      <c r="A790" t="s">
        <v>32</v>
      </c>
      <c r="B790" t="s">
        <v>12</v>
      </c>
      <c r="C790">
        <v>2009</v>
      </c>
      <c r="D790">
        <v>9</v>
      </c>
      <c r="E790" s="24">
        <f t="shared" si="19"/>
        <v>778.49874578940603</v>
      </c>
    </row>
    <row r="791" spans="1:5" x14ac:dyDescent="0.2">
      <c r="A791" t="s">
        <v>32</v>
      </c>
      <c r="B791" t="s">
        <v>12</v>
      </c>
      <c r="C791">
        <v>2009</v>
      </c>
      <c r="D791">
        <v>10</v>
      </c>
      <c r="E791" s="24">
        <f t="shared" si="19"/>
        <v>640.01174914743297</v>
      </c>
    </row>
    <row r="792" spans="1:5" x14ac:dyDescent="0.2">
      <c r="A792" t="s">
        <v>32</v>
      </c>
      <c r="B792" t="s">
        <v>12</v>
      </c>
      <c r="C792">
        <v>2009</v>
      </c>
      <c r="D792">
        <v>11</v>
      </c>
      <c r="E792" s="24">
        <f t="shared" si="19"/>
        <v>465.52859172922803</v>
      </c>
    </row>
    <row r="793" spans="1:5" x14ac:dyDescent="0.2">
      <c r="A793" t="s">
        <v>32</v>
      </c>
      <c r="B793" t="s">
        <v>12</v>
      </c>
      <c r="C793">
        <v>2009</v>
      </c>
      <c r="D793">
        <v>12</v>
      </c>
      <c r="E793" s="24">
        <f t="shared" si="19"/>
        <v>413.53751749097495</v>
      </c>
    </row>
    <row r="794" spans="1:5" x14ac:dyDescent="0.2">
      <c r="A794" t="s">
        <v>32</v>
      </c>
      <c r="B794" t="s">
        <v>12</v>
      </c>
      <c r="C794">
        <v>2009</v>
      </c>
      <c r="D794">
        <v>13</v>
      </c>
      <c r="E794" s="24">
        <f t="shared" si="19"/>
        <v>349.60434380223455</v>
      </c>
    </row>
    <row r="795" spans="1:5" x14ac:dyDescent="0.2">
      <c r="A795" t="s">
        <v>32</v>
      </c>
      <c r="B795" t="s">
        <v>12</v>
      </c>
      <c r="C795">
        <v>2009</v>
      </c>
      <c r="D795">
        <v>14</v>
      </c>
      <c r="E795" s="24">
        <f t="shared" si="19"/>
        <v>262.24381323580019</v>
      </c>
    </row>
    <row r="796" spans="1:5" x14ac:dyDescent="0.2">
      <c r="A796" t="s">
        <v>32</v>
      </c>
      <c r="B796" t="s">
        <v>12</v>
      </c>
      <c r="C796">
        <v>2009</v>
      </c>
      <c r="D796">
        <v>15</v>
      </c>
      <c r="E796" s="24">
        <f t="shared" si="19"/>
        <v>252.50323411268818</v>
      </c>
    </row>
    <row r="797" spans="1:5" x14ac:dyDescent="0.2">
      <c r="A797" t="s">
        <v>32</v>
      </c>
      <c r="B797" t="s">
        <v>12</v>
      </c>
      <c r="C797">
        <v>2009</v>
      </c>
      <c r="D797">
        <v>16</v>
      </c>
      <c r="E797" s="24">
        <f t="shared" si="19"/>
        <v>188.6986221887376</v>
      </c>
    </row>
    <row r="798" spans="1:5" x14ac:dyDescent="0.2">
      <c r="A798" t="s">
        <v>32</v>
      </c>
      <c r="B798" t="s">
        <v>12</v>
      </c>
      <c r="C798">
        <v>2009</v>
      </c>
      <c r="D798">
        <v>17</v>
      </c>
      <c r="E798" s="24">
        <f t="shared" si="19"/>
        <v>247.5834526814503</v>
      </c>
    </row>
    <row r="799" spans="1:5" x14ac:dyDescent="0.2">
      <c r="A799" t="s">
        <v>32</v>
      </c>
      <c r="B799" t="s">
        <v>12</v>
      </c>
      <c r="C799">
        <v>2009</v>
      </c>
      <c r="D799">
        <v>18</v>
      </c>
      <c r="E799" s="24">
        <f t="shared" si="19"/>
        <v>235.46466932213104</v>
      </c>
    </row>
    <row r="800" spans="1:5" x14ac:dyDescent="0.2">
      <c r="A800" t="s">
        <v>32</v>
      </c>
      <c r="B800" t="s">
        <v>12</v>
      </c>
      <c r="C800">
        <v>2009</v>
      </c>
      <c r="D800">
        <v>19</v>
      </c>
      <c r="E800" s="24">
        <f t="shared" si="19"/>
        <v>218.09242493632729</v>
      </c>
    </row>
    <row r="801" spans="1:5" x14ac:dyDescent="0.2">
      <c r="A801" t="s">
        <v>32</v>
      </c>
      <c r="B801" t="s">
        <v>12</v>
      </c>
      <c r="C801">
        <v>2009</v>
      </c>
      <c r="D801">
        <v>20</v>
      </c>
      <c r="E801" s="24">
        <f t="shared" si="19"/>
        <v>305.13466982786645</v>
      </c>
    </row>
    <row r="802" spans="1:5" x14ac:dyDescent="0.2">
      <c r="A802" t="s">
        <v>32</v>
      </c>
      <c r="B802" t="s">
        <v>12</v>
      </c>
      <c r="C802">
        <v>2009</v>
      </c>
      <c r="D802">
        <v>21</v>
      </c>
      <c r="E802" s="24">
        <f t="shared" si="19"/>
        <v>369.93926708944593</v>
      </c>
    </row>
    <row r="803" spans="1:5" x14ac:dyDescent="0.2">
      <c r="A803" t="s">
        <v>32</v>
      </c>
      <c r="B803" t="s">
        <v>12</v>
      </c>
      <c r="C803">
        <v>2009</v>
      </c>
      <c r="D803">
        <v>22</v>
      </c>
      <c r="E803" s="24">
        <f t="shared" si="19"/>
        <v>320.52865642243847</v>
      </c>
    </row>
    <row r="804" spans="1:5" x14ac:dyDescent="0.2">
      <c r="A804" t="s">
        <v>32</v>
      </c>
      <c r="B804" t="s">
        <v>12</v>
      </c>
      <c r="C804">
        <v>2009</v>
      </c>
      <c r="D804">
        <v>23</v>
      </c>
      <c r="E804" s="24">
        <f t="shared" si="19"/>
        <v>306.4833162311088</v>
      </c>
    </row>
    <row r="805" spans="1:5" x14ac:dyDescent="0.2">
      <c r="A805" t="s">
        <v>32</v>
      </c>
      <c r="B805" t="s">
        <v>12</v>
      </c>
      <c r="C805">
        <v>2009</v>
      </c>
      <c r="D805">
        <v>24</v>
      </c>
      <c r="E805" s="24">
        <f t="shared" si="19"/>
        <v>450.74214037601382</v>
      </c>
    </row>
    <row r="806" spans="1:5" x14ac:dyDescent="0.2">
      <c r="A806" t="s">
        <v>32</v>
      </c>
      <c r="B806" t="s">
        <v>12</v>
      </c>
      <c r="C806">
        <v>2009</v>
      </c>
      <c r="D806">
        <v>25</v>
      </c>
      <c r="E806" s="24">
        <f t="shared" si="19"/>
        <v>203.73627668402256</v>
      </c>
    </row>
    <row r="807" spans="1:5" x14ac:dyDescent="0.2">
      <c r="A807" t="s">
        <v>32</v>
      </c>
      <c r="B807" t="s">
        <v>12</v>
      </c>
      <c r="C807">
        <v>2009</v>
      </c>
      <c r="D807">
        <v>26</v>
      </c>
      <c r="E807" s="24">
        <f t="shared" si="19"/>
        <v>160.96398877770582</v>
      </c>
    </row>
    <row r="808" spans="1:5" x14ac:dyDescent="0.2">
      <c r="A808" t="s">
        <v>32</v>
      </c>
      <c r="B808" t="s">
        <v>12</v>
      </c>
      <c r="C808">
        <v>2009</v>
      </c>
      <c r="D808">
        <v>27</v>
      </c>
      <c r="E808" s="24">
        <f t="shared" si="19"/>
        <v>207.48117487401049</v>
      </c>
    </row>
    <row r="809" spans="1:5" x14ac:dyDescent="0.2">
      <c r="A809" t="s">
        <v>32</v>
      </c>
      <c r="B809" t="s">
        <v>12</v>
      </c>
      <c r="C809">
        <v>2009</v>
      </c>
      <c r="D809">
        <v>28</v>
      </c>
      <c r="E809" s="24">
        <f t="shared" si="19"/>
        <v>118.45747263879653</v>
      </c>
    </row>
    <row r="810" spans="1:5" x14ac:dyDescent="0.2">
      <c r="A810" t="s">
        <v>32</v>
      </c>
      <c r="B810" t="s">
        <v>12</v>
      </c>
      <c r="C810">
        <v>2009</v>
      </c>
      <c r="D810">
        <v>29</v>
      </c>
      <c r="E810" s="24">
        <f t="shared" si="19"/>
        <v>127.12450691163028</v>
      </c>
    </row>
    <row r="811" spans="1:5" x14ac:dyDescent="0.2">
      <c r="A811" t="s">
        <v>32</v>
      </c>
      <c r="B811" t="s">
        <v>12</v>
      </c>
      <c r="C811">
        <v>2009</v>
      </c>
      <c r="D811">
        <v>30</v>
      </c>
      <c r="E811" s="24">
        <f t="shared" si="19"/>
        <v>121.30590405213094</v>
      </c>
    </row>
    <row r="812" spans="1:5" x14ac:dyDescent="0.2">
      <c r="A812" t="s">
        <v>32</v>
      </c>
      <c r="B812" t="s">
        <v>12</v>
      </c>
      <c r="C812">
        <v>2009</v>
      </c>
      <c r="D812">
        <v>31</v>
      </c>
      <c r="E812" s="24">
        <f t="shared" si="19"/>
        <v>98.186352705666195</v>
      </c>
    </row>
    <row r="813" spans="1:5" x14ac:dyDescent="0.2">
      <c r="A813" t="s">
        <v>32</v>
      </c>
      <c r="B813" t="s">
        <v>12</v>
      </c>
      <c r="C813">
        <v>2009</v>
      </c>
      <c r="D813">
        <v>32</v>
      </c>
      <c r="E813" s="24">
        <f t="shared" si="19"/>
        <v>67.107869542180737</v>
      </c>
    </row>
    <row r="814" spans="1:5" x14ac:dyDescent="0.2">
      <c r="A814" t="s">
        <v>32</v>
      </c>
      <c r="B814" t="s">
        <v>12</v>
      </c>
      <c r="C814">
        <v>2009</v>
      </c>
      <c r="D814">
        <v>33</v>
      </c>
      <c r="E814" s="24">
        <f t="shared" si="19"/>
        <v>48.801047859435883</v>
      </c>
    </row>
    <row r="815" spans="1:5" x14ac:dyDescent="0.2">
      <c r="A815" t="s">
        <v>32</v>
      </c>
      <c r="B815" t="s">
        <v>12</v>
      </c>
      <c r="C815">
        <v>2009</v>
      </c>
      <c r="D815">
        <v>34</v>
      </c>
      <c r="E815" s="24">
        <f t="shared" si="19"/>
        <v>42.945853246039569</v>
      </c>
    </row>
    <row r="816" spans="1:5" x14ac:dyDescent="0.2">
      <c r="A816" t="s">
        <v>32</v>
      </c>
      <c r="B816" t="s">
        <v>12</v>
      </c>
      <c r="C816">
        <v>2009</v>
      </c>
      <c r="D816">
        <v>35</v>
      </c>
      <c r="E816" s="24">
        <f t="shared" si="19"/>
        <v>109.26103831911773</v>
      </c>
    </row>
    <row r="817" spans="1:5" x14ac:dyDescent="0.2">
      <c r="A817" t="s">
        <v>32</v>
      </c>
      <c r="B817" t="s">
        <v>12</v>
      </c>
      <c r="C817">
        <v>2009</v>
      </c>
      <c r="D817">
        <v>36</v>
      </c>
      <c r="E817" s="24">
        <f t="shared" si="19"/>
        <v>76.477355587549084</v>
      </c>
    </row>
    <row r="818" spans="1:5" x14ac:dyDescent="0.2">
      <c r="A818" t="s">
        <v>32</v>
      </c>
      <c r="B818" t="s">
        <v>12</v>
      </c>
      <c r="C818">
        <v>2009</v>
      </c>
      <c r="D818">
        <v>37</v>
      </c>
      <c r="E818" s="24">
        <f t="shared" si="19"/>
        <v>105.30809644279836</v>
      </c>
    </row>
    <row r="819" spans="1:5" x14ac:dyDescent="0.2">
      <c r="A819" t="s">
        <v>32</v>
      </c>
      <c r="B819" t="s">
        <v>12</v>
      </c>
      <c r="C819">
        <v>2009</v>
      </c>
      <c r="D819">
        <v>38</v>
      </c>
      <c r="E819" s="24">
        <f t="shared" si="19"/>
        <v>74.744096016928822</v>
      </c>
    </row>
    <row r="820" spans="1:5" x14ac:dyDescent="0.2">
      <c r="A820" t="s">
        <v>32</v>
      </c>
      <c r="B820" t="s">
        <v>12</v>
      </c>
      <c r="C820">
        <v>2009</v>
      </c>
      <c r="D820">
        <v>39</v>
      </c>
      <c r="E820" s="24">
        <f t="shared" si="19"/>
        <v>168.13770708897292</v>
      </c>
    </row>
    <row r="821" spans="1:5" x14ac:dyDescent="0.2">
      <c r="A821" t="s">
        <v>32</v>
      </c>
      <c r="B821" t="s">
        <v>12</v>
      </c>
      <c r="C821">
        <v>2009</v>
      </c>
      <c r="D821">
        <v>40</v>
      </c>
      <c r="E821" s="24">
        <f t="shared" si="19"/>
        <v>187.18152656017776</v>
      </c>
    </row>
    <row r="822" spans="1:5" x14ac:dyDescent="0.2">
      <c r="A822" t="s">
        <v>32</v>
      </c>
      <c r="B822" t="s">
        <v>12</v>
      </c>
      <c r="C822">
        <v>2010</v>
      </c>
      <c r="D822">
        <v>0</v>
      </c>
      <c r="E822" s="24">
        <f>AB3</f>
        <v>257.80818182685022</v>
      </c>
    </row>
    <row r="823" spans="1:5" x14ac:dyDescent="0.2">
      <c r="A823" t="s">
        <v>32</v>
      </c>
      <c r="B823" t="s">
        <v>12</v>
      </c>
      <c r="C823">
        <v>2010</v>
      </c>
      <c r="D823">
        <v>1</v>
      </c>
      <c r="E823" s="24">
        <f t="shared" ref="E823:E862" si="20">AB4</f>
        <v>614.97910804296794</v>
      </c>
    </row>
    <row r="824" spans="1:5" x14ac:dyDescent="0.2">
      <c r="A824" t="s">
        <v>32</v>
      </c>
      <c r="B824" t="s">
        <v>12</v>
      </c>
      <c r="C824">
        <v>2010</v>
      </c>
      <c r="D824">
        <v>2</v>
      </c>
      <c r="E824" s="24">
        <f t="shared" si="20"/>
        <v>1275.7443272470998</v>
      </c>
    </row>
    <row r="825" spans="1:5" x14ac:dyDescent="0.2">
      <c r="A825" t="s">
        <v>32</v>
      </c>
      <c r="B825" t="s">
        <v>12</v>
      </c>
      <c r="C825">
        <v>2010</v>
      </c>
      <c r="D825">
        <v>3</v>
      </c>
      <c r="E825" s="24">
        <f t="shared" si="20"/>
        <v>2940.1687002443573</v>
      </c>
    </row>
    <row r="826" spans="1:5" x14ac:dyDescent="0.2">
      <c r="A826" t="s">
        <v>32</v>
      </c>
      <c r="B826" t="s">
        <v>12</v>
      </c>
      <c r="C826">
        <v>2010</v>
      </c>
      <c r="D826">
        <v>4</v>
      </c>
      <c r="E826" s="24">
        <f t="shared" si="20"/>
        <v>3796.0218877887555</v>
      </c>
    </row>
    <row r="827" spans="1:5" x14ac:dyDescent="0.2">
      <c r="A827" t="s">
        <v>32</v>
      </c>
      <c r="B827" t="s">
        <v>12</v>
      </c>
      <c r="C827">
        <v>2010</v>
      </c>
      <c r="D827">
        <v>5</v>
      </c>
      <c r="E827" s="24">
        <f t="shared" si="20"/>
        <v>3779.8786393998053</v>
      </c>
    </row>
    <row r="828" spans="1:5" x14ac:dyDescent="0.2">
      <c r="A828" t="s">
        <v>32</v>
      </c>
      <c r="B828" t="s">
        <v>12</v>
      </c>
      <c r="C828">
        <v>2010</v>
      </c>
      <c r="D828">
        <v>6</v>
      </c>
      <c r="E828" s="24">
        <f t="shared" si="20"/>
        <v>1174.1571489253668</v>
      </c>
    </row>
    <row r="829" spans="1:5" x14ac:dyDescent="0.2">
      <c r="A829" t="s">
        <v>32</v>
      </c>
      <c r="B829" t="s">
        <v>12</v>
      </c>
      <c r="C829">
        <v>2010</v>
      </c>
      <c r="D829">
        <v>7</v>
      </c>
      <c r="E829" s="24">
        <f t="shared" si="20"/>
        <v>629.03209351178714</v>
      </c>
    </row>
    <row r="830" spans="1:5" x14ac:dyDescent="0.2">
      <c r="A830" t="s">
        <v>32</v>
      </c>
      <c r="B830" t="s">
        <v>12</v>
      </c>
      <c r="C830">
        <v>2010</v>
      </c>
      <c r="D830">
        <v>8</v>
      </c>
      <c r="E830" s="24">
        <f t="shared" si="20"/>
        <v>646.39815288439763</v>
      </c>
    </row>
    <row r="831" spans="1:5" x14ac:dyDescent="0.2">
      <c r="A831" t="s">
        <v>32</v>
      </c>
      <c r="B831" t="s">
        <v>12</v>
      </c>
      <c r="C831">
        <v>2010</v>
      </c>
      <c r="D831">
        <v>9</v>
      </c>
      <c r="E831" s="24">
        <f t="shared" si="20"/>
        <v>601.18341323433526</v>
      </c>
    </row>
    <row r="832" spans="1:5" x14ac:dyDescent="0.2">
      <c r="A832" t="s">
        <v>32</v>
      </c>
      <c r="B832" t="s">
        <v>12</v>
      </c>
      <c r="C832">
        <v>2010</v>
      </c>
      <c r="D832">
        <v>10</v>
      </c>
      <c r="E832" s="24">
        <f t="shared" si="20"/>
        <v>670.75820485868758</v>
      </c>
    </row>
    <row r="833" spans="1:5" x14ac:dyDescent="0.2">
      <c r="A833" t="s">
        <v>32</v>
      </c>
      <c r="B833" t="s">
        <v>12</v>
      </c>
      <c r="C833">
        <v>2010</v>
      </c>
      <c r="D833">
        <v>11</v>
      </c>
      <c r="E833" s="24">
        <f t="shared" si="20"/>
        <v>569.85758002847774</v>
      </c>
    </row>
    <row r="834" spans="1:5" x14ac:dyDescent="0.2">
      <c r="A834" t="s">
        <v>32</v>
      </c>
      <c r="B834" t="s">
        <v>12</v>
      </c>
      <c r="C834">
        <v>2010</v>
      </c>
      <c r="D834">
        <v>12</v>
      </c>
      <c r="E834" s="24">
        <f t="shared" si="20"/>
        <v>407.44488371578564</v>
      </c>
    </row>
    <row r="835" spans="1:5" x14ac:dyDescent="0.2">
      <c r="A835" t="s">
        <v>32</v>
      </c>
      <c r="B835" t="s">
        <v>12</v>
      </c>
      <c r="C835">
        <v>2010</v>
      </c>
      <c r="D835">
        <v>13</v>
      </c>
      <c r="E835" s="24">
        <f t="shared" si="20"/>
        <v>364.51284460403559</v>
      </c>
    </row>
    <row r="836" spans="1:5" x14ac:dyDescent="0.2">
      <c r="A836" t="s">
        <v>32</v>
      </c>
      <c r="B836" t="s">
        <v>12</v>
      </c>
      <c r="C836">
        <v>2010</v>
      </c>
      <c r="D836">
        <v>14</v>
      </c>
      <c r="E836" s="24">
        <f t="shared" si="20"/>
        <v>294.65596992786539</v>
      </c>
    </row>
    <row r="837" spans="1:5" x14ac:dyDescent="0.2">
      <c r="A837" t="s">
        <v>32</v>
      </c>
      <c r="B837" t="s">
        <v>12</v>
      </c>
      <c r="C837">
        <v>2010</v>
      </c>
      <c r="D837">
        <v>15</v>
      </c>
      <c r="E837" s="24">
        <f t="shared" si="20"/>
        <v>227.67847794992389</v>
      </c>
    </row>
    <row r="838" spans="1:5" x14ac:dyDescent="0.2">
      <c r="A838" t="s">
        <v>32</v>
      </c>
      <c r="B838" t="s">
        <v>12</v>
      </c>
      <c r="C838">
        <v>2010</v>
      </c>
      <c r="D838">
        <v>16</v>
      </c>
      <c r="E838" s="24">
        <f t="shared" si="20"/>
        <v>200.33072903598853</v>
      </c>
    </row>
    <row r="839" spans="1:5" x14ac:dyDescent="0.2">
      <c r="A839" t="s">
        <v>32</v>
      </c>
      <c r="B839" t="s">
        <v>12</v>
      </c>
      <c r="C839">
        <v>2010</v>
      </c>
      <c r="D839">
        <v>17</v>
      </c>
      <c r="E839" s="24">
        <f t="shared" si="20"/>
        <v>161.66117475858195</v>
      </c>
    </row>
    <row r="840" spans="1:5" x14ac:dyDescent="0.2">
      <c r="A840" t="s">
        <v>32</v>
      </c>
      <c r="B840" t="s">
        <v>12</v>
      </c>
      <c r="C840">
        <v>2010</v>
      </c>
      <c r="D840">
        <v>18</v>
      </c>
      <c r="E840" s="24">
        <f t="shared" si="20"/>
        <v>216.70512149152171</v>
      </c>
    </row>
    <row r="841" spans="1:5" x14ac:dyDescent="0.2">
      <c r="A841" t="s">
        <v>32</v>
      </c>
      <c r="B841" t="s">
        <v>12</v>
      </c>
      <c r="C841">
        <v>2010</v>
      </c>
      <c r="D841">
        <v>19</v>
      </c>
      <c r="E841" s="24">
        <f t="shared" si="20"/>
        <v>212.10818156917196</v>
      </c>
    </row>
    <row r="842" spans="1:5" x14ac:dyDescent="0.2">
      <c r="A842" t="s">
        <v>32</v>
      </c>
      <c r="B842" t="s">
        <v>12</v>
      </c>
      <c r="C842">
        <v>2010</v>
      </c>
      <c r="D842">
        <v>20</v>
      </c>
      <c r="E842" s="24">
        <f t="shared" si="20"/>
        <v>189.23587892758241</v>
      </c>
    </row>
    <row r="843" spans="1:5" x14ac:dyDescent="0.2">
      <c r="A843" t="s">
        <v>32</v>
      </c>
      <c r="B843" t="s">
        <v>12</v>
      </c>
      <c r="C843">
        <v>2010</v>
      </c>
      <c r="D843">
        <v>21</v>
      </c>
      <c r="E843" s="24">
        <f t="shared" si="20"/>
        <v>264.24233363531852</v>
      </c>
    </row>
    <row r="844" spans="1:5" x14ac:dyDescent="0.2">
      <c r="A844" t="s">
        <v>32</v>
      </c>
      <c r="B844" t="s">
        <v>12</v>
      </c>
      <c r="C844">
        <v>2010</v>
      </c>
      <c r="D844">
        <v>22</v>
      </c>
      <c r="E844" s="24">
        <f t="shared" si="20"/>
        <v>365.38819750187679</v>
      </c>
    </row>
    <row r="845" spans="1:5" x14ac:dyDescent="0.2">
      <c r="A845" t="s">
        <v>32</v>
      </c>
      <c r="B845" t="s">
        <v>12</v>
      </c>
      <c r="C845">
        <v>2010</v>
      </c>
      <c r="D845">
        <v>23</v>
      </c>
      <c r="E845" s="24">
        <f t="shared" si="20"/>
        <v>276.72765446109821</v>
      </c>
    </row>
    <row r="846" spans="1:5" x14ac:dyDescent="0.2">
      <c r="A846" t="s">
        <v>32</v>
      </c>
      <c r="B846" t="s">
        <v>12</v>
      </c>
      <c r="C846">
        <v>2010</v>
      </c>
      <c r="D846">
        <v>24</v>
      </c>
      <c r="E846" s="24">
        <f t="shared" si="20"/>
        <v>261.40218172276667</v>
      </c>
    </row>
    <row r="847" spans="1:5" x14ac:dyDescent="0.2">
      <c r="A847" t="s">
        <v>32</v>
      </c>
      <c r="B847" t="s">
        <v>12</v>
      </c>
      <c r="C847">
        <v>2010</v>
      </c>
      <c r="D847">
        <v>25</v>
      </c>
      <c r="E847" s="24">
        <f t="shared" si="20"/>
        <v>343.0998535688588</v>
      </c>
    </row>
    <row r="848" spans="1:5" x14ac:dyDescent="0.2">
      <c r="A848" t="s">
        <v>32</v>
      </c>
      <c r="B848" t="s">
        <v>12</v>
      </c>
      <c r="C848">
        <v>2010</v>
      </c>
      <c r="D848">
        <v>26</v>
      </c>
      <c r="E848" s="24">
        <f t="shared" si="20"/>
        <v>172.11300964542571</v>
      </c>
    </row>
    <row r="849" spans="1:5" x14ac:dyDescent="0.2">
      <c r="A849" t="s">
        <v>32</v>
      </c>
      <c r="B849" t="s">
        <v>12</v>
      </c>
      <c r="C849">
        <v>2010</v>
      </c>
      <c r="D849">
        <v>27</v>
      </c>
      <c r="E849" s="24">
        <f t="shared" si="20"/>
        <v>136.03070405647046</v>
      </c>
    </row>
    <row r="850" spans="1:5" x14ac:dyDescent="0.2">
      <c r="A850" t="s">
        <v>32</v>
      </c>
      <c r="B850" t="s">
        <v>12</v>
      </c>
      <c r="C850">
        <v>2010</v>
      </c>
      <c r="D850">
        <v>28</v>
      </c>
      <c r="E850" s="24">
        <f t="shared" si="20"/>
        <v>179.11340742372246</v>
      </c>
    </row>
    <row r="851" spans="1:5" x14ac:dyDescent="0.2">
      <c r="A851" t="s">
        <v>32</v>
      </c>
      <c r="B851" t="s">
        <v>12</v>
      </c>
      <c r="C851">
        <v>2010</v>
      </c>
      <c r="D851">
        <v>29</v>
      </c>
      <c r="E851" s="24">
        <f t="shared" si="20"/>
        <v>91.63289330686041</v>
      </c>
    </row>
    <row r="852" spans="1:5" x14ac:dyDescent="0.2">
      <c r="A852" t="s">
        <v>32</v>
      </c>
      <c r="B852" t="s">
        <v>12</v>
      </c>
      <c r="C852">
        <v>2010</v>
      </c>
      <c r="D852">
        <v>30</v>
      </c>
      <c r="E852" s="24">
        <f t="shared" si="20"/>
        <v>108.75701742604842</v>
      </c>
    </row>
    <row r="853" spans="1:5" x14ac:dyDescent="0.2">
      <c r="A853" t="s">
        <v>32</v>
      </c>
      <c r="B853" t="s">
        <v>12</v>
      </c>
      <c r="C853">
        <v>2010</v>
      </c>
      <c r="D853">
        <v>31</v>
      </c>
      <c r="E853" s="24">
        <f t="shared" si="20"/>
        <v>107.57181289076664</v>
      </c>
    </row>
    <row r="854" spans="1:5" x14ac:dyDescent="0.2">
      <c r="A854" t="s">
        <v>32</v>
      </c>
      <c r="B854" t="s">
        <v>12</v>
      </c>
      <c r="C854">
        <v>2010</v>
      </c>
      <c r="D854">
        <v>32</v>
      </c>
      <c r="E854" s="24">
        <f t="shared" si="20"/>
        <v>73.147577800977004</v>
      </c>
    </row>
    <row r="855" spans="1:5" x14ac:dyDescent="0.2">
      <c r="A855" t="s">
        <v>32</v>
      </c>
      <c r="B855" t="s">
        <v>12</v>
      </c>
      <c r="C855">
        <v>2010</v>
      </c>
      <c r="D855">
        <v>33</v>
      </c>
      <c r="E855" s="24">
        <f t="shared" si="20"/>
        <v>50.779468718602203</v>
      </c>
    </row>
    <row r="856" spans="1:5" x14ac:dyDescent="0.2">
      <c r="A856" t="s">
        <v>32</v>
      </c>
      <c r="B856" t="s">
        <v>12</v>
      </c>
      <c r="C856">
        <v>2010</v>
      </c>
      <c r="D856">
        <v>34</v>
      </c>
      <c r="E856" s="24">
        <f t="shared" si="20"/>
        <v>37.177007287616348</v>
      </c>
    </row>
    <row r="857" spans="1:5" x14ac:dyDescent="0.2">
      <c r="A857" t="s">
        <v>32</v>
      </c>
      <c r="B857" t="s">
        <v>12</v>
      </c>
      <c r="C857">
        <v>2010</v>
      </c>
      <c r="D857">
        <v>35</v>
      </c>
      <c r="E857" s="24">
        <f t="shared" si="20"/>
        <v>36.646559436225822</v>
      </c>
    </row>
    <row r="858" spans="1:5" x14ac:dyDescent="0.2">
      <c r="A858" t="s">
        <v>32</v>
      </c>
      <c r="B858" t="s">
        <v>12</v>
      </c>
      <c r="C858">
        <v>2010</v>
      </c>
      <c r="D858">
        <v>36</v>
      </c>
      <c r="E858" s="24">
        <f t="shared" si="20"/>
        <v>83.792580904618987</v>
      </c>
    </row>
    <row r="859" spans="1:5" x14ac:dyDescent="0.2">
      <c r="A859" t="s">
        <v>32</v>
      </c>
      <c r="B859" t="s">
        <v>12</v>
      </c>
      <c r="C859">
        <v>2010</v>
      </c>
      <c r="D859">
        <v>37</v>
      </c>
      <c r="E859" s="24">
        <f t="shared" si="20"/>
        <v>66.155086226886155</v>
      </c>
    </row>
    <row r="860" spans="1:5" x14ac:dyDescent="0.2">
      <c r="A860" t="s">
        <v>32</v>
      </c>
      <c r="B860" t="s">
        <v>12</v>
      </c>
      <c r="C860">
        <v>2010</v>
      </c>
      <c r="D860">
        <v>38</v>
      </c>
      <c r="E860" s="24">
        <f t="shared" si="20"/>
        <v>92.292709864381678</v>
      </c>
    </row>
    <row r="861" spans="1:5" x14ac:dyDescent="0.2">
      <c r="A861" t="s">
        <v>32</v>
      </c>
      <c r="B861" t="s">
        <v>12</v>
      </c>
      <c r="C861">
        <v>2010</v>
      </c>
      <c r="D861">
        <v>39</v>
      </c>
      <c r="E861" s="24">
        <f t="shared" si="20"/>
        <v>72.269716204909415</v>
      </c>
    </row>
    <row r="862" spans="1:5" x14ac:dyDescent="0.2">
      <c r="A862" t="s">
        <v>32</v>
      </c>
      <c r="B862" t="s">
        <v>12</v>
      </c>
      <c r="C862">
        <v>2010</v>
      </c>
      <c r="D862">
        <v>40</v>
      </c>
      <c r="E862" s="24">
        <f t="shared" si="20"/>
        <v>156.23025051479405</v>
      </c>
    </row>
    <row r="863" spans="1:5" x14ac:dyDescent="0.2">
      <c r="A863" t="s">
        <v>32</v>
      </c>
      <c r="B863" t="s">
        <v>12</v>
      </c>
      <c r="C863">
        <v>2011</v>
      </c>
      <c r="D863">
        <v>0</v>
      </c>
      <c r="E863" s="24">
        <f>AC3</f>
        <v>182.15679725901157</v>
      </c>
    </row>
    <row r="864" spans="1:5" x14ac:dyDescent="0.2">
      <c r="A864" t="s">
        <v>32</v>
      </c>
      <c r="B864" t="s">
        <v>12</v>
      </c>
      <c r="C864">
        <v>2011</v>
      </c>
      <c r="D864">
        <v>1</v>
      </c>
      <c r="E864" s="24">
        <f t="shared" ref="E864:E903" si="21">AC4</f>
        <v>317.20793436350306</v>
      </c>
    </row>
    <row r="865" spans="1:5" x14ac:dyDescent="0.2">
      <c r="A865" t="s">
        <v>32</v>
      </c>
      <c r="B865" t="s">
        <v>12</v>
      </c>
      <c r="C865">
        <v>2011</v>
      </c>
      <c r="D865">
        <v>2</v>
      </c>
      <c r="E865" s="24">
        <f t="shared" si="21"/>
        <v>680.77473300432166</v>
      </c>
    </row>
    <row r="866" spans="1:5" x14ac:dyDescent="0.2">
      <c r="A866" t="s">
        <v>32</v>
      </c>
      <c r="B866" t="s">
        <v>12</v>
      </c>
      <c r="C866">
        <v>2011</v>
      </c>
      <c r="D866">
        <v>3</v>
      </c>
      <c r="E866" s="24">
        <f t="shared" si="21"/>
        <v>1299.2184096717817</v>
      </c>
    </row>
    <row r="867" spans="1:5" x14ac:dyDescent="0.2">
      <c r="A867" t="s">
        <v>32</v>
      </c>
      <c r="B867" t="s">
        <v>12</v>
      </c>
      <c r="C867">
        <v>2011</v>
      </c>
      <c r="D867">
        <v>4</v>
      </c>
      <c r="E867" s="24">
        <f t="shared" si="21"/>
        <v>3080.358441792202</v>
      </c>
    </row>
    <row r="868" spans="1:5" x14ac:dyDescent="0.2">
      <c r="A868" t="s">
        <v>32</v>
      </c>
      <c r="B868" t="s">
        <v>12</v>
      </c>
      <c r="C868">
        <v>2011</v>
      </c>
      <c r="D868">
        <v>5</v>
      </c>
      <c r="E868" s="24">
        <f t="shared" si="21"/>
        <v>3960.3525251361939</v>
      </c>
    </row>
    <row r="869" spans="1:5" x14ac:dyDescent="0.2">
      <c r="A869" t="s">
        <v>32</v>
      </c>
      <c r="B869" t="s">
        <v>12</v>
      </c>
      <c r="C869">
        <v>2011</v>
      </c>
      <c r="D869">
        <v>6</v>
      </c>
      <c r="E869" s="24">
        <f t="shared" si="21"/>
        <v>3324.1730074691532</v>
      </c>
    </row>
    <row r="870" spans="1:5" x14ac:dyDescent="0.2">
      <c r="A870" t="s">
        <v>32</v>
      </c>
      <c r="B870" t="s">
        <v>12</v>
      </c>
      <c r="C870">
        <v>2011</v>
      </c>
      <c r="D870">
        <v>7</v>
      </c>
      <c r="E870" s="24">
        <f t="shared" si="21"/>
        <v>1164.9047813003347</v>
      </c>
    </row>
    <row r="871" spans="1:5" x14ac:dyDescent="0.2">
      <c r="A871" t="s">
        <v>32</v>
      </c>
      <c r="B871" t="s">
        <v>12</v>
      </c>
      <c r="C871">
        <v>2011</v>
      </c>
      <c r="D871">
        <v>8</v>
      </c>
      <c r="E871" s="24">
        <f t="shared" si="21"/>
        <v>661.50875905572127</v>
      </c>
    </row>
    <row r="872" spans="1:5" x14ac:dyDescent="0.2">
      <c r="A872" t="s">
        <v>32</v>
      </c>
      <c r="B872" t="s">
        <v>12</v>
      </c>
      <c r="C872">
        <v>2011</v>
      </c>
      <c r="D872">
        <v>9</v>
      </c>
      <c r="E872" s="24">
        <f t="shared" si="21"/>
        <v>649.31186064214012</v>
      </c>
    </row>
    <row r="873" spans="1:5" x14ac:dyDescent="0.2">
      <c r="A873" t="s">
        <v>32</v>
      </c>
      <c r="B873" t="s">
        <v>12</v>
      </c>
      <c r="C873">
        <v>2011</v>
      </c>
      <c r="D873">
        <v>10</v>
      </c>
      <c r="E873" s="24">
        <f t="shared" si="21"/>
        <v>573.66413419156754</v>
      </c>
    </row>
    <row r="874" spans="1:5" x14ac:dyDescent="0.2">
      <c r="A874" t="s">
        <v>32</v>
      </c>
      <c r="B874" t="s">
        <v>12</v>
      </c>
      <c r="C874">
        <v>2011</v>
      </c>
      <c r="D874">
        <v>11</v>
      </c>
      <c r="E874" s="24">
        <f t="shared" si="21"/>
        <v>644.15246563551921</v>
      </c>
    </row>
    <row r="875" spans="1:5" x14ac:dyDescent="0.2">
      <c r="A875" t="s">
        <v>32</v>
      </c>
      <c r="B875" t="s">
        <v>12</v>
      </c>
      <c r="C875">
        <v>2011</v>
      </c>
      <c r="D875">
        <v>12</v>
      </c>
      <c r="E875" s="24">
        <f t="shared" si="21"/>
        <v>545.29072287944393</v>
      </c>
    </row>
    <row r="876" spans="1:5" x14ac:dyDescent="0.2">
      <c r="A876" t="s">
        <v>32</v>
      </c>
      <c r="B876" t="s">
        <v>12</v>
      </c>
      <c r="C876">
        <v>2011</v>
      </c>
      <c r="D876">
        <v>13</v>
      </c>
      <c r="E876" s="24">
        <f t="shared" si="21"/>
        <v>385.38474572655707</v>
      </c>
    </row>
    <row r="877" spans="1:5" x14ac:dyDescent="0.2">
      <c r="A877" t="s">
        <v>32</v>
      </c>
      <c r="B877" t="s">
        <v>12</v>
      </c>
      <c r="C877">
        <v>2011</v>
      </c>
      <c r="D877">
        <v>14</v>
      </c>
      <c r="E877" s="24">
        <f t="shared" si="21"/>
        <v>363.16348293609406</v>
      </c>
    </row>
    <row r="878" spans="1:5" x14ac:dyDescent="0.2">
      <c r="A878" t="s">
        <v>32</v>
      </c>
      <c r="B878" t="s">
        <v>12</v>
      </c>
      <c r="C878">
        <v>2011</v>
      </c>
      <c r="D878">
        <v>15</v>
      </c>
      <c r="E878" s="24">
        <f t="shared" si="21"/>
        <v>273.07231779040717</v>
      </c>
    </row>
    <row r="879" spans="1:5" x14ac:dyDescent="0.2">
      <c r="A879" t="s">
        <v>32</v>
      </c>
      <c r="B879" t="s">
        <v>12</v>
      </c>
      <c r="C879">
        <v>2011</v>
      </c>
      <c r="D879">
        <v>16</v>
      </c>
      <c r="E879" s="24">
        <f t="shared" si="21"/>
        <v>209.37792325051706</v>
      </c>
    </row>
    <row r="880" spans="1:5" x14ac:dyDescent="0.2">
      <c r="A880" t="s">
        <v>32</v>
      </c>
      <c r="B880" t="s">
        <v>12</v>
      </c>
      <c r="C880">
        <v>2011</v>
      </c>
      <c r="D880">
        <v>17</v>
      </c>
      <c r="E880" s="24">
        <f t="shared" si="21"/>
        <v>199.21239251746513</v>
      </c>
    </row>
    <row r="881" spans="1:5" x14ac:dyDescent="0.2">
      <c r="A881" t="s">
        <v>32</v>
      </c>
      <c r="B881" t="s">
        <v>12</v>
      </c>
      <c r="C881">
        <v>2011</v>
      </c>
      <c r="D881">
        <v>18</v>
      </c>
      <c r="E881" s="24">
        <f t="shared" si="21"/>
        <v>143.6075730481129</v>
      </c>
    </row>
    <row r="882" spans="1:5" x14ac:dyDescent="0.2">
      <c r="A882" t="s">
        <v>32</v>
      </c>
      <c r="B882" t="s">
        <v>12</v>
      </c>
      <c r="C882">
        <v>2011</v>
      </c>
      <c r="D882">
        <v>19</v>
      </c>
      <c r="E882" s="24">
        <f t="shared" si="21"/>
        <v>224.74158423316652</v>
      </c>
    </row>
    <row r="883" spans="1:5" x14ac:dyDescent="0.2">
      <c r="A883" t="s">
        <v>32</v>
      </c>
      <c r="B883" t="s">
        <v>12</v>
      </c>
      <c r="C883">
        <v>2011</v>
      </c>
      <c r="D883">
        <v>20</v>
      </c>
      <c r="E883" s="24">
        <f t="shared" si="21"/>
        <v>207.570150934407</v>
      </c>
    </row>
    <row r="884" spans="1:5" x14ac:dyDescent="0.2">
      <c r="A884" t="s">
        <v>32</v>
      </c>
      <c r="B884" t="s">
        <v>12</v>
      </c>
      <c r="C884">
        <v>2011</v>
      </c>
      <c r="D884">
        <v>21</v>
      </c>
      <c r="E884" s="24">
        <f t="shared" si="21"/>
        <v>189.48108802142352</v>
      </c>
    </row>
    <row r="885" spans="1:5" x14ac:dyDescent="0.2">
      <c r="A885" t="s">
        <v>32</v>
      </c>
      <c r="B885" t="s">
        <v>12</v>
      </c>
      <c r="C885">
        <v>2011</v>
      </c>
      <c r="D885">
        <v>22</v>
      </c>
      <c r="E885" s="24">
        <f t="shared" si="21"/>
        <v>281.45744322421797</v>
      </c>
    </row>
    <row r="886" spans="1:5" x14ac:dyDescent="0.2">
      <c r="A886" t="s">
        <v>32</v>
      </c>
      <c r="B886" t="s">
        <v>12</v>
      </c>
      <c r="C886">
        <v>2011</v>
      </c>
      <c r="D886">
        <v>23</v>
      </c>
      <c r="E886" s="24">
        <f t="shared" si="21"/>
        <v>360.04350741712778</v>
      </c>
    </row>
    <row r="887" spans="1:5" x14ac:dyDescent="0.2">
      <c r="A887" t="s">
        <v>32</v>
      </c>
      <c r="B887" t="s">
        <v>12</v>
      </c>
      <c r="C887">
        <v>2011</v>
      </c>
      <c r="D887">
        <v>24</v>
      </c>
      <c r="E887" s="24">
        <f t="shared" si="21"/>
        <v>245.15285691297305</v>
      </c>
    </row>
    <row r="888" spans="1:5" x14ac:dyDescent="0.2">
      <c r="A888" t="s">
        <v>32</v>
      </c>
      <c r="B888" t="s">
        <v>12</v>
      </c>
      <c r="C888">
        <v>2011</v>
      </c>
      <c r="D888">
        <v>25</v>
      </c>
      <c r="E888" s="24">
        <f t="shared" si="21"/>
        <v>246.20898582987741</v>
      </c>
    </row>
    <row r="889" spans="1:5" x14ac:dyDescent="0.2">
      <c r="A889" t="s">
        <v>32</v>
      </c>
      <c r="B889" t="s">
        <v>12</v>
      </c>
      <c r="C889">
        <v>2011</v>
      </c>
      <c r="D889">
        <v>26</v>
      </c>
      <c r="E889" s="24">
        <f t="shared" si="21"/>
        <v>350.49734352894382</v>
      </c>
    </row>
    <row r="890" spans="1:5" x14ac:dyDescent="0.2">
      <c r="A890" t="s">
        <v>32</v>
      </c>
      <c r="B890" t="s">
        <v>12</v>
      </c>
      <c r="C890">
        <v>2011</v>
      </c>
      <c r="D890">
        <v>27</v>
      </c>
      <c r="E890" s="24">
        <f t="shared" si="21"/>
        <v>166.94677316021375</v>
      </c>
    </row>
    <row r="891" spans="1:5" x14ac:dyDescent="0.2">
      <c r="A891" t="s">
        <v>32</v>
      </c>
      <c r="B891" t="s">
        <v>12</v>
      </c>
      <c r="C891">
        <v>2011</v>
      </c>
      <c r="D891">
        <v>28</v>
      </c>
      <c r="E891" s="24">
        <f t="shared" si="21"/>
        <v>132.01585806130939</v>
      </c>
    </row>
    <row r="892" spans="1:5" x14ac:dyDescent="0.2">
      <c r="A892" t="s">
        <v>32</v>
      </c>
      <c r="B892" t="s">
        <v>12</v>
      </c>
      <c r="C892">
        <v>2011</v>
      </c>
      <c r="D892">
        <v>29</v>
      </c>
      <c r="E892" s="24">
        <f t="shared" si="21"/>
        <v>152.29128746773983</v>
      </c>
    </row>
    <row r="893" spans="1:5" x14ac:dyDescent="0.2">
      <c r="A893" t="s">
        <v>32</v>
      </c>
      <c r="B893" t="s">
        <v>12</v>
      </c>
      <c r="C893">
        <v>2011</v>
      </c>
      <c r="D893">
        <v>30</v>
      </c>
      <c r="E893" s="24">
        <f t="shared" si="21"/>
        <v>95.510970431850225</v>
      </c>
    </row>
    <row r="894" spans="1:5" x14ac:dyDescent="0.2">
      <c r="A894" t="s">
        <v>32</v>
      </c>
      <c r="B894" t="s">
        <v>12</v>
      </c>
      <c r="C894">
        <v>2011</v>
      </c>
      <c r="D894">
        <v>31</v>
      </c>
      <c r="E894" s="24">
        <f t="shared" si="21"/>
        <v>106.84985441498968</v>
      </c>
    </row>
    <row r="895" spans="1:5" x14ac:dyDescent="0.2">
      <c r="A895" t="s">
        <v>32</v>
      </c>
      <c r="B895" t="s">
        <v>12</v>
      </c>
      <c r="C895">
        <v>2011</v>
      </c>
      <c r="D895">
        <v>32</v>
      </c>
      <c r="E895" s="24">
        <f t="shared" si="21"/>
        <v>91.937781272787603</v>
      </c>
    </row>
    <row r="896" spans="1:5" x14ac:dyDescent="0.2">
      <c r="A896" t="s">
        <v>32</v>
      </c>
      <c r="B896" t="s">
        <v>12</v>
      </c>
      <c r="C896">
        <v>2011</v>
      </c>
      <c r="D896">
        <v>33</v>
      </c>
      <c r="E896" s="24">
        <f t="shared" si="21"/>
        <v>67.266309211654857</v>
      </c>
    </row>
    <row r="897" spans="1:5" x14ac:dyDescent="0.2">
      <c r="A897" t="s">
        <v>32</v>
      </c>
      <c r="B897" t="s">
        <v>12</v>
      </c>
      <c r="C897">
        <v>2011</v>
      </c>
      <c r="D897">
        <v>34</v>
      </c>
      <c r="E897" s="24">
        <f t="shared" si="21"/>
        <v>50.637647857270537</v>
      </c>
    </row>
    <row r="898" spans="1:5" x14ac:dyDescent="0.2">
      <c r="A898" t="s">
        <v>32</v>
      </c>
      <c r="B898" t="s">
        <v>12</v>
      </c>
      <c r="C898">
        <v>2011</v>
      </c>
      <c r="D898">
        <v>35</v>
      </c>
      <c r="E898" s="24">
        <f t="shared" si="21"/>
        <v>38.003839415345297</v>
      </c>
    </row>
    <row r="899" spans="1:5" x14ac:dyDescent="0.2">
      <c r="A899" t="s">
        <v>32</v>
      </c>
      <c r="B899" t="s">
        <v>12</v>
      </c>
      <c r="C899">
        <v>2011</v>
      </c>
      <c r="D899">
        <v>36</v>
      </c>
      <c r="E899" s="24">
        <f t="shared" si="21"/>
        <v>37.241147068719549</v>
      </c>
    </row>
    <row r="900" spans="1:5" x14ac:dyDescent="0.2">
      <c r="A900" t="s">
        <v>32</v>
      </c>
      <c r="B900" t="s">
        <v>12</v>
      </c>
      <c r="C900">
        <v>2011</v>
      </c>
      <c r="D900">
        <v>37</v>
      </c>
      <c r="E900" s="24">
        <f t="shared" si="21"/>
        <v>79.656124232373116</v>
      </c>
    </row>
    <row r="901" spans="1:5" x14ac:dyDescent="0.2">
      <c r="A901" t="s">
        <v>32</v>
      </c>
      <c r="B901" t="s">
        <v>12</v>
      </c>
      <c r="C901">
        <v>2011</v>
      </c>
      <c r="D901">
        <v>38</v>
      </c>
      <c r="E901" s="24">
        <f t="shared" si="21"/>
        <v>61.745122796593378</v>
      </c>
    </row>
    <row r="902" spans="1:5" x14ac:dyDescent="0.2">
      <c r="A902" t="s">
        <v>32</v>
      </c>
      <c r="B902" t="s">
        <v>12</v>
      </c>
      <c r="C902">
        <v>2011</v>
      </c>
      <c r="D902">
        <v>39</v>
      </c>
      <c r="E902" s="24">
        <f t="shared" si="21"/>
        <v>103.97989780502273</v>
      </c>
    </row>
    <row r="903" spans="1:5" x14ac:dyDescent="0.2">
      <c r="A903" t="s">
        <v>32</v>
      </c>
      <c r="B903" t="s">
        <v>12</v>
      </c>
      <c r="C903">
        <v>2011</v>
      </c>
      <c r="D903">
        <v>40</v>
      </c>
      <c r="E903" s="24">
        <f t="shared" si="21"/>
        <v>75.167384681646197</v>
      </c>
    </row>
    <row r="904" spans="1:5" x14ac:dyDescent="0.2">
      <c r="A904" t="s">
        <v>32</v>
      </c>
      <c r="B904" t="s">
        <v>12</v>
      </c>
      <c r="C904">
        <v>2012</v>
      </c>
      <c r="D904">
        <v>0</v>
      </c>
      <c r="E904" s="24">
        <f>AD3</f>
        <v>306.40542886711751</v>
      </c>
    </row>
    <row r="905" spans="1:5" x14ac:dyDescent="0.2">
      <c r="A905" t="s">
        <v>32</v>
      </c>
      <c r="B905" t="s">
        <v>12</v>
      </c>
      <c r="C905">
        <v>2012</v>
      </c>
      <c r="D905">
        <v>1</v>
      </c>
      <c r="E905" s="24">
        <f t="shared" ref="E905:E944" si="22">AD4</f>
        <v>405.83956308271712</v>
      </c>
    </row>
    <row r="906" spans="1:5" x14ac:dyDescent="0.2">
      <c r="A906" t="s">
        <v>32</v>
      </c>
      <c r="B906" t="s">
        <v>12</v>
      </c>
      <c r="C906">
        <v>2012</v>
      </c>
      <c r="D906">
        <v>2</v>
      </c>
      <c r="E906" s="24">
        <f t="shared" si="22"/>
        <v>359.41020386910679</v>
      </c>
    </row>
    <row r="907" spans="1:5" x14ac:dyDescent="0.2">
      <c r="A907" t="s">
        <v>32</v>
      </c>
      <c r="B907" t="s">
        <v>12</v>
      </c>
      <c r="C907">
        <v>2012</v>
      </c>
      <c r="D907">
        <v>3</v>
      </c>
      <c r="E907" s="24">
        <f t="shared" si="22"/>
        <v>744.00367543436187</v>
      </c>
    </row>
    <row r="908" spans="1:5" x14ac:dyDescent="0.2">
      <c r="A908" t="s">
        <v>32</v>
      </c>
      <c r="B908" t="s">
        <v>12</v>
      </c>
      <c r="C908">
        <v>2012</v>
      </c>
      <c r="D908">
        <v>4</v>
      </c>
      <c r="E908" s="24">
        <f t="shared" si="22"/>
        <v>1432.9515536185245</v>
      </c>
    </row>
    <row r="909" spans="1:5" x14ac:dyDescent="0.2">
      <c r="A909" t="s">
        <v>32</v>
      </c>
      <c r="B909" t="s">
        <v>12</v>
      </c>
      <c r="C909">
        <v>2012</v>
      </c>
      <c r="D909">
        <v>5</v>
      </c>
      <c r="E909" s="24">
        <f t="shared" si="22"/>
        <v>3456.704471918365</v>
      </c>
    </row>
    <row r="910" spans="1:5" x14ac:dyDescent="0.2">
      <c r="A910" t="s">
        <v>32</v>
      </c>
      <c r="B910" t="s">
        <v>12</v>
      </c>
      <c r="C910">
        <v>2012</v>
      </c>
      <c r="D910">
        <v>6</v>
      </c>
      <c r="E910" s="24">
        <f t="shared" si="22"/>
        <v>4011.2236166861685</v>
      </c>
    </row>
    <row r="911" spans="1:5" x14ac:dyDescent="0.2">
      <c r="A911" t="s">
        <v>32</v>
      </c>
      <c r="B911" t="s">
        <v>12</v>
      </c>
      <c r="C911">
        <v>2012</v>
      </c>
      <c r="D911">
        <v>7</v>
      </c>
      <c r="E911" s="24">
        <f t="shared" si="22"/>
        <v>3367.7537378711017</v>
      </c>
    </row>
    <row r="912" spans="1:5" x14ac:dyDescent="0.2">
      <c r="A912" t="s">
        <v>32</v>
      </c>
      <c r="B912" t="s">
        <v>12</v>
      </c>
      <c r="C912">
        <v>2012</v>
      </c>
      <c r="D912">
        <v>8</v>
      </c>
      <c r="E912" s="24">
        <f t="shared" si="22"/>
        <v>1162.6771970712866</v>
      </c>
    </row>
    <row r="913" spans="1:5" x14ac:dyDescent="0.2">
      <c r="A913" t="s">
        <v>32</v>
      </c>
      <c r="B913" t="s">
        <v>12</v>
      </c>
      <c r="C913">
        <v>2012</v>
      </c>
      <c r="D913">
        <v>9</v>
      </c>
      <c r="E913" s="24">
        <f t="shared" si="22"/>
        <v>685.61928587960699</v>
      </c>
    </row>
    <row r="914" spans="1:5" x14ac:dyDescent="0.2">
      <c r="A914" t="s">
        <v>32</v>
      </c>
      <c r="B914" t="s">
        <v>12</v>
      </c>
      <c r="C914">
        <v>2012</v>
      </c>
      <c r="D914">
        <v>10</v>
      </c>
      <c r="E914" s="24">
        <f t="shared" si="22"/>
        <v>635.15704561407688</v>
      </c>
    </row>
    <row r="915" spans="1:5" x14ac:dyDescent="0.2">
      <c r="A915" t="s">
        <v>32</v>
      </c>
      <c r="B915" t="s">
        <v>12</v>
      </c>
      <c r="C915">
        <v>2012</v>
      </c>
      <c r="D915">
        <v>11</v>
      </c>
      <c r="E915" s="24">
        <f t="shared" si="22"/>
        <v>578.5516623867486</v>
      </c>
    </row>
    <row r="916" spans="1:5" x14ac:dyDescent="0.2">
      <c r="A916" t="s">
        <v>32</v>
      </c>
      <c r="B916" t="s">
        <v>12</v>
      </c>
      <c r="C916">
        <v>2012</v>
      </c>
      <c r="D916">
        <v>12</v>
      </c>
      <c r="E916" s="24">
        <f t="shared" si="22"/>
        <v>639.72654639487837</v>
      </c>
    </row>
    <row r="917" spans="1:5" x14ac:dyDescent="0.2">
      <c r="A917" t="s">
        <v>32</v>
      </c>
      <c r="B917" t="s">
        <v>12</v>
      </c>
      <c r="C917">
        <v>2012</v>
      </c>
      <c r="D917">
        <v>13</v>
      </c>
      <c r="E917" s="24">
        <f t="shared" si="22"/>
        <v>554.59622982699898</v>
      </c>
    </row>
    <row r="918" spans="1:5" x14ac:dyDescent="0.2">
      <c r="A918" t="s">
        <v>32</v>
      </c>
      <c r="B918" t="s">
        <v>12</v>
      </c>
      <c r="C918">
        <v>2012</v>
      </c>
      <c r="D918">
        <v>14</v>
      </c>
      <c r="E918" s="24">
        <f t="shared" si="22"/>
        <v>369.79324225947107</v>
      </c>
    </row>
    <row r="919" spans="1:5" x14ac:dyDescent="0.2">
      <c r="A919" t="s">
        <v>32</v>
      </c>
      <c r="B919" t="s">
        <v>12</v>
      </c>
      <c r="C919">
        <v>2012</v>
      </c>
      <c r="D919">
        <v>15</v>
      </c>
      <c r="E919" s="24">
        <f t="shared" si="22"/>
        <v>359.60432498632838</v>
      </c>
    </row>
    <row r="920" spans="1:5" x14ac:dyDescent="0.2">
      <c r="A920" t="s">
        <v>32</v>
      </c>
      <c r="B920" t="s">
        <v>12</v>
      </c>
      <c r="C920">
        <v>2012</v>
      </c>
      <c r="D920">
        <v>16</v>
      </c>
      <c r="E920" s="24">
        <f t="shared" si="22"/>
        <v>264.30731669586874</v>
      </c>
    </row>
    <row r="921" spans="1:5" x14ac:dyDescent="0.2">
      <c r="A921" t="s">
        <v>32</v>
      </c>
      <c r="B921" t="s">
        <v>12</v>
      </c>
      <c r="C921">
        <v>2012</v>
      </c>
      <c r="D921">
        <v>17</v>
      </c>
      <c r="E921" s="24">
        <f t="shared" si="22"/>
        <v>217.03330941998598</v>
      </c>
    </row>
    <row r="922" spans="1:5" x14ac:dyDescent="0.2">
      <c r="A922" t="s">
        <v>32</v>
      </c>
      <c r="B922" t="s">
        <v>12</v>
      </c>
      <c r="C922">
        <v>2012</v>
      </c>
      <c r="D922">
        <v>18</v>
      </c>
      <c r="E922" s="24">
        <f t="shared" si="22"/>
        <v>207.00190709637894</v>
      </c>
    </row>
    <row r="923" spans="1:5" x14ac:dyDescent="0.2">
      <c r="A923" t="s">
        <v>32</v>
      </c>
      <c r="B923" t="s">
        <v>12</v>
      </c>
      <c r="C923">
        <v>2012</v>
      </c>
      <c r="D923">
        <v>19</v>
      </c>
      <c r="E923" s="24">
        <f t="shared" si="22"/>
        <v>159.57982312414191</v>
      </c>
    </row>
    <row r="924" spans="1:5" x14ac:dyDescent="0.2">
      <c r="A924" t="s">
        <v>32</v>
      </c>
      <c r="B924" t="s">
        <v>12</v>
      </c>
      <c r="C924">
        <v>2012</v>
      </c>
      <c r="D924">
        <v>20</v>
      </c>
      <c r="E924" s="24">
        <f t="shared" si="22"/>
        <v>223.28524122597094</v>
      </c>
    </row>
    <row r="925" spans="1:5" x14ac:dyDescent="0.2">
      <c r="A925" t="s">
        <v>32</v>
      </c>
      <c r="B925" t="s">
        <v>12</v>
      </c>
      <c r="C925">
        <v>2012</v>
      </c>
      <c r="D925">
        <v>21</v>
      </c>
      <c r="E925" s="24">
        <f t="shared" si="22"/>
        <v>224.28373684168497</v>
      </c>
    </row>
    <row r="926" spans="1:5" x14ac:dyDescent="0.2">
      <c r="A926" t="s">
        <v>32</v>
      </c>
      <c r="B926" t="s">
        <v>12</v>
      </c>
      <c r="C926">
        <v>2012</v>
      </c>
      <c r="D926">
        <v>22</v>
      </c>
      <c r="E926" s="24">
        <f t="shared" si="22"/>
        <v>224.29770539719169</v>
      </c>
    </row>
    <row r="927" spans="1:5" x14ac:dyDescent="0.2">
      <c r="A927" t="s">
        <v>32</v>
      </c>
      <c r="B927" t="s">
        <v>12</v>
      </c>
      <c r="C927">
        <v>2012</v>
      </c>
      <c r="D927">
        <v>23</v>
      </c>
      <c r="E927" s="24">
        <f t="shared" si="22"/>
        <v>294.58105152310458</v>
      </c>
    </row>
    <row r="928" spans="1:5" x14ac:dyDescent="0.2">
      <c r="A928" t="s">
        <v>32</v>
      </c>
      <c r="B928" t="s">
        <v>12</v>
      </c>
      <c r="C928">
        <v>2012</v>
      </c>
      <c r="D928">
        <v>24</v>
      </c>
      <c r="E928" s="24">
        <f t="shared" si="22"/>
        <v>334.87738955835511</v>
      </c>
    </row>
    <row r="929" spans="1:5" x14ac:dyDescent="0.2">
      <c r="A929" t="s">
        <v>32</v>
      </c>
      <c r="B929" t="s">
        <v>12</v>
      </c>
      <c r="C929">
        <v>2012</v>
      </c>
      <c r="D929">
        <v>25</v>
      </c>
      <c r="E929" s="24">
        <f t="shared" si="22"/>
        <v>232.93626422179779</v>
      </c>
    </row>
    <row r="930" spans="1:5" x14ac:dyDescent="0.2">
      <c r="A930" t="s">
        <v>32</v>
      </c>
      <c r="B930" t="s">
        <v>12</v>
      </c>
      <c r="C930">
        <v>2012</v>
      </c>
      <c r="D930">
        <v>26</v>
      </c>
      <c r="E930" s="24">
        <f t="shared" si="22"/>
        <v>262.00199039141728</v>
      </c>
    </row>
    <row r="931" spans="1:5" x14ac:dyDescent="0.2">
      <c r="A931" t="s">
        <v>32</v>
      </c>
      <c r="B931" t="s">
        <v>12</v>
      </c>
      <c r="C931">
        <v>2012</v>
      </c>
      <c r="D931">
        <v>27</v>
      </c>
      <c r="E931" s="24">
        <f t="shared" si="22"/>
        <v>376.48901930780715</v>
      </c>
    </row>
    <row r="932" spans="1:5" x14ac:dyDescent="0.2">
      <c r="A932" t="s">
        <v>32</v>
      </c>
      <c r="B932" t="s">
        <v>12</v>
      </c>
      <c r="C932">
        <v>2012</v>
      </c>
      <c r="D932">
        <v>28</v>
      </c>
      <c r="E932" s="24">
        <f t="shared" si="22"/>
        <v>186.96299898412465</v>
      </c>
    </row>
    <row r="933" spans="1:5" x14ac:dyDescent="0.2">
      <c r="A933" t="s">
        <v>32</v>
      </c>
      <c r="B933" t="s">
        <v>12</v>
      </c>
      <c r="C933">
        <v>2012</v>
      </c>
      <c r="D933">
        <v>29</v>
      </c>
      <c r="E933" s="24">
        <f t="shared" si="22"/>
        <v>117.44497592851123</v>
      </c>
    </row>
    <row r="934" spans="1:5" x14ac:dyDescent="0.2">
      <c r="A934" t="s">
        <v>32</v>
      </c>
      <c r="B934" t="s">
        <v>12</v>
      </c>
      <c r="C934">
        <v>2012</v>
      </c>
      <c r="D934">
        <v>30</v>
      </c>
      <c r="E934" s="24">
        <f t="shared" si="22"/>
        <v>168.7128090839982</v>
      </c>
    </row>
    <row r="935" spans="1:5" x14ac:dyDescent="0.2">
      <c r="A935" t="s">
        <v>32</v>
      </c>
      <c r="B935" t="s">
        <v>12</v>
      </c>
      <c r="C935">
        <v>2012</v>
      </c>
      <c r="D935">
        <v>31</v>
      </c>
      <c r="E935" s="24">
        <f t="shared" si="22"/>
        <v>105.40593746343576</v>
      </c>
    </row>
    <row r="936" spans="1:5" x14ac:dyDescent="0.2">
      <c r="A936" t="s">
        <v>32</v>
      </c>
      <c r="B936" t="s">
        <v>12</v>
      </c>
      <c r="C936">
        <v>2012</v>
      </c>
      <c r="D936">
        <v>32</v>
      </c>
      <c r="E936" s="24">
        <f t="shared" si="22"/>
        <v>96.635332140740246</v>
      </c>
    </row>
    <row r="937" spans="1:5" x14ac:dyDescent="0.2">
      <c r="A937" t="s">
        <v>32</v>
      </c>
      <c r="B937" t="s">
        <v>12</v>
      </c>
      <c r="C937">
        <v>2012</v>
      </c>
      <c r="D937">
        <v>33</v>
      </c>
      <c r="E937" s="24">
        <f t="shared" si="22"/>
        <v>89.688412282206485</v>
      </c>
    </row>
    <row r="938" spans="1:5" x14ac:dyDescent="0.2">
      <c r="A938" t="s">
        <v>32</v>
      </c>
      <c r="B938" t="s">
        <v>12</v>
      </c>
      <c r="C938">
        <v>2012</v>
      </c>
      <c r="D938">
        <v>34</v>
      </c>
      <c r="E938" s="24">
        <f t="shared" si="22"/>
        <v>58.329442468501504</v>
      </c>
    </row>
    <row r="939" spans="1:5" x14ac:dyDescent="0.2">
      <c r="A939" t="s">
        <v>32</v>
      </c>
      <c r="B939" t="s">
        <v>12</v>
      </c>
      <c r="C939">
        <v>2012</v>
      </c>
      <c r="D939">
        <v>35</v>
      </c>
      <c r="E939" s="24">
        <f t="shared" si="22"/>
        <v>54.969839154338736</v>
      </c>
    </row>
    <row r="940" spans="1:5" x14ac:dyDescent="0.2">
      <c r="A940" t="s">
        <v>32</v>
      </c>
      <c r="B940" t="s">
        <v>12</v>
      </c>
      <c r="C940">
        <v>2012</v>
      </c>
      <c r="D940">
        <v>36</v>
      </c>
      <c r="E940" s="24">
        <f t="shared" si="22"/>
        <v>43.891351902419473</v>
      </c>
    </row>
    <row r="941" spans="1:5" x14ac:dyDescent="0.2">
      <c r="A941" t="s">
        <v>32</v>
      </c>
      <c r="B941" t="s">
        <v>12</v>
      </c>
      <c r="C941">
        <v>2012</v>
      </c>
      <c r="D941">
        <v>37</v>
      </c>
      <c r="E941" s="24">
        <f t="shared" si="22"/>
        <v>45.903529218655699</v>
      </c>
    </row>
    <row r="942" spans="1:5" x14ac:dyDescent="0.2">
      <c r="A942" t="s">
        <v>32</v>
      </c>
      <c r="B942" t="s">
        <v>12</v>
      </c>
      <c r="C942">
        <v>2012</v>
      </c>
      <c r="D942">
        <v>38</v>
      </c>
      <c r="E942" s="24">
        <f t="shared" si="22"/>
        <v>75.394044677945601</v>
      </c>
    </row>
    <row r="943" spans="1:5" x14ac:dyDescent="0.2">
      <c r="A943" t="s">
        <v>32</v>
      </c>
      <c r="B943" t="s">
        <v>12</v>
      </c>
      <c r="C943">
        <v>2012</v>
      </c>
      <c r="D943">
        <v>39</v>
      </c>
      <c r="E943" s="24">
        <f t="shared" si="22"/>
        <v>78.169284874697937</v>
      </c>
    </row>
    <row r="944" spans="1:5" x14ac:dyDescent="0.2">
      <c r="A944" t="s">
        <v>32</v>
      </c>
      <c r="B944" t="s">
        <v>12</v>
      </c>
      <c r="C944">
        <v>2012</v>
      </c>
      <c r="D944">
        <v>40</v>
      </c>
      <c r="E944" s="24">
        <f t="shared" si="22"/>
        <v>98.749309287652835</v>
      </c>
    </row>
    <row r="945" spans="1:5" x14ac:dyDescent="0.2">
      <c r="A945" t="s">
        <v>32</v>
      </c>
      <c r="B945" t="s">
        <v>12</v>
      </c>
      <c r="C945">
        <v>2013</v>
      </c>
      <c r="D945">
        <v>0</v>
      </c>
      <c r="E945" s="24">
        <f>AE3</f>
        <v>618.53001552780302</v>
      </c>
    </row>
    <row r="946" spans="1:5" x14ac:dyDescent="0.2">
      <c r="A946" t="s">
        <v>32</v>
      </c>
      <c r="B946" t="s">
        <v>12</v>
      </c>
      <c r="C946">
        <v>2013</v>
      </c>
      <c r="D946">
        <v>1</v>
      </c>
      <c r="E946" s="24">
        <f t="shared" ref="E946:E985" si="23">AE4</f>
        <v>579.99293881169922</v>
      </c>
    </row>
    <row r="947" spans="1:5" x14ac:dyDescent="0.2">
      <c r="A947" t="s">
        <v>32</v>
      </c>
      <c r="B947" t="s">
        <v>12</v>
      </c>
      <c r="C947">
        <v>2013</v>
      </c>
      <c r="D947">
        <v>2</v>
      </c>
      <c r="E947" s="24">
        <f t="shared" si="23"/>
        <v>442.78689530721039</v>
      </c>
    </row>
    <row r="948" spans="1:5" x14ac:dyDescent="0.2">
      <c r="A948" t="s">
        <v>32</v>
      </c>
      <c r="B948" t="s">
        <v>12</v>
      </c>
      <c r="C948">
        <v>2013</v>
      </c>
      <c r="D948">
        <v>3</v>
      </c>
      <c r="E948" s="24">
        <f t="shared" si="23"/>
        <v>394.30601642399262</v>
      </c>
    </row>
    <row r="949" spans="1:5" x14ac:dyDescent="0.2">
      <c r="A949" t="s">
        <v>32</v>
      </c>
      <c r="B949" t="s">
        <v>12</v>
      </c>
      <c r="C949">
        <v>2013</v>
      </c>
      <c r="D949">
        <v>4</v>
      </c>
      <c r="E949" s="24">
        <f t="shared" si="23"/>
        <v>804.20750458182488</v>
      </c>
    </row>
    <row r="950" spans="1:5" x14ac:dyDescent="0.2">
      <c r="A950" t="s">
        <v>32</v>
      </c>
      <c r="B950" t="s">
        <v>12</v>
      </c>
      <c r="C950">
        <v>2013</v>
      </c>
      <c r="D950">
        <v>5</v>
      </c>
      <c r="E950" s="24">
        <f t="shared" si="23"/>
        <v>1525.2141878279915</v>
      </c>
    </row>
    <row r="951" spans="1:5" x14ac:dyDescent="0.2">
      <c r="A951" t="s">
        <v>32</v>
      </c>
      <c r="B951" t="s">
        <v>12</v>
      </c>
      <c r="C951">
        <v>2013</v>
      </c>
      <c r="D951">
        <v>6</v>
      </c>
      <c r="E951" s="24">
        <f t="shared" si="23"/>
        <v>3136.5711644733692</v>
      </c>
    </row>
    <row r="952" spans="1:5" x14ac:dyDescent="0.2">
      <c r="A952" t="s">
        <v>32</v>
      </c>
      <c r="B952" t="s">
        <v>12</v>
      </c>
      <c r="C952">
        <v>2013</v>
      </c>
      <c r="D952">
        <v>7</v>
      </c>
      <c r="E952" s="24">
        <f t="shared" si="23"/>
        <v>3859.107771597216</v>
      </c>
    </row>
    <row r="953" spans="1:5" x14ac:dyDescent="0.2">
      <c r="A953" t="s">
        <v>32</v>
      </c>
      <c r="B953" t="s">
        <v>12</v>
      </c>
      <c r="C953">
        <v>2013</v>
      </c>
      <c r="D953">
        <v>8</v>
      </c>
      <c r="E953" s="24">
        <f t="shared" si="23"/>
        <v>3284.8778860216207</v>
      </c>
    </row>
    <row r="954" spans="1:5" x14ac:dyDescent="0.2">
      <c r="A954" t="s">
        <v>32</v>
      </c>
      <c r="B954" t="s">
        <v>12</v>
      </c>
      <c r="C954">
        <v>2013</v>
      </c>
      <c r="D954">
        <v>9</v>
      </c>
      <c r="E954" s="24">
        <f t="shared" si="23"/>
        <v>1154.2383790608656</v>
      </c>
    </row>
    <row r="955" spans="1:5" x14ac:dyDescent="0.2">
      <c r="A955" t="s">
        <v>32</v>
      </c>
      <c r="B955" t="s">
        <v>12</v>
      </c>
      <c r="C955">
        <v>2013</v>
      </c>
      <c r="D955">
        <v>10</v>
      </c>
      <c r="E955" s="24">
        <f t="shared" si="23"/>
        <v>633.53881110295822</v>
      </c>
    </row>
    <row r="956" spans="1:5" x14ac:dyDescent="0.2">
      <c r="A956" t="s">
        <v>32</v>
      </c>
      <c r="B956" t="s">
        <v>12</v>
      </c>
      <c r="C956">
        <v>2013</v>
      </c>
      <c r="D956">
        <v>11</v>
      </c>
      <c r="E956" s="24">
        <f t="shared" si="23"/>
        <v>622.81244530158176</v>
      </c>
    </row>
    <row r="957" spans="1:5" x14ac:dyDescent="0.2">
      <c r="A957" t="s">
        <v>32</v>
      </c>
      <c r="B957" t="s">
        <v>12</v>
      </c>
      <c r="C957">
        <v>2013</v>
      </c>
      <c r="D957">
        <v>12</v>
      </c>
      <c r="E957" s="24">
        <f t="shared" si="23"/>
        <v>562.80704498311331</v>
      </c>
    </row>
    <row r="958" spans="1:5" x14ac:dyDescent="0.2">
      <c r="A958" t="s">
        <v>32</v>
      </c>
      <c r="B958" t="s">
        <v>12</v>
      </c>
      <c r="C958">
        <v>2013</v>
      </c>
      <c r="D958">
        <v>13</v>
      </c>
      <c r="E958" s="24">
        <f t="shared" si="23"/>
        <v>622.42990847519377</v>
      </c>
    </row>
    <row r="959" spans="1:5" x14ac:dyDescent="0.2">
      <c r="A959" t="s">
        <v>32</v>
      </c>
      <c r="B959" t="s">
        <v>12</v>
      </c>
      <c r="C959">
        <v>2013</v>
      </c>
      <c r="D959">
        <v>14</v>
      </c>
      <c r="E959" s="24">
        <f t="shared" si="23"/>
        <v>537.01050519353464</v>
      </c>
    </row>
    <row r="960" spans="1:5" x14ac:dyDescent="0.2">
      <c r="A960" t="s">
        <v>32</v>
      </c>
      <c r="B960" t="s">
        <v>12</v>
      </c>
      <c r="C960">
        <v>2013</v>
      </c>
      <c r="D960">
        <v>15</v>
      </c>
      <c r="E960" s="24">
        <f t="shared" si="23"/>
        <v>354.63937375377554</v>
      </c>
    </row>
    <row r="961" spans="1:5" x14ac:dyDescent="0.2">
      <c r="A961" t="s">
        <v>32</v>
      </c>
      <c r="B961" t="s">
        <v>12</v>
      </c>
      <c r="C961">
        <v>2013</v>
      </c>
      <c r="D961">
        <v>16</v>
      </c>
      <c r="E961" s="24">
        <f t="shared" si="23"/>
        <v>317.94425382485923</v>
      </c>
    </row>
    <row r="962" spans="1:5" x14ac:dyDescent="0.2">
      <c r="A962" t="s">
        <v>32</v>
      </c>
      <c r="B962" t="s">
        <v>12</v>
      </c>
      <c r="C962">
        <v>2013</v>
      </c>
      <c r="D962">
        <v>17</v>
      </c>
      <c r="E962" s="24">
        <f t="shared" si="23"/>
        <v>247.5834526814503</v>
      </c>
    </row>
    <row r="963" spans="1:5" x14ac:dyDescent="0.2">
      <c r="A963" t="s">
        <v>32</v>
      </c>
      <c r="B963" t="s">
        <v>12</v>
      </c>
      <c r="C963">
        <v>2013</v>
      </c>
      <c r="D963">
        <v>18</v>
      </c>
      <c r="E963" s="24">
        <f t="shared" si="23"/>
        <v>212.17695477378842</v>
      </c>
    </row>
    <row r="964" spans="1:5" x14ac:dyDescent="0.2">
      <c r="A964" t="s">
        <v>32</v>
      </c>
      <c r="B964" t="s">
        <v>12</v>
      </c>
      <c r="C964">
        <v>2013</v>
      </c>
      <c r="D964">
        <v>19</v>
      </c>
      <c r="E964" s="24">
        <f t="shared" si="23"/>
        <v>218.09242493632729</v>
      </c>
    </row>
    <row r="965" spans="1:5" x14ac:dyDescent="0.2">
      <c r="A965" t="s">
        <v>32</v>
      </c>
      <c r="B965" t="s">
        <v>12</v>
      </c>
      <c r="C965">
        <v>2013</v>
      </c>
      <c r="D965">
        <v>20</v>
      </c>
      <c r="E965" s="24">
        <f t="shared" si="23"/>
        <v>156.4961074868242</v>
      </c>
    </row>
    <row r="966" spans="1:5" x14ac:dyDescent="0.2">
      <c r="A966" t="s">
        <v>32</v>
      </c>
      <c r="B966" t="s">
        <v>12</v>
      </c>
      <c r="C966">
        <v>2013</v>
      </c>
      <c r="D966">
        <v>21</v>
      </c>
      <c r="E966" s="24">
        <f t="shared" si="23"/>
        <v>201.72646445818219</v>
      </c>
    </row>
    <row r="967" spans="1:5" x14ac:dyDescent="0.2">
      <c r="A967" t="s">
        <v>32</v>
      </c>
      <c r="B967" t="s">
        <v>12</v>
      </c>
      <c r="C967">
        <v>2013</v>
      </c>
      <c r="D967">
        <v>22</v>
      </c>
      <c r="E967" s="24">
        <f t="shared" si="23"/>
        <v>226.4683283526484</v>
      </c>
    </row>
    <row r="968" spans="1:5" x14ac:dyDescent="0.2">
      <c r="A968" t="s">
        <v>32</v>
      </c>
      <c r="B968" t="s">
        <v>12</v>
      </c>
      <c r="C968">
        <v>2013</v>
      </c>
      <c r="D968">
        <v>23</v>
      </c>
      <c r="E968" s="24">
        <f t="shared" si="23"/>
        <v>223.16746327507923</v>
      </c>
    </row>
    <row r="969" spans="1:5" x14ac:dyDescent="0.2">
      <c r="A969" t="s">
        <v>32</v>
      </c>
      <c r="B969" t="s">
        <v>12</v>
      </c>
      <c r="C969">
        <v>2013</v>
      </c>
      <c r="D969">
        <v>24</v>
      </c>
      <c r="E969" s="24">
        <f t="shared" si="23"/>
        <v>271.29307508524971</v>
      </c>
    </row>
    <row r="970" spans="1:5" x14ac:dyDescent="0.2">
      <c r="A970" t="s">
        <v>32</v>
      </c>
      <c r="B970" t="s">
        <v>12</v>
      </c>
      <c r="C970">
        <v>2013</v>
      </c>
      <c r="D970">
        <v>25</v>
      </c>
      <c r="E970" s="24">
        <f t="shared" si="23"/>
        <v>278.06351768926856</v>
      </c>
    </row>
    <row r="971" spans="1:5" x14ac:dyDescent="0.2">
      <c r="A971" t="s">
        <v>32</v>
      </c>
      <c r="B971" t="s">
        <v>12</v>
      </c>
      <c r="C971">
        <v>2013</v>
      </c>
      <c r="D971">
        <v>26</v>
      </c>
      <c r="E971" s="24">
        <f t="shared" si="23"/>
        <v>226.46448637556014</v>
      </c>
    </row>
    <row r="972" spans="1:5" x14ac:dyDescent="0.2">
      <c r="A972" t="s">
        <v>32</v>
      </c>
      <c r="B972" t="s">
        <v>12</v>
      </c>
      <c r="C972">
        <v>2013</v>
      </c>
      <c r="D972">
        <v>27</v>
      </c>
      <c r="E972" s="24">
        <f t="shared" si="23"/>
        <v>233.58807767272705</v>
      </c>
    </row>
    <row r="973" spans="1:5" x14ac:dyDescent="0.2">
      <c r="A973" t="s">
        <v>32</v>
      </c>
      <c r="B973" t="s">
        <v>12</v>
      </c>
      <c r="C973">
        <v>2013</v>
      </c>
      <c r="D973">
        <v>28</v>
      </c>
      <c r="E973" s="24">
        <f t="shared" si="23"/>
        <v>381.06199029588765</v>
      </c>
    </row>
    <row r="974" spans="1:5" x14ac:dyDescent="0.2">
      <c r="A974" t="s">
        <v>32</v>
      </c>
      <c r="B974" t="s">
        <v>12</v>
      </c>
      <c r="C974">
        <v>2013</v>
      </c>
      <c r="D974">
        <v>29</v>
      </c>
      <c r="E974" s="24">
        <f t="shared" si="23"/>
        <v>157.45370399206999</v>
      </c>
    </row>
    <row r="975" spans="1:5" x14ac:dyDescent="0.2">
      <c r="A975" t="s">
        <v>32</v>
      </c>
      <c r="B975" t="s">
        <v>12</v>
      </c>
      <c r="C975">
        <v>2013</v>
      </c>
      <c r="D975">
        <v>30</v>
      </c>
      <c r="E975" s="24">
        <f t="shared" si="23"/>
        <v>119.91158331589955</v>
      </c>
    </row>
    <row r="976" spans="1:5" x14ac:dyDescent="0.2">
      <c r="A976" t="s">
        <v>32</v>
      </c>
      <c r="B976" t="s">
        <v>12</v>
      </c>
      <c r="C976">
        <v>2013</v>
      </c>
      <c r="D976">
        <v>31</v>
      </c>
      <c r="E976" s="24">
        <f t="shared" si="23"/>
        <v>154.49911381626885</v>
      </c>
    </row>
    <row r="977" spans="1:5" x14ac:dyDescent="0.2">
      <c r="A977" t="s">
        <v>32</v>
      </c>
      <c r="B977" t="s">
        <v>12</v>
      </c>
      <c r="C977">
        <v>2013</v>
      </c>
      <c r="D977">
        <v>32</v>
      </c>
      <c r="E977" s="24">
        <f t="shared" si="23"/>
        <v>89.253466491100369</v>
      </c>
    </row>
    <row r="978" spans="1:5" x14ac:dyDescent="0.2">
      <c r="A978" t="s">
        <v>32</v>
      </c>
      <c r="B978" t="s">
        <v>12</v>
      </c>
      <c r="C978">
        <v>2013</v>
      </c>
      <c r="D978">
        <v>33</v>
      </c>
      <c r="E978" s="24">
        <f t="shared" si="23"/>
        <v>91.007359521650699</v>
      </c>
    </row>
    <row r="979" spans="1:5" x14ac:dyDescent="0.2">
      <c r="A979" t="s">
        <v>32</v>
      </c>
      <c r="B979" t="s">
        <v>12</v>
      </c>
      <c r="C979">
        <v>2013</v>
      </c>
      <c r="D979">
        <v>34</v>
      </c>
      <c r="E979" s="24">
        <f t="shared" si="23"/>
        <v>85.250723607809888</v>
      </c>
    </row>
    <row r="980" spans="1:5" x14ac:dyDescent="0.2">
      <c r="A980" t="s">
        <v>32</v>
      </c>
      <c r="B980" t="s">
        <v>12</v>
      </c>
      <c r="C980">
        <v>2013</v>
      </c>
      <c r="D980">
        <v>35</v>
      </c>
      <c r="E980" s="24">
        <f t="shared" si="23"/>
        <v>53.612559175219261</v>
      </c>
    </row>
    <row r="981" spans="1:5" x14ac:dyDescent="0.2">
      <c r="A981" t="s">
        <v>32</v>
      </c>
      <c r="B981" t="s">
        <v>12</v>
      </c>
      <c r="C981">
        <v>2013</v>
      </c>
      <c r="D981">
        <v>36</v>
      </c>
      <c r="E981" s="24">
        <f t="shared" si="23"/>
        <v>45.886413352529445</v>
      </c>
    </row>
    <row r="982" spans="1:5" x14ac:dyDescent="0.2">
      <c r="A982" t="s">
        <v>32</v>
      </c>
      <c r="B982" t="s">
        <v>12</v>
      </c>
      <c r="C982">
        <v>2013</v>
      </c>
      <c r="D982">
        <v>37</v>
      </c>
      <c r="E982" s="24">
        <f t="shared" si="23"/>
        <v>43.203321617558302</v>
      </c>
    </row>
    <row r="983" spans="1:5" x14ac:dyDescent="0.2">
      <c r="A983" t="s">
        <v>32</v>
      </c>
      <c r="B983" t="s">
        <v>12</v>
      </c>
      <c r="C983">
        <v>2013</v>
      </c>
      <c r="D983">
        <v>38</v>
      </c>
      <c r="E983" s="24">
        <f t="shared" si="23"/>
        <v>41.596714305073434</v>
      </c>
    </row>
    <row r="984" spans="1:5" x14ac:dyDescent="0.2">
      <c r="A984" t="s">
        <v>32</v>
      </c>
      <c r="B984" t="s">
        <v>12</v>
      </c>
      <c r="C984">
        <v>2013</v>
      </c>
      <c r="D984">
        <v>39</v>
      </c>
      <c r="E984" s="24">
        <f t="shared" si="23"/>
        <v>81.856515293315766</v>
      </c>
    </row>
    <row r="985" spans="1:5" x14ac:dyDescent="0.2">
      <c r="A985" t="s">
        <v>32</v>
      </c>
      <c r="B985" t="s">
        <v>12</v>
      </c>
      <c r="C985">
        <v>2013</v>
      </c>
      <c r="D985">
        <v>40</v>
      </c>
      <c r="E985" s="24">
        <f t="shared" si="23"/>
        <v>78.115125257397025</v>
      </c>
    </row>
    <row r="986" spans="1:5" x14ac:dyDescent="0.2">
      <c r="A986" t="s">
        <v>32</v>
      </c>
      <c r="B986" t="s">
        <v>12</v>
      </c>
      <c r="C986">
        <v>2014</v>
      </c>
      <c r="D986">
        <v>0</v>
      </c>
      <c r="E986" s="24">
        <f>AF3</f>
        <v>1211.7170309471478</v>
      </c>
    </row>
    <row r="987" spans="1:5" x14ac:dyDescent="0.2">
      <c r="A987" t="s">
        <v>32</v>
      </c>
      <c r="B987" t="s">
        <v>12</v>
      </c>
      <c r="C987">
        <v>2014</v>
      </c>
      <c r="D987">
        <v>1</v>
      </c>
      <c r="E987" s="24">
        <f t="shared" ref="E987:E1026" si="24">AF4</f>
        <v>614.97910804296794</v>
      </c>
    </row>
    <row r="988" spans="1:5" x14ac:dyDescent="0.2">
      <c r="A988" t="s">
        <v>32</v>
      </c>
      <c r="B988" t="s">
        <v>12</v>
      </c>
      <c r="C988">
        <v>2014</v>
      </c>
      <c r="D988">
        <v>2</v>
      </c>
      <c r="E988" s="24">
        <f t="shared" si="24"/>
        <v>650.01440024074941</v>
      </c>
    </row>
    <row r="989" spans="1:5" x14ac:dyDescent="0.2">
      <c r="A989" t="s">
        <v>32</v>
      </c>
      <c r="B989" t="s">
        <v>12</v>
      </c>
      <c r="C989">
        <v>2014</v>
      </c>
      <c r="D989">
        <v>3</v>
      </c>
      <c r="E989" s="24">
        <f t="shared" si="24"/>
        <v>444.49041851431895</v>
      </c>
    </row>
    <row r="990" spans="1:5" x14ac:dyDescent="0.2">
      <c r="A990" t="s">
        <v>32</v>
      </c>
      <c r="B990" t="s">
        <v>12</v>
      </c>
      <c r="C990">
        <v>2014</v>
      </c>
      <c r="D990">
        <v>4</v>
      </c>
      <c r="E990" s="24">
        <f t="shared" si="24"/>
        <v>411.85172204341944</v>
      </c>
    </row>
    <row r="991" spans="1:5" x14ac:dyDescent="0.2">
      <c r="A991" t="s">
        <v>32</v>
      </c>
      <c r="B991" t="s">
        <v>12</v>
      </c>
      <c r="C991">
        <v>2014</v>
      </c>
      <c r="D991">
        <v>5</v>
      </c>
      <c r="E991" s="24">
        <f t="shared" si="24"/>
        <v>823.46456701115017</v>
      </c>
    </row>
    <row r="992" spans="1:5" x14ac:dyDescent="0.2">
      <c r="A992" t="s">
        <v>32</v>
      </c>
      <c r="B992" t="s">
        <v>12</v>
      </c>
      <c r="C992">
        <v>2014</v>
      </c>
      <c r="D992">
        <v>6</v>
      </c>
      <c r="E992" s="24">
        <f t="shared" si="24"/>
        <v>1406.1910073675203</v>
      </c>
    </row>
    <row r="993" spans="1:5" x14ac:dyDescent="0.2">
      <c r="A993" t="s">
        <v>32</v>
      </c>
      <c r="B993" t="s">
        <v>12</v>
      </c>
      <c r="C993">
        <v>2014</v>
      </c>
      <c r="D993">
        <v>7</v>
      </c>
      <c r="E993" s="24">
        <f t="shared" si="24"/>
        <v>2964.6125927501789</v>
      </c>
    </row>
    <row r="994" spans="1:5" x14ac:dyDescent="0.2">
      <c r="A994" t="s">
        <v>32</v>
      </c>
      <c r="B994" t="s">
        <v>12</v>
      </c>
      <c r="C994">
        <v>2014</v>
      </c>
      <c r="D994">
        <v>8</v>
      </c>
      <c r="E994" s="24">
        <f t="shared" si="24"/>
        <v>3547.6345377785256</v>
      </c>
    </row>
    <row r="995" spans="1:5" x14ac:dyDescent="0.2">
      <c r="A995" t="s">
        <v>32</v>
      </c>
      <c r="B995" t="s">
        <v>12</v>
      </c>
      <c r="C995">
        <v>2014</v>
      </c>
      <c r="D995">
        <v>9</v>
      </c>
      <c r="E995" s="24">
        <f t="shared" si="24"/>
        <v>3141.8588211305637</v>
      </c>
    </row>
    <row r="996" spans="1:5" x14ac:dyDescent="0.2">
      <c r="A996" t="s">
        <v>32</v>
      </c>
      <c r="B996" t="s">
        <v>12</v>
      </c>
      <c r="C996">
        <v>2014</v>
      </c>
      <c r="D996">
        <v>10</v>
      </c>
      <c r="E996" s="24">
        <f t="shared" si="24"/>
        <v>990.35952080462437</v>
      </c>
    </row>
    <row r="997" spans="1:5" x14ac:dyDescent="0.2">
      <c r="A997" t="s">
        <v>32</v>
      </c>
      <c r="B997" t="s">
        <v>12</v>
      </c>
      <c r="C997">
        <v>2014</v>
      </c>
      <c r="D997">
        <v>11</v>
      </c>
      <c r="E997" s="24">
        <f t="shared" si="24"/>
        <v>596.7301982267694</v>
      </c>
    </row>
    <row r="998" spans="1:5" x14ac:dyDescent="0.2">
      <c r="A998" t="s">
        <v>32</v>
      </c>
      <c r="B998" t="s">
        <v>12</v>
      </c>
      <c r="C998">
        <v>2014</v>
      </c>
      <c r="D998">
        <v>12</v>
      </c>
      <c r="E998" s="24">
        <f t="shared" si="24"/>
        <v>572.70757486779587</v>
      </c>
    </row>
    <row r="999" spans="1:5" x14ac:dyDescent="0.2">
      <c r="A999" t="s">
        <v>32</v>
      </c>
      <c r="B999" t="s">
        <v>12</v>
      </c>
      <c r="C999">
        <v>2014</v>
      </c>
      <c r="D999">
        <v>13</v>
      </c>
      <c r="E999" s="24">
        <f t="shared" si="24"/>
        <v>539.68772902519788</v>
      </c>
    </row>
    <row r="1000" spans="1:5" x14ac:dyDescent="0.2">
      <c r="A1000" t="s">
        <v>32</v>
      </c>
      <c r="B1000" t="s">
        <v>12</v>
      </c>
      <c r="C1000">
        <v>2014</v>
      </c>
      <c r="D1000">
        <v>14</v>
      </c>
      <c r="E1000" s="24">
        <f t="shared" si="24"/>
        <v>568.68602196078018</v>
      </c>
    </row>
    <row r="1001" spans="1:5" x14ac:dyDescent="0.2">
      <c r="A1001" t="s">
        <v>32</v>
      </c>
      <c r="B1001" t="s">
        <v>12</v>
      </c>
      <c r="C1001">
        <v>2014</v>
      </c>
      <c r="D1001">
        <v>15</v>
      </c>
      <c r="E1001" s="24">
        <f t="shared" si="24"/>
        <v>499.33223824531592</v>
      </c>
    </row>
    <row r="1002" spans="1:5" x14ac:dyDescent="0.2">
      <c r="A1002" t="s">
        <v>32</v>
      </c>
      <c r="B1002" t="s">
        <v>12</v>
      </c>
      <c r="C1002">
        <v>2014</v>
      </c>
      <c r="D1002">
        <v>16</v>
      </c>
      <c r="E1002" s="24">
        <f t="shared" si="24"/>
        <v>304.37346250306643</v>
      </c>
    </row>
    <row r="1003" spans="1:5" x14ac:dyDescent="0.2">
      <c r="A1003" t="s">
        <v>32</v>
      </c>
      <c r="B1003" t="s">
        <v>12</v>
      </c>
      <c r="C1003">
        <v>2014</v>
      </c>
      <c r="D1003">
        <v>17</v>
      </c>
      <c r="E1003" s="24">
        <f t="shared" si="24"/>
        <v>307.41081656848456</v>
      </c>
    </row>
    <row r="1004" spans="1:5" x14ac:dyDescent="0.2">
      <c r="A1004" t="s">
        <v>32</v>
      </c>
      <c r="B1004" t="s">
        <v>12</v>
      </c>
      <c r="C1004">
        <v>2014</v>
      </c>
      <c r="D1004">
        <v>18</v>
      </c>
      <c r="E1004" s="24">
        <f t="shared" si="24"/>
        <v>233.52402644310249</v>
      </c>
    </row>
    <row r="1005" spans="1:5" x14ac:dyDescent="0.2">
      <c r="A1005" t="s">
        <v>32</v>
      </c>
      <c r="B1005" t="s">
        <v>12</v>
      </c>
      <c r="C1005">
        <v>2014</v>
      </c>
      <c r="D1005">
        <v>19</v>
      </c>
      <c r="E1005" s="24">
        <f t="shared" si="24"/>
        <v>212.77309749885589</v>
      </c>
    </row>
    <row r="1006" spans="1:5" x14ac:dyDescent="0.2">
      <c r="A1006" t="s">
        <v>32</v>
      </c>
      <c r="B1006" t="s">
        <v>12</v>
      </c>
      <c r="C1006">
        <v>2014</v>
      </c>
      <c r="D1006">
        <v>20</v>
      </c>
      <c r="E1006" s="24">
        <f t="shared" si="24"/>
        <v>188.58108349876724</v>
      </c>
    </row>
    <row r="1007" spans="1:5" x14ac:dyDescent="0.2">
      <c r="A1007" t="s">
        <v>32</v>
      </c>
      <c r="B1007" t="s">
        <v>12</v>
      </c>
      <c r="C1007">
        <v>2014</v>
      </c>
      <c r="D1007">
        <v>21</v>
      </c>
      <c r="E1007" s="24">
        <f t="shared" si="24"/>
        <v>150.16698472446149</v>
      </c>
    </row>
    <row r="1008" spans="1:5" x14ac:dyDescent="0.2">
      <c r="A1008" t="s">
        <v>32</v>
      </c>
      <c r="B1008" t="s">
        <v>12</v>
      </c>
      <c r="C1008">
        <v>2014</v>
      </c>
      <c r="D1008">
        <v>22</v>
      </c>
      <c r="E1008" s="24">
        <f t="shared" si="24"/>
        <v>214.16813160506047</v>
      </c>
    </row>
    <row r="1009" spans="1:5" x14ac:dyDescent="0.2">
      <c r="A1009" t="s">
        <v>32</v>
      </c>
      <c r="B1009" t="s">
        <v>12</v>
      </c>
      <c r="C1009">
        <v>2014</v>
      </c>
      <c r="D1009">
        <v>23</v>
      </c>
      <c r="E1009" s="24">
        <f t="shared" si="24"/>
        <v>217.96022246532738</v>
      </c>
    </row>
    <row r="1010" spans="1:5" x14ac:dyDescent="0.2">
      <c r="A1010" t="s">
        <v>32</v>
      </c>
      <c r="B1010" t="s">
        <v>12</v>
      </c>
      <c r="C1010">
        <v>2014</v>
      </c>
      <c r="D1010">
        <v>24</v>
      </c>
      <c r="E1010" s="24">
        <f t="shared" si="24"/>
        <v>193.57891295145421</v>
      </c>
    </row>
    <row r="1011" spans="1:5" x14ac:dyDescent="0.2">
      <c r="A1011" t="s">
        <v>32</v>
      </c>
      <c r="B1011" t="s">
        <v>12</v>
      </c>
      <c r="C1011">
        <v>2014</v>
      </c>
      <c r="D1011">
        <v>25</v>
      </c>
      <c r="E1011" s="24">
        <f t="shared" si="24"/>
        <v>242.22716934745353</v>
      </c>
    </row>
    <row r="1012" spans="1:5" x14ac:dyDescent="0.2">
      <c r="A1012" t="s">
        <v>32</v>
      </c>
      <c r="B1012" t="s">
        <v>12</v>
      </c>
      <c r="C1012">
        <v>2014</v>
      </c>
      <c r="D1012">
        <v>26</v>
      </c>
      <c r="E1012" s="24">
        <f t="shared" si="24"/>
        <v>268.27331462950968</v>
      </c>
    </row>
    <row r="1013" spans="1:5" x14ac:dyDescent="0.2">
      <c r="A1013" t="s">
        <v>32</v>
      </c>
      <c r="B1013" t="s">
        <v>12</v>
      </c>
      <c r="C1013">
        <v>2014</v>
      </c>
      <c r="D1013">
        <v>27</v>
      </c>
      <c r="E1013" s="24">
        <f t="shared" si="24"/>
        <v>211.60331742117629</v>
      </c>
    </row>
    <row r="1014" spans="1:5" x14ac:dyDescent="0.2">
      <c r="A1014" t="s">
        <v>32</v>
      </c>
      <c r="B1014" t="s">
        <v>12</v>
      </c>
      <c r="C1014">
        <v>2014</v>
      </c>
      <c r="D1014">
        <v>28</v>
      </c>
      <c r="E1014" s="24">
        <f t="shared" si="24"/>
        <v>226.21095678613554</v>
      </c>
    </row>
    <row r="1015" spans="1:5" x14ac:dyDescent="0.2">
      <c r="A1015" t="s">
        <v>32</v>
      </c>
      <c r="B1015" t="s">
        <v>12</v>
      </c>
      <c r="C1015">
        <v>2014</v>
      </c>
      <c r="D1015">
        <v>29</v>
      </c>
      <c r="E1015" s="24">
        <f t="shared" si="24"/>
        <v>321.36042863955271</v>
      </c>
    </row>
    <row r="1016" spans="1:5" x14ac:dyDescent="0.2">
      <c r="A1016" t="s">
        <v>32</v>
      </c>
      <c r="B1016" t="s">
        <v>12</v>
      </c>
      <c r="C1016">
        <v>2014</v>
      </c>
      <c r="D1016">
        <v>30</v>
      </c>
      <c r="E1016" s="24">
        <f t="shared" si="24"/>
        <v>152.67812061733721</v>
      </c>
    </row>
    <row r="1017" spans="1:5" x14ac:dyDescent="0.2">
      <c r="A1017" t="s">
        <v>32</v>
      </c>
      <c r="B1017" t="s">
        <v>12</v>
      </c>
      <c r="C1017">
        <v>2014</v>
      </c>
      <c r="D1017">
        <v>31</v>
      </c>
      <c r="E1017" s="24">
        <f t="shared" si="24"/>
        <v>119.84510697897491</v>
      </c>
    </row>
    <row r="1018" spans="1:5" x14ac:dyDescent="0.2">
      <c r="A1018" t="s">
        <v>32</v>
      </c>
      <c r="B1018" t="s">
        <v>12</v>
      </c>
      <c r="C1018">
        <v>2014</v>
      </c>
      <c r="D1018">
        <v>32</v>
      </c>
      <c r="E1018" s="24">
        <f t="shared" si="24"/>
        <v>127.50495213014339</v>
      </c>
    </row>
    <row r="1019" spans="1:5" x14ac:dyDescent="0.2">
      <c r="A1019" t="s">
        <v>32</v>
      </c>
      <c r="B1019" t="s">
        <v>12</v>
      </c>
      <c r="C1019">
        <v>2014</v>
      </c>
      <c r="D1019">
        <v>33</v>
      </c>
      <c r="E1019" s="24">
        <f t="shared" si="24"/>
        <v>83.753149704707525</v>
      </c>
    </row>
    <row r="1020" spans="1:5" x14ac:dyDescent="0.2">
      <c r="A1020" t="s">
        <v>32</v>
      </c>
      <c r="B1020" t="s">
        <v>12</v>
      </c>
      <c r="C1020">
        <v>2014</v>
      </c>
      <c r="D1020">
        <v>34</v>
      </c>
      <c r="E1020" s="24">
        <f t="shared" si="24"/>
        <v>81.404826302194408</v>
      </c>
    </row>
    <row r="1021" spans="1:5" x14ac:dyDescent="0.2">
      <c r="A1021" t="s">
        <v>32</v>
      </c>
      <c r="B1021" t="s">
        <v>12</v>
      </c>
      <c r="C1021">
        <v>2014</v>
      </c>
      <c r="D1021">
        <v>35</v>
      </c>
      <c r="E1021" s="24">
        <f t="shared" si="24"/>
        <v>81.436798747168496</v>
      </c>
    </row>
    <row r="1022" spans="1:5" x14ac:dyDescent="0.2">
      <c r="A1022" t="s">
        <v>32</v>
      </c>
      <c r="B1022" t="s">
        <v>12</v>
      </c>
      <c r="C1022">
        <v>2014</v>
      </c>
      <c r="D1022">
        <v>36</v>
      </c>
      <c r="E1022" s="24">
        <f t="shared" si="24"/>
        <v>49.876536252749396</v>
      </c>
    </row>
    <row r="1023" spans="1:5" x14ac:dyDescent="0.2">
      <c r="A1023" t="s">
        <v>32</v>
      </c>
      <c r="B1023" t="s">
        <v>12</v>
      </c>
      <c r="C1023">
        <v>2014</v>
      </c>
      <c r="D1023">
        <v>37</v>
      </c>
      <c r="E1023" s="24">
        <f t="shared" si="24"/>
        <v>45.228477318381344</v>
      </c>
    </row>
    <row r="1024" spans="1:5" x14ac:dyDescent="0.2">
      <c r="A1024" t="s">
        <v>32</v>
      </c>
      <c r="B1024" t="s">
        <v>12</v>
      </c>
      <c r="C1024">
        <v>2014</v>
      </c>
      <c r="D1024">
        <v>38</v>
      </c>
      <c r="E1024" s="24">
        <f t="shared" si="24"/>
        <v>38.996919661006345</v>
      </c>
    </row>
    <row r="1025" spans="1:5" x14ac:dyDescent="0.2">
      <c r="A1025" t="s">
        <v>32</v>
      </c>
      <c r="B1025" t="s">
        <v>12</v>
      </c>
      <c r="C1025">
        <v>2014</v>
      </c>
      <c r="D1025">
        <v>39</v>
      </c>
      <c r="E1025" s="24">
        <f t="shared" si="24"/>
        <v>47.933995442031758</v>
      </c>
    </row>
    <row r="1026" spans="1:5" x14ac:dyDescent="0.2">
      <c r="A1026" t="s">
        <v>32</v>
      </c>
      <c r="B1026" t="s">
        <v>12</v>
      </c>
      <c r="C1026">
        <v>2014</v>
      </c>
      <c r="D1026">
        <v>40</v>
      </c>
      <c r="E1026" s="24">
        <f t="shared" si="24"/>
        <v>78.115125257397025</v>
      </c>
    </row>
    <row r="1027" spans="1:5" x14ac:dyDescent="0.2">
      <c r="A1027" t="s">
        <v>32</v>
      </c>
      <c r="B1027" t="s">
        <v>12</v>
      </c>
      <c r="C1027">
        <v>2015</v>
      </c>
      <c r="D1027">
        <v>0</v>
      </c>
      <c r="E1027" s="24">
        <f>AG3</f>
        <v>1688.1704529604899</v>
      </c>
    </row>
    <row r="1028" spans="1:5" x14ac:dyDescent="0.2">
      <c r="A1028" t="s">
        <v>32</v>
      </c>
      <c r="B1028" t="s">
        <v>12</v>
      </c>
      <c r="C1028">
        <v>2015</v>
      </c>
      <c r="D1028">
        <v>1</v>
      </c>
      <c r="E1028" s="24">
        <f t="shared" ref="E1028:E1067" si="25">AG4</f>
        <v>1335.6941942071035</v>
      </c>
    </row>
    <row r="1029" spans="1:5" x14ac:dyDescent="0.2">
      <c r="A1029" t="s">
        <v>32</v>
      </c>
      <c r="B1029" t="s">
        <v>12</v>
      </c>
      <c r="C1029">
        <v>2015</v>
      </c>
      <c r="D1029">
        <v>2</v>
      </c>
      <c r="E1029" s="24">
        <f t="shared" si="25"/>
        <v>655.68077732877589</v>
      </c>
    </row>
    <row r="1030" spans="1:5" x14ac:dyDescent="0.2">
      <c r="A1030" t="s">
        <v>32</v>
      </c>
      <c r="B1030" t="s">
        <v>12</v>
      </c>
      <c r="C1030">
        <v>2015</v>
      </c>
      <c r="D1030">
        <v>3</v>
      </c>
      <c r="E1030" s="24">
        <f t="shared" si="25"/>
        <v>641.24513782083648</v>
      </c>
    </row>
    <row r="1031" spans="1:5" x14ac:dyDescent="0.2">
      <c r="A1031" t="s">
        <v>32</v>
      </c>
      <c r="B1031" t="s">
        <v>12</v>
      </c>
      <c r="C1031">
        <v>2015</v>
      </c>
      <c r="D1031">
        <v>4</v>
      </c>
      <c r="E1031" s="24">
        <f t="shared" si="25"/>
        <v>454.9052551169919</v>
      </c>
    </row>
    <row r="1032" spans="1:5" x14ac:dyDescent="0.2">
      <c r="A1032" t="s">
        <v>32</v>
      </c>
      <c r="B1032" t="s">
        <v>12</v>
      </c>
      <c r="C1032">
        <v>2015</v>
      </c>
      <c r="D1032">
        <v>5</v>
      </c>
      <c r="E1032" s="24">
        <f t="shared" si="25"/>
        <v>411.31257679456019</v>
      </c>
    </row>
    <row r="1033" spans="1:5" x14ac:dyDescent="0.2">
      <c r="A1033" t="s">
        <v>32</v>
      </c>
      <c r="B1033" t="s">
        <v>12</v>
      </c>
      <c r="C1033">
        <v>2015</v>
      </c>
      <c r="D1033">
        <v>6</v>
      </c>
      <c r="E1033" s="24">
        <f t="shared" si="25"/>
        <v>746.29329647884208</v>
      </c>
    </row>
    <row r="1034" spans="1:5" x14ac:dyDescent="0.2">
      <c r="A1034" t="s">
        <v>32</v>
      </c>
      <c r="B1034" t="s">
        <v>12</v>
      </c>
      <c r="C1034">
        <v>2015</v>
      </c>
      <c r="D1034">
        <v>7</v>
      </c>
      <c r="E1034" s="24">
        <f t="shared" si="25"/>
        <v>1350.3991732271395</v>
      </c>
    </row>
    <row r="1035" spans="1:5" x14ac:dyDescent="0.2">
      <c r="A1035" t="s">
        <v>32</v>
      </c>
      <c r="B1035" t="s">
        <v>12</v>
      </c>
      <c r="C1035">
        <v>2015</v>
      </c>
      <c r="D1035">
        <v>8</v>
      </c>
      <c r="E1035" s="24">
        <f t="shared" si="25"/>
        <v>2729.9828482857938</v>
      </c>
    </row>
    <row r="1036" spans="1:5" x14ac:dyDescent="0.2">
      <c r="A1036" t="s">
        <v>32</v>
      </c>
      <c r="B1036" t="s">
        <v>12</v>
      </c>
      <c r="C1036">
        <v>2015</v>
      </c>
      <c r="D1036">
        <v>9</v>
      </c>
      <c r="E1036" s="24">
        <f t="shared" si="25"/>
        <v>3412.0536135954335</v>
      </c>
    </row>
    <row r="1037" spans="1:5" x14ac:dyDescent="0.2">
      <c r="A1037" t="s">
        <v>32</v>
      </c>
      <c r="B1037" t="s">
        <v>12</v>
      </c>
      <c r="C1037">
        <v>2015</v>
      </c>
      <c r="D1037">
        <v>10</v>
      </c>
      <c r="E1037" s="24">
        <f t="shared" si="25"/>
        <v>2711.3519233793272</v>
      </c>
    </row>
    <row r="1038" spans="1:5" x14ac:dyDescent="0.2">
      <c r="A1038" t="s">
        <v>32</v>
      </c>
      <c r="B1038" t="s">
        <v>12</v>
      </c>
      <c r="C1038">
        <v>2015</v>
      </c>
      <c r="D1038">
        <v>11</v>
      </c>
      <c r="E1038" s="24">
        <f t="shared" si="25"/>
        <v>921.57272997670611</v>
      </c>
    </row>
    <row r="1039" spans="1:5" x14ac:dyDescent="0.2">
      <c r="A1039" t="s">
        <v>32</v>
      </c>
      <c r="B1039" t="s">
        <v>12</v>
      </c>
      <c r="C1039">
        <v>2015</v>
      </c>
      <c r="D1039">
        <v>12</v>
      </c>
      <c r="E1039" s="24">
        <f t="shared" si="25"/>
        <v>539.19808910425468</v>
      </c>
    </row>
    <row r="1040" spans="1:5" x14ac:dyDescent="0.2">
      <c r="A1040" t="s">
        <v>32</v>
      </c>
      <c r="B1040" t="s">
        <v>12</v>
      </c>
      <c r="C1040">
        <v>2015</v>
      </c>
      <c r="D1040">
        <v>13</v>
      </c>
      <c r="E1040" s="24">
        <f t="shared" si="25"/>
        <v>538.19687894501783</v>
      </c>
    </row>
    <row r="1041" spans="1:5" x14ac:dyDescent="0.2">
      <c r="A1041" t="s">
        <v>32</v>
      </c>
      <c r="B1041" t="s">
        <v>12</v>
      </c>
      <c r="C1041">
        <v>2015</v>
      </c>
      <c r="D1041">
        <v>14</v>
      </c>
      <c r="E1041" s="24">
        <f t="shared" si="25"/>
        <v>516.38458729858405</v>
      </c>
    </row>
    <row r="1042" spans="1:5" x14ac:dyDescent="0.2">
      <c r="A1042" t="s">
        <v>32</v>
      </c>
      <c r="B1042" t="s">
        <v>12</v>
      </c>
      <c r="C1042">
        <v>2015</v>
      </c>
      <c r="D1042">
        <v>15</v>
      </c>
      <c r="E1042" s="24">
        <f t="shared" si="25"/>
        <v>543.30752059078407</v>
      </c>
    </row>
    <row r="1043" spans="1:5" x14ac:dyDescent="0.2">
      <c r="A1043" t="s">
        <v>32</v>
      </c>
      <c r="B1043" t="s">
        <v>12</v>
      </c>
      <c r="C1043">
        <v>2015</v>
      </c>
      <c r="D1043">
        <v>16</v>
      </c>
      <c r="E1043" s="24">
        <f t="shared" si="25"/>
        <v>427.15681255738201</v>
      </c>
    </row>
    <row r="1044" spans="1:5" x14ac:dyDescent="0.2">
      <c r="A1044" t="s">
        <v>32</v>
      </c>
      <c r="B1044" t="s">
        <v>12</v>
      </c>
      <c r="C1044">
        <v>2015</v>
      </c>
      <c r="D1044">
        <v>17</v>
      </c>
      <c r="E1044" s="24">
        <f t="shared" si="25"/>
        <v>288.31697703006938</v>
      </c>
    </row>
    <row r="1045" spans="1:5" x14ac:dyDescent="0.2">
      <c r="A1045" t="s">
        <v>32</v>
      </c>
      <c r="B1045" t="s">
        <v>12</v>
      </c>
      <c r="C1045">
        <v>2015</v>
      </c>
      <c r="D1045">
        <v>18</v>
      </c>
      <c r="E1045" s="24">
        <f t="shared" si="25"/>
        <v>294.97771761233997</v>
      </c>
    </row>
    <row r="1046" spans="1:5" x14ac:dyDescent="0.2">
      <c r="A1046" t="s">
        <v>32</v>
      </c>
      <c r="B1046" t="s">
        <v>12</v>
      </c>
      <c r="C1046">
        <v>2015</v>
      </c>
      <c r="D1046">
        <v>19</v>
      </c>
      <c r="E1046" s="24">
        <f t="shared" si="25"/>
        <v>232.05565945968971</v>
      </c>
    </row>
    <row r="1047" spans="1:5" x14ac:dyDescent="0.2">
      <c r="A1047" t="s">
        <v>32</v>
      </c>
      <c r="B1047" t="s">
        <v>12</v>
      </c>
      <c r="C1047">
        <v>2015</v>
      </c>
      <c r="D1047">
        <v>20</v>
      </c>
      <c r="E1047" s="24">
        <f t="shared" si="25"/>
        <v>197.09342407336439</v>
      </c>
    </row>
    <row r="1048" spans="1:5" x14ac:dyDescent="0.2">
      <c r="A1048" t="s">
        <v>32</v>
      </c>
      <c r="B1048" t="s">
        <v>12</v>
      </c>
      <c r="C1048">
        <v>2015</v>
      </c>
      <c r="D1048">
        <v>21</v>
      </c>
      <c r="E1048" s="24">
        <f t="shared" si="25"/>
        <v>177.23571158466487</v>
      </c>
    </row>
    <row r="1049" spans="1:5" x14ac:dyDescent="0.2">
      <c r="A1049" t="s">
        <v>32</v>
      </c>
      <c r="B1049" t="s">
        <v>12</v>
      </c>
      <c r="C1049">
        <v>2015</v>
      </c>
      <c r="D1049">
        <v>22</v>
      </c>
      <c r="E1049" s="24">
        <f t="shared" si="25"/>
        <v>151.94360688196858</v>
      </c>
    </row>
    <row r="1050" spans="1:5" x14ac:dyDescent="0.2">
      <c r="A1050" t="s">
        <v>32</v>
      </c>
      <c r="B1050" t="s">
        <v>12</v>
      </c>
      <c r="C1050">
        <v>2015</v>
      </c>
      <c r="D1050">
        <v>23</v>
      </c>
      <c r="E1050" s="24">
        <f t="shared" si="25"/>
        <v>204.5701746688226</v>
      </c>
    </row>
    <row r="1051" spans="1:5" x14ac:dyDescent="0.2">
      <c r="A1051" t="s">
        <v>32</v>
      </c>
      <c r="B1051" t="s">
        <v>12</v>
      </c>
      <c r="C1051">
        <v>2015</v>
      </c>
      <c r="D1051">
        <v>24</v>
      </c>
      <c r="E1051" s="24">
        <f t="shared" si="25"/>
        <v>191.4594358023507</v>
      </c>
    </row>
    <row r="1052" spans="1:5" x14ac:dyDescent="0.2">
      <c r="A1052" t="s">
        <v>32</v>
      </c>
      <c r="B1052" t="s">
        <v>12</v>
      </c>
      <c r="C1052">
        <v>2015</v>
      </c>
      <c r="D1052">
        <v>25</v>
      </c>
      <c r="E1052" s="24">
        <f t="shared" si="25"/>
        <v>184.49083035230706</v>
      </c>
    </row>
    <row r="1053" spans="1:5" x14ac:dyDescent="0.2">
      <c r="A1053" t="s">
        <v>32</v>
      </c>
      <c r="B1053" t="s">
        <v>12</v>
      </c>
      <c r="C1053">
        <v>2015</v>
      </c>
      <c r="D1053">
        <v>26</v>
      </c>
      <c r="E1053" s="24">
        <f t="shared" si="25"/>
        <v>241.79439006867497</v>
      </c>
    </row>
    <row r="1054" spans="1:5" x14ac:dyDescent="0.2">
      <c r="A1054" t="s">
        <v>32</v>
      </c>
      <c r="B1054" t="s">
        <v>12</v>
      </c>
      <c r="C1054">
        <v>2015</v>
      </c>
      <c r="D1054">
        <v>27</v>
      </c>
      <c r="E1054" s="24">
        <f t="shared" si="25"/>
        <v>241.83236276705861</v>
      </c>
    </row>
    <row r="1055" spans="1:5" x14ac:dyDescent="0.2">
      <c r="A1055" t="s">
        <v>32</v>
      </c>
      <c r="B1055" t="s">
        <v>12</v>
      </c>
      <c r="C1055">
        <v>2015</v>
      </c>
      <c r="D1055">
        <v>28</v>
      </c>
      <c r="E1055" s="24">
        <f t="shared" si="25"/>
        <v>207.65737673427586</v>
      </c>
    </row>
    <row r="1056" spans="1:5" x14ac:dyDescent="0.2">
      <c r="A1056" t="s">
        <v>32</v>
      </c>
      <c r="B1056" t="s">
        <v>12</v>
      </c>
      <c r="C1056">
        <v>2015</v>
      </c>
      <c r="D1056">
        <v>29</v>
      </c>
      <c r="E1056" s="24">
        <f t="shared" si="25"/>
        <v>187.7829010725097</v>
      </c>
    </row>
    <row r="1057" spans="1:5" x14ac:dyDescent="0.2">
      <c r="A1057" t="s">
        <v>32</v>
      </c>
      <c r="B1057" t="s">
        <v>12</v>
      </c>
      <c r="C1057">
        <v>2015</v>
      </c>
      <c r="D1057">
        <v>30</v>
      </c>
      <c r="E1057" s="24">
        <f t="shared" si="25"/>
        <v>317.90512786075692</v>
      </c>
    </row>
    <row r="1058" spans="1:5" x14ac:dyDescent="0.2">
      <c r="A1058" t="s">
        <v>32</v>
      </c>
      <c r="B1058" t="s">
        <v>12</v>
      </c>
      <c r="C1058">
        <v>2015</v>
      </c>
      <c r="D1058">
        <v>31</v>
      </c>
      <c r="E1058" s="24">
        <f t="shared" si="25"/>
        <v>147.27952905849929</v>
      </c>
    </row>
    <row r="1059" spans="1:5" x14ac:dyDescent="0.2">
      <c r="A1059" t="s">
        <v>32</v>
      </c>
      <c r="B1059" t="s">
        <v>12</v>
      </c>
      <c r="C1059">
        <v>2015</v>
      </c>
      <c r="D1059">
        <v>32</v>
      </c>
      <c r="E1059" s="24">
        <f t="shared" si="25"/>
        <v>100.66180431327109</v>
      </c>
    </row>
    <row r="1060" spans="1:5" x14ac:dyDescent="0.2">
      <c r="A1060" t="s">
        <v>32</v>
      </c>
      <c r="B1060" t="s">
        <v>12</v>
      </c>
      <c r="C1060">
        <v>2015</v>
      </c>
      <c r="D1060">
        <v>33</v>
      </c>
      <c r="E1060" s="24">
        <f t="shared" si="25"/>
        <v>117.38630431053495</v>
      </c>
    </row>
    <row r="1061" spans="1:5" x14ac:dyDescent="0.2">
      <c r="A1061" t="s">
        <v>32</v>
      </c>
      <c r="B1061" t="s">
        <v>12</v>
      </c>
      <c r="C1061">
        <v>2015</v>
      </c>
      <c r="D1061">
        <v>34</v>
      </c>
      <c r="E1061" s="24">
        <f t="shared" si="25"/>
        <v>65.380254195463223</v>
      </c>
    </row>
    <row r="1062" spans="1:5" x14ac:dyDescent="0.2">
      <c r="A1062" t="s">
        <v>32</v>
      </c>
      <c r="B1062" t="s">
        <v>12</v>
      </c>
      <c r="C1062">
        <v>2015</v>
      </c>
      <c r="D1062">
        <v>35</v>
      </c>
      <c r="E1062" s="24">
        <f t="shared" si="25"/>
        <v>73.971758862011384</v>
      </c>
    </row>
    <row r="1063" spans="1:5" x14ac:dyDescent="0.2">
      <c r="A1063" t="s">
        <v>32</v>
      </c>
      <c r="B1063" t="s">
        <v>12</v>
      </c>
      <c r="C1063">
        <v>2015</v>
      </c>
      <c r="D1063">
        <v>36</v>
      </c>
      <c r="E1063" s="24">
        <f t="shared" si="25"/>
        <v>70.492171237219154</v>
      </c>
    </row>
    <row r="1064" spans="1:5" x14ac:dyDescent="0.2">
      <c r="A1064" t="s">
        <v>32</v>
      </c>
      <c r="B1064" t="s">
        <v>12</v>
      </c>
      <c r="C1064">
        <v>2015</v>
      </c>
      <c r="D1064">
        <v>37</v>
      </c>
      <c r="E1064" s="24">
        <f t="shared" si="25"/>
        <v>48.603736819753088</v>
      </c>
    </row>
    <row r="1065" spans="1:5" x14ac:dyDescent="0.2">
      <c r="A1065" t="s">
        <v>32</v>
      </c>
      <c r="B1065" t="s">
        <v>12</v>
      </c>
      <c r="C1065">
        <v>2015</v>
      </c>
      <c r="D1065">
        <v>38</v>
      </c>
      <c r="E1065" s="24">
        <f t="shared" si="25"/>
        <v>43.54656028812375</v>
      </c>
    </row>
    <row r="1066" spans="1:5" x14ac:dyDescent="0.2">
      <c r="A1066" t="s">
        <v>32</v>
      </c>
      <c r="B1066" t="s">
        <v>12</v>
      </c>
      <c r="C1066">
        <v>2015</v>
      </c>
      <c r="D1066">
        <v>39</v>
      </c>
      <c r="E1066" s="24">
        <f t="shared" si="25"/>
        <v>41.296980688519668</v>
      </c>
    </row>
    <row r="1067" spans="1:5" x14ac:dyDescent="0.2">
      <c r="A1067" t="s">
        <v>32</v>
      </c>
      <c r="B1067" t="s">
        <v>12</v>
      </c>
      <c r="C1067">
        <v>2015</v>
      </c>
      <c r="D1067">
        <v>40</v>
      </c>
      <c r="E1067" s="24">
        <f t="shared" si="25"/>
        <v>47.900784355951004</v>
      </c>
    </row>
    <row r="1068" spans="1:5" x14ac:dyDescent="0.2">
      <c r="A1068" t="s">
        <v>32</v>
      </c>
      <c r="B1068" t="s">
        <v>12</v>
      </c>
      <c r="C1068">
        <v>2016</v>
      </c>
      <c r="D1068">
        <v>0</v>
      </c>
      <c r="E1068" s="24">
        <f>AH3</f>
        <v>1708.4284983960158</v>
      </c>
    </row>
    <row r="1069" spans="1:5" x14ac:dyDescent="0.2">
      <c r="A1069" t="s">
        <v>32</v>
      </c>
      <c r="B1069" t="s">
        <v>12</v>
      </c>
      <c r="C1069">
        <v>2016</v>
      </c>
      <c r="D1069">
        <v>1</v>
      </c>
      <c r="E1069" s="24">
        <f t="shared" ref="E1069:E1108" si="26">AH4</f>
        <v>1788.9594533588738</v>
      </c>
    </row>
    <row r="1070" spans="1:5" x14ac:dyDescent="0.2">
      <c r="A1070" t="s">
        <v>32</v>
      </c>
      <c r="B1070" t="s">
        <v>12</v>
      </c>
      <c r="C1070">
        <v>2016</v>
      </c>
      <c r="D1070">
        <v>2</v>
      </c>
      <c r="E1070" s="24">
        <f t="shared" si="26"/>
        <v>1647.2967677334061</v>
      </c>
    </row>
    <row r="1071" spans="1:5" x14ac:dyDescent="0.2">
      <c r="A1071" t="s">
        <v>32</v>
      </c>
      <c r="B1071" t="s">
        <v>12</v>
      </c>
      <c r="C1071">
        <v>2016</v>
      </c>
      <c r="D1071">
        <v>3</v>
      </c>
      <c r="E1071" s="24">
        <f t="shared" si="26"/>
        <v>741.61394200148914</v>
      </c>
    </row>
    <row r="1072" spans="1:5" x14ac:dyDescent="0.2">
      <c r="A1072" t="s">
        <v>32</v>
      </c>
      <c r="B1072" t="s">
        <v>12</v>
      </c>
      <c r="C1072">
        <v>2016</v>
      </c>
      <c r="D1072">
        <v>4</v>
      </c>
      <c r="E1072" s="24">
        <f t="shared" si="26"/>
        <v>745.71968606678308</v>
      </c>
    </row>
    <row r="1073" spans="1:5" x14ac:dyDescent="0.2">
      <c r="A1073" t="s">
        <v>32</v>
      </c>
      <c r="B1073" t="s">
        <v>12</v>
      </c>
      <c r="C1073">
        <v>2016</v>
      </c>
      <c r="D1073">
        <v>5</v>
      </c>
      <c r="E1073" s="24">
        <f t="shared" si="26"/>
        <v>533.86693641089857</v>
      </c>
    </row>
    <row r="1074" spans="1:5" x14ac:dyDescent="0.2">
      <c r="A1074" t="s">
        <v>32</v>
      </c>
      <c r="B1074" t="s">
        <v>12</v>
      </c>
      <c r="C1074">
        <v>2016</v>
      </c>
      <c r="D1074">
        <v>6</v>
      </c>
      <c r="E1074" s="24">
        <f t="shared" si="26"/>
        <v>415.52162593364415</v>
      </c>
    </row>
    <row r="1075" spans="1:5" x14ac:dyDescent="0.2">
      <c r="A1075" t="s">
        <v>32</v>
      </c>
      <c r="B1075" t="s">
        <v>12</v>
      </c>
      <c r="C1075">
        <v>2016</v>
      </c>
      <c r="D1075">
        <v>7</v>
      </c>
      <c r="E1075" s="24">
        <f t="shared" si="26"/>
        <v>727.96243587274978</v>
      </c>
    </row>
    <row r="1076" spans="1:5" x14ac:dyDescent="0.2">
      <c r="A1076" t="s">
        <v>32</v>
      </c>
      <c r="B1076" t="s">
        <v>12</v>
      </c>
      <c r="C1076">
        <v>2016</v>
      </c>
      <c r="D1076">
        <v>8</v>
      </c>
      <c r="E1076" s="24">
        <f t="shared" si="26"/>
        <v>1319.6596056289261</v>
      </c>
    </row>
    <row r="1077" spans="1:5" x14ac:dyDescent="0.2">
      <c r="A1077" t="s">
        <v>32</v>
      </c>
      <c r="B1077" t="s">
        <v>12</v>
      </c>
      <c r="C1077">
        <v>2016</v>
      </c>
      <c r="D1077">
        <v>9</v>
      </c>
      <c r="E1077" s="24">
        <f t="shared" si="26"/>
        <v>2190.2665364183504</v>
      </c>
    </row>
    <row r="1078" spans="1:5" x14ac:dyDescent="0.2">
      <c r="A1078" t="s">
        <v>32</v>
      </c>
      <c r="B1078" t="s">
        <v>12</v>
      </c>
      <c r="C1078">
        <v>2016</v>
      </c>
      <c r="D1078">
        <v>10</v>
      </c>
      <c r="E1078" s="24">
        <f t="shared" si="26"/>
        <v>1820.5138250085008</v>
      </c>
    </row>
    <row r="1079" spans="1:5" x14ac:dyDescent="0.2">
      <c r="A1079" t="s">
        <v>32</v>
      </c>
      <c r="B1079" t="s">
        <v>12</v>
      </c>
      <c r="C1079">
        <v>2016</v>
      </c>
      <c r="D1079">
        <v>11</v>
      </c>
      <c r="E1079" s="24">
        <f t="shared" si="26"/>
        <v>2201.1835788894737</v>
      </c>
    </row>
    <row r="1080" spans="1:5" x14ac:dyDescent="0.2">
      <c r="A1080" t="s">
        <v>32</v>
      </c>
      <c r="B1080" t="s">
        <v>12</v>
      </c>
      <c r="C1080">
        <v>2016</v>
      </c>
      <c r="D1080">
        <v>12</v>
      </c>
      <c r="E1080" s="24">
        <f t="shared" si="26"/>
        <v>917.70296238789103</v>
      </c>
    </row>
    <row r="1081" spans="1:5" x14ac:dyDescent="0.2">
      <c r="A1081" t="s">
        <v>32</v>
      </c>
      <c r="B1081" t="s">
        <v>12</v>
      </c>
      <c r="C1081">
        <v>2016</v>
      </c>
      <c r="D1081">
        <v>13</v>
      </c>
      <c r="E1081" s="24">
        <f t="shared" si="26"/>
        <v>529.25177846393717</v>
      </c>
    </row>
    <row r="1082" spans="1:5" x14ac:dyDescent="0.2">
      <c r="A1082" t="s">
        <v>32</v>
      </c>
      <c r="B1082" t="s">
        <v>12</v>
      </c>
      <c r="C1082">
        <v>2016</v>
      </c>
      <c r="D1082">
        <v>14</v>
      </c>
      <c r="E1082" s="24">
        <f t="shared" si="26"/>
        <v>566.47610218632121</v>
      </c>
    </row>
    <row r="1083" spans="1:5" x14ac:dyDescent="0.2">
      <c r="A1083" t="s">
        <v>32</v>
      </c>
      <c r="B1083" t="s">
        <v>12</v>
      </c>
      <c r="C1083">
        <v>2016</v>
      </c>
      <c r="D1083">
        <v>15</v>
      </c>
      <c r="E1083" s="24">
        <f t="shared" si="26"/>
        <v>522.73843691306513</v>
      </c>
    </row>
    <row r="1084" spans="1:5" x14ac:dyDescent="0.2">
      <c r="A1084" t="s">
        <v>32</v>
      </c>
      <c r="B1084" t="s">
        <v>12</v>
      </c>
      <c r="C1084">
        <v>2016</v>
      </c>
      <c r="D1084">
        <v>16</v>
      </c>
      <c r="E1084" s="24">
        <f t="shared" si="26"/>
        <v>546.70902182079453</v>
      </c>
    </row>
    <row r="1085" spans="1:5" x14ac:dyDescent="0.2">
      <c r="A1085" t="s">
        <v>32</v>
      </c>
      <c r="B1085" t="s">
        <v>12</v>
      </c>
      <c r="C1085">
        <v>2016</v>
      </c>
      <c r="D1085">
        <v>17</v>
      </c>
      <c r="E1085" s="24">
        <f t="shared" si="26"/>
        <v>467.16260737322494</v>
      </c>
    </row>
    <row r="1086" spans="1:5" x14ac:dyDescent="0.2">
      <c r="A1086" t="s">
        <v>32</v>
      </c>
      <c r="B1086" t="s">
        <v>12</v>
      </c>
      <c r="C1086">
        <v>2016</v>
      </c>
      <c r="D1086">
        <v>18</v>
      </c>
      <c r="E1086" s="24">
        <f t="shared" si="26"/>
        <v>333.79057519291104</v>
      </c>
    </row>
    <row r="1087" spans="1:5" x14ac:dyDescent="0.2">
      <c r="A1087" t="s">
        <v>32</v>
      </c>
      <c r="B1087" t="s">
        <v>12</v>
      </c>
      <c r="C1087">
        <v>2016</v>
      </c>
      <c r="D1087">
        <v>19</v>
      </c>
      <c r="E1087" s="24">
        <f t="shared" si="26"/>
        <v>339.77204006848552</v>
      </c>
    </row>
    <row r="1088" spans="1:5" x14ac:dyDescent="0.2">
      <c r="A1088" t="s">
        <v>32</v>
      </c>
      <c r="B1088" t="s">
        <v>12</v>
      </c>
      <c r="C1088">
        <v>2016</v>
      </c>
      <c r="D1088">
        <v>20</v>
      </c>
      <c r="E1088" s="24">
        <f t="shared" si="26"/>
        <v>238.34553608871971</v>
      </c>
    </row>
    <row r="1089" spans="1:5" x14ac:dyDescent="0.2">
      <c r="A1089" t="s">
        <v>32</v>
      </c>
      <c r="B1089" t="s">
        <v>12</v>
      </c>
      <c r="C1089">
        <v>2016</v>
      </c>
      <c r="D1089">
        <v>21</v>
      </c>
      <c r="E1089" s="24">
        <f t="shared" si="26"/>
        <v>212.68285390159784</v>
      </c>
    </row>
    <row r="1090" spans="1:5" x14ac:dyDescent="0.2">
      <c r="A1090" t="s">
        <v>32</v>
      </c>
      <c r="B1090" t="s">
        <v>12</v>
      </c>
      <c r="C1090">
        <v>2016</v>
      </c>
      <c r="D1090">
        <v>22</v>
      </c>
      <c r="E1090" s="24">
        <f t="shared" si="26"/>
        <v>207.65626273869037</v>
      </c>
    </row>
    <row r="1091" spans="1:5" x14ac:dyDescent="0.2">
      <c r="A1091" t="s">
        <v>32</v>
      </c>
      <c r="B1091" t="s">
        <v>12</v>
      </c>
      <c r="C1091">
        <v>2016</v>
      </c>
      <c r="D1091">
        <v>23</v>
      </c>
      <c r="E1091" s="24">
        <f t="shared" si="26"/>
        <v>176.30229598731259</v>
      </c>
    </row>
    <row r="1092" spans="1:5" x14ac:dyDescent="0.2">
      <c r="A1092" t="s">
        <v>32</v>
      </c>
      <c r="B1092" t="s">
        <v>12</v>
      </c>
      <c r="C1092">
        <v>2016</v>
      </c>
      <c r="D1092">
        <v>24</v>
      </c>
      <c r="E1092" s="24">
        <f t="shared" si="26"/>
        <v>212.65420729338584</v>
      </c>
    </row>
    <row r="1093" spans="1:5" x14ac:dyDescent="0.2">
      <c r="A1093" t="s">
        <v>32</v>
      </c>
      <c r="B1093" t="s">
        <v>12</v>
      </c>
      <c r="C1093">
        <v>2016</v>
      </c>
      <c r="D1093">
        <v>25</v>
      </c>
      <c r="E1093" s="24">
        <f t="shared" si="26"/>
        <v>205.06354884483051</v>
      </c>
    </row>
    <row r="1094" spans="1:5" x14ac:dyDescent="0.2">
      <c r="A1094" t="s">
        <v>32</v>
      </c>
      <c r="B1094" t="s">
        <v>12</v>
      </c>
      <c r="C1094">
        <v>2016</v>
      </c>
      <c r="D1094">
        <v>26</v>
      </c>
      <c r="E1094" s="24">
        <f t="shared" si="26"/>
        <v>204.16644464012037</v>
      </c>
    </row>
    <row r="1095" spans="1:5" x14ac:dyDescent="0.2">
      <c r="A1095" t="s">
        <v>32</v>
      </c>
      <c r="B1095" t="s">
        <v>12</v>
      </c>
      <c r="C1095">
        <v>2016</v>
      </c>
      <c r="D1095">
        <v>27</v>
      </c>
      <c r="E1095" s="24">
        <f t="shared" si="26"/>
        <v>270.68736059721903</v>
      </c>
    </row>
    <row r="1096" spans="1:5" x14ac:dyDescent="0.2">
      <c r="A1096" t="s">
        <v>32</v>
      </c>
      <c r="B1096" t="s">
        <v>12</v>
      </c>
      <c r="C1096">
        <v>2016</v>
      </c>
      <c r="D1096">
        <v>28</v>
      </c>
      <c r="E1096" s="24">
        <f t="shared" si="26"/>
        <v>276.87650231236779</v>
      </c>
    </row>
    <row r="1097" spans="1:5" x14ac:dyDescent="0.2">
      <c r="A1097" t="s">
        <v>32</v>
      </c>
      <c r="B1097" t="s">
        <v>12</v>
      </c>
      <c r="C1097">
        <v>2016</v>
      </c>
      <c r="D1097">
        <v>29</v>
      </c>
      <c r="E1097" s="24">
        <f t="shared" si="26"/>
        <v>211.01377543199544</v>
      </c>
    </row>
    <row r="1098" spans="1:5" x14ac:dyDescent="0.2">
      <c r="A1098" t="s">
        <v>32</v>
      </c>
      <c r="B1098" t="s">
        <v>12</v>
      </c>
      <c r="C1098">
        <v>2016</v>
      </c>
      <c r="D1098">
        <v>30</v>
      </c>
      <c r="E1098" s="24">
        <f t="shared" si="26"/>
        <v>235.64020442310493</v>
      </c>
    </row>
    <row r="1099" spans="1:5" x14ac:dyDescent="0.2">
      <c r="A1099" t="s">
        <v>32</v>
      </c>
      <c r="B1099" t="s">
        <v>12</v>
      </c>
      <c r="C1099">
        <v>2016</v>
      </c>
      <c r="D1099">
        <v>31</v>
      </c>
      <c r="E1099" s="24">
        <f t="shared" si="26"/>
        <v>364.5890302673634</v>
      </c>
    </row>
    <row r="1100" spans="1:5" x14ac:dyDescent="0.2">
      <c r="A1100" t="s">
        <v>32</v>
      </c>
      <c r="B1100" t="s">
        <v>12</v>
      </c>
      <c r="C1100">
        <v>2016</v>
      </c>
      <c r="D1100">
        <v>32</v>
      </c>
      <c r="E1100" s="24">
        <f t="shared" si="26"/>
        <v>148.30839168821942</v>
      </c>
    </row>
    <row r="1101" spans="1:5" x14ac:dyDescent="0.2">
      <c r="A1101" t="s">
        <v>32</v>
      </c>
      <c r="B1101" t="s">
        <v>12</v>
      </c>
      <c r="C1101">
        <v>2016</v>
      </c>
      <c r="D1101">
        <v>33</v>
      </c>
      <c r="E1101" s="24">
        <f t="shared" si="26"/>
        <v>108.81314725414757</v>
      </c>
    </row>
    <row r="1102" spans="1:5" x14ac:dyDescent="0.2">
      <c r="A1102" t="s">
        <v>32</v>
      </c>
      <c r="B1102" t="s">
        <v>12</v>
      </c>
      <c r="C1102">
        <v>2016</v>
      </c>
      <c r="D1102">
        <v>34</v>
      </c>
      <c r="E1102" s="24">
        <f t="shared" si="26"/>
        <v>137.81132011788819</v>
      </c>
    </row>
    <row r="1103" spans="1:5" x14ac:dyDescent="0.2">
      <c r="A1103" t="s">
        <v>32</v>
      </c>
      <c r="B1103" t="s">
        <v>12</v>
      </c>
      <c r="C1103">
        <v>2016</v>
      </c>
      <c r="D1103">
        <v>35</v>
      </c>
      <c r="E1103" s="24">
        <f t="shared" si="26"/>
        <v>77.364958809810076</v>
      </c>
    </row>
    <row r="1104" spans="1:5" x14ac:dyDescent="0.2">
      <c r="A1104" t="s">
        <v>32</v>
      </c>
      <c r="B1104" t="s">
        <v>12</v>
      </c>
      <c r="C1104">
        <v>2016</v>
      </c>
      <c r="D1104">
        <v>36</v>
      </c>
      <c r="E1104" s="24">
        <f t="shared" si="26"/>
        <v>26.600819334799681</v>
      </c>
    </row>
    <row r="1105" spans="1:5" x14ac:dyDescent="0.2">
      <c r="A1105" t="s">
        <v>32</v>
      </c>
      <c r="B1105" t="s">
        <v>12</v>
      </c>
      <c r="C1105">
        <v>2016</v>
      </c>
      <c r="D1105">
        <v>37</v>
      </c>
      <c r="E1105" s="24">
        <f t="shared" si="26"/>
        <v>59.404567224142667</v>
      </c>
    </row>
    <row r="1106" spans="1:5" x14ac:dyDescent="0.2">
      <c r="A1106" t="s">
        <v>32</v>
      </c>
      <c r="B1106" t="s">
        <v>12</v>
      </c>
      <c r="C1106">
        <v>2016</v>
      </c>
      <c r="D1106">
        <v>38</v>
      </c>
      <c r="E1106" s="24">
        <f t="shared" si="26"/>
        <v>27.947792423721214</v>
      </c>
    </row>
    <row r="1107" spans="1:5" x14ac:dyDescent="0.2">
      <c r="A1107" t="s">
        <v>32</v>
      </c>
      <c r="B1107" t="s">
        <v>12</v>
      </c>
      <c r="C1107">
        <v>2016</v>
      </c>
      <c r="D1107">
        <v>39</v>
      </c>
      <c r="E1107" s="24">
        <f t="shared" si="26"/>
        <v>31.710181600113316</v>
      </c>
    </row>
    <row r="1108" spans="1:5" x14ac:dyDescent="0.2">
      <c r="A1108" t="s">
        <v>32</v>
      </c>
      <c r="B1108" t="s">
        <v>12</v>
      </c>
      <c r="C1108">
        <v>2016</v>
      </c>
      <c r="D1108">
        <v>40</v>
      </c>
      <c r="E1108" s="24">
        <f t="shared" si="26"/>
        <v>8.1062865833147857</v>
      </c>
    </row>
    <row r="1109" spans="1:5" x14ac:dyDescent="0.2">
      <c r="A1109" t="s">
        <v>32</v>
      </c>
      <c r="B1109" t="s">
        <v>12</v>
      </c>
      <c r="C1109">
        <v>2017</v>
      </c>
      <c r="D1109">
        <v>0</v>
      </c>
      <c r="E1109" s="24">
        <f>AI3</f>
        <v>1074.6437269964581</v>
      </c>
    </row>
    <row r="1110" spans="1:5" x14ac:dyDescent="0.2">
      <c r="A1110" t="s">
        <v>32</v>
      </c>
      <c r="B1110" t="s">
        <v>12</v>
      </c>
      <c r="C1110">
        <v>2017</v>
      </c>
      <c r="D1110">
        <v>1</v>
      </c>
      <c r="E1110" s="24">
        <f t="shared" ref="E1110:E1149" si="27">AI4</f>
        <v>1138.9640059514034</v>
      </c>
    </row>
    <row r="1111" spans="1:5" x14ac:dyDescent="0.2">
      <c r="A1111" t="s">
        <v>32</v>
      </c>
      <c r="B1111" t="s">
        <v>12</v>
      </c>
      <c r="C1111">
        <v>2017</v>
      </c>
      <c r="D1111">
        <v>2</v>
      </c>
      <c r="E1111" s="24">
        <f t="shared" si="27"/>
        <v>1294.0800897167835</v>
      </c>
    </row>
    <row r="1112" spans="1:5" x14ac:dyDescent="0.2">
      <c r="A1112" t="s">
        <v>32</v>
      </c>
      <c r="B1112" t="s">
        <v>12</v>
      </c>
      <c r="C1112">
        <v>2017</v>
      </c>
      <c r="D1112">
        <v>3</v>
      </c>
      <c r="E1112" s="24">
        <f t="shared" si="27"/>
        <v>1100.8168885512434</v>
      </c>
    </row>
    <row r="1113" spans="1:5" x14ac:dyDescent="0.2">
      <c r="A1113" t="s">
        <v>32</v>
      </c>
      <c r="B1113" t="s">
        <v>12</v>
      </c>
      <c r="C1113">
        <v>2017</v>
      </c>
      <c r="D1113">
        <v>4</v>
      </c>
      <c r="E1113" s="24">
        <f t="shared" si="27"/>
        <v>887.09481204927874</v>
      </c>
    </row>
    <row r="1114" spans="1:5" x14ac:dyDescent="0.2">
      <c r="A1114" t="s">
        <v>32</v>
      </c>
      <c r="B1114" t="s">
        <v>12</v>
      </c>
      <c r="C1114">
        <v>2017</v>
      </c>
      <c r="D1114">
        <v>5</v>
      </c>
      <c r="E1114" s="24">
        <f t="shared" si="27"/>
        <v>770.19181008262035</v>
      </c>
    </row>
    <row r="1115" spans="1:5" x14ac:dyDescent="0.2">
      <c r="A1115" t="s">
        <v>32</v>
      </c>
      <c r="B1115" t="s">
        <v>12</v>
      </c>
      <c r="C1115">
        <v>2017</v>
      </c>
      <c r="D1115">
        <v>6</v>
      </c>
      <c r="E1115" s="24">
        <f t="shared" si="27"/>
        <v>780.43644388395091</v>
      </c>
    </row>
    <row r="1116" spans="1:5" x14ac:dyDescent="0.2">
      <c r="A1116" t="s">
        <v>32</v>
      </c>
      <c r="B1116" t="s">
        <v>12</v>
      </c>
      <c r="C1116">
        <v>2017</v>
      </c>
      <c r="D1116">
        <v>7</v>
      </c>
      <c r="E1116" s="24">
        <f t="shared" si="27"/>
        <v>786.59892960622767</v>
      </c>
    </row>
    <row r="1117" spans="1:5" x14ac:dyDescent="0.2">
      <c r="A1117" t="s">
        <v>32</v>
      </c>
      <c r="B1117" t="s">
        <v>12</v>
      </c>
      <c r="C1117">
        <v>2017</v>
      </c>
      <c r="D1117">
        <v>8</v>
      </c>
      <c r="E1117" s="24">
        <f t="shared" si="27"/>
        <v>1149.4699258876713</v>
      </c>
    </row>
    <row r="1118" spans="1:5" x14ac:dyDescent="0.2">
      <c r="A1118" t="s">
        <v>32</v>
      </c>
      <c r="B1118" t="s">
        <v>12</v>
      </c>
      <c r="C1118">
        <v>2017</v>
      </c>
      <c r="D1118">
        <v>9</v>
      </c>
      <c r="E1118" s="24">
        <f t="shared" si="27"/>
        <v>1355.7762813085503</v>
      </c>
    </row>
    <row r="1119" spans="1:5" x14ac:dyDescent="0.2">
      <c r="A1119" t="s">
        <v>32</v>
      </c>
      <c r="B1119" t="s">
        <v>12</v>
      </c>
      <c r="C1119">
        <v>2017</v>
      </c>
      <c r="D1119">
        <v>10</v>
      </c>
      <c r="E1119" s="24">
        <f t="shared" si="27"/>
        <v>1892.4215019575415</v>
      </c>
    </row>
    <row r="1120" spans="1:5" x14ac:dyDescent="0.2">
      <c r="A1120" t="s">
        <v>32</v>
      </c>
      <c r="B1120" t="s">
        <v>12</v>
      </c>
      <c r="C1120">
        <v>2017</v>
      </c>
      <c r="D1120">
        <v>11</v>
      </c>
      <c r="E1120" s="24">
        <f t="shared" si="27"/>
        <v>2065.4674713694253</v>
      </c>
    </row>
    <row r="1121" spans="1:5" x14ac:dyDescent="0.2">
      <c r="A1121" t="s">
        <v>32</v>
      </c>
      <c r="B1121" t="s">
        <v>12</v>
      </c>
      <c r="C1121">
        <v>2017</v>
      </c>
      <c r="D1121">
        <v>12</v>
      </c>
      <c r="E1121" s="24">
        <f t="shared" si="27"/>
        <v>1710.5011282967002</v>
      </c>
    </row>
    <row r="1122" spans="1:5" x14ac:dyDescent="0.2">
      <c r="A1122" t="s">
        <v>32</v>
      </c>
      <c r="B1122" t="s">
        <v>12</v>
      </c>
      <c r="C1122">
        <v>2017</v>
      </c>
      <c r="D1122">
        <v>13</v>
      </c>
      <c r="E1122" s="24">
        <f t="shared" si="27"/>
        <v>698.64024231765654</v>
      </c>
    </row>
    <row r="1123" spans="1:5" x14ac:dyDescent="0.2">
      <c r="A1123" t="s">
        <v>32</v>
      </c>
      <c r="B1123" t="s">
        <v>12</v>
      </c>
      <c r="C1123">
        <v>2017</v>
      </c>
      <c r="D1123">
        <v>14</v>
      </c>
      <c r="E1123" s="24">
        <f t="shared" si="27"/>
        <v>513.13996884443827</v>
      </c>
    </row>
    <row r="1124" spans="1:5" x14ac:dyDescent="0.2">
      <c r="A1124" t="s">
        <v>32</v>
      </c>
      <c r="B1124" t="s">
        <v>12</v>
      </c>
      <c r="C1124">
        <v>2017</v>
      </c>
      <c r="D1124">
        <v>15</v>
      </c>
      <c r="E1124" s="24">
        <f t="shared" si="27"/>
        <v>1853.5497282108306</v>
      </c>
    </row>
    <row r="1125" spans="1:5" x14ac:dyDescent="0.2">
      <c r="A1125" t="s">
        <v>32</v>
      </c>
      <c r="B1125" t="s">
        <v>12</v>
      </c>
      <c r="C1125">
        <v>2017</v>
      </c>
      <c r="D1125">
        <v>16</v>
      </c>
      <c r="E1125" s="24">
        <f t="shared" si="27"/>
        <v>746.62826348146757</v>
      </c>
    </row>
    <row r="1126" spans="1:5" x14ac:dyDescent="0.2">
      <c r="A1126" t="s">
        <v>32</v>
      </c>
      <c r="B1126" t="s">
        <v>12</v>
      </c>
      <c r="C1126">
        <v>2017</v>
      </c>
      <c r="D1126">
        <v>17</v>
      </c>
      <c r="E1126" s="24">
        <f t="shared" si="27"/>
        <v>497.09613697118618</v>
      </c>
    </row>
    <row r="1127" spans="1:5" x14ac:dyDescent="0.2">
      <c r="A1127" t="s">
        <v>32</v>
      </c>
      <c r="B1127" t="s">
        <v>12</v>
      </c>
      <c r="C1127">
        <v>2017</v>
      </c>
      <c r="D1127">
        <v>18</v>
      </c>
      <c r="E1127" s="24">
        <f t="shared" si="27"/>
        <v>380.51873238614945</v>
      </c>
    </row>
    <row r="1128" spans="1:5" x14ac:dyDescent="0.2">
      <c r="A1128" t="s">
        <v>32</v>
      </c>
      <c r="B1128" t="s">
        <v>12</v>
      </c>
      <c r="C1128">
        <v>2017</v>
      </c>
      <c r="D1128">
        <v>19</v>
      </c>
      <c r="E1128" s="24">
        <f t="shared" si="27"/>
        <v>291.00638497295694</v>
      </c>
    </row>
    <row r="1129" spans="1:5" x14ac:dyDescent="0.2">
      <c r="A1129" t="s">
        <v>32</v>
      </c>
      <c r="B1129" t="s">
        <v>12</v>
      </c>
      <c r="C1129">
        <v>2017</v>
      </c>
      <c r="D1129">
        <v>20</v>
      </c>
      <c r="E1129" s="24">
        <f t="shared" si="27"/>
        <v>269.99060404330726</v>
      </c>
    </row>
    <row r="1130" spans="1:5" x14ac:dyDescent="0.2">
      <c r="A1130" t="s">
        <v>32</v>
      </c>
      <c r="B1130" t="s">
        <v>12</v>
      </c>
      <c r="C1130">
        <v>2017</v>
      </c>
      <c r="D1130">
        <v>21</v>
      </c>
      <c r="E1130" s="24">
        <f t="shared" si="27"/>
        <v>243.06852450623856</v>
      </c>
    </row>
    <row r="1131" spans="1:5" x14ac:dyDescent="0.2">
      <c r="A1131" t="s">
        <v>32</v>
      </c>
      <c r="B1131" t="s">
        <v>12</v>
      </c>
      <c r="C1131">
        <v>2017</v>
      </c>
      <c r="D1131">
        <v>22</v>
      </c>
      <c r="E1131" s="24">
        <f t="shared" si="27"/>
        <v>182.26008106768373</v>
      </c>
    </row>
    <row r="1132" spans="1:5" x14ac:dyDescent="0.2">
      <c r="A1132" t="s">
        <v>32</v>
      </c>
      <c r="B1132" t="s">
        <v>12</v>
      </c>
      <c r="C1132">
        <v>2017</v>
      </c>
      <c r="D1132">
        <v>23</v>
      </c>
      <c r="E1132" s="24">
        <f t="shared" si="27"/>
        <v>190.52694393226577</v>
      </c>
    </row>
    <row r="1133" spans="1:5" x14ac:dyDescent="0.2">
      <c r="A1133" t="s">
        <v>32</v>
      </c>
      <c r="B1133" t="s">
        <v>12</v>
      </c>
      <c r="C1133">
        <v>2017</v>
      </c>
      <c r="D1133">
        <v>24</v>
      </c>
      <c r="E1133" s="24">
        <f t="shared" si="27"/>
        <v>116.32384175417293</v>
      </c>
    </row>
    <row r="1134" spans="1:5" x14ac:dyDescent="0.2">
      <c r="A1134" t="s">
        <v>32</v>
      </c>
      <c r="B1134" t="s">
        <v>12</v>
      </c>
      <c r="C1134">
        <v>2017</v>
      </c>
      <c r="D1134">
        <v>25</v>
      </c>
      <c r="E1134" s="24">
        <f t="shared" si="27"/>
        <v>153.16136525409721</v>
      </c>
    </row>
    <row r="1135" spans="1:5" x14ac:dyDescent="0.2">
      <c r="A1135" t="s">
        <v>32</v>
      </c>
      <c r="B1135" t="s">
        <v>12</v>
      </c>
      <c r="C1135">
        <v>2017</v>
      </c>
      <c r="D1135">
        <v>26</v>
      </c>
      <c r="E1135" s="24">
        <f t="shared" si="27"/>
        <v>146.1094834440693</v>
      </c>
    </row>
    <row r="1136" spans="1:5" x14ac:dyDescent="0.2">
      <c r="A1136" t="s">
        <v>32</v>
      </c>
      <c r="B1136" t="s">
        <v>12</v>
      </c>
      <c r="C1136">
        <v>2017</v>
      </c>
      <c r="D1136">
        <v>27</v>
      </c>
      <c r="E1136" s="24">
        <f t="shared" si="27"/>
        <v>134.38845067213808</v>
      </c>
    </row>
    <row r="1137" spans="1:5" x14ac:dyDescent="0.2">
      <c r="A1137" t="s">
        <v>32</v>
      </c>
      <c r="B1137" t="s">
        <v>12</v>
      </c>
      <c r="C1137">
        <v>2017</v>
      </c>
      <c r="D1137">
        <v>28</v>
      </c>
      <c r="E1137" s="24">
        <f t="shared" si="27"/>
        <v>188.79375088465184</v>
      </c>
    </row>
    <row r="1138" spans="1:5" x14ac:dyDescent="0.2">
      <c r="A1138" t="s">
        <v>32</v>
      </c>
      <c r="B1138" t="s">
        <v>12</v>
      </c>
      <c r="C1138">
        <v>2017</v>
      </c>
      <c r="D1138">
        <v>29</v>
      </c>
      <c r="E1138" s="24">
        <f t="shared" si="27"/>
        <v>153.47058589998338</v>
      </c>
    </row>
    <row r="1139" spans="1:5" x14ac:dyDescent="0.2">
      <c r="A1139" t="s">
        <v>32</v>
      </c>
      <c r="B1139" t="s">
        <v>12</v>
      </c>
      <c r="C1139">
        <v>2017</v>
      </c>
      <c r="D1139">
        <v>30</v>
      </c>
      <c r="E1139" s="24">
        <f t="shared" si="27"/>
        <v>147.1632400041405</v>
      </c>
    </row>
    <row r="1140" spans="1:5" x14ac:dyDescent="0.2">
      <c r="A1140" t="s">
        <v>32</v>
      </c>
      <c r="B1140" t="s">
        <v>12</v>
      </c>
      <c r="C1140">
        <v>2017</v>
      </c>
      <c r="D1140">
        <v>31</v>
      </c>
      <c r="E1140" s="24">
        <f t="shared" si="27"/>
        <v>155.44581758938892</v>
      </c>
    </row>
    <row r="1141" spans="1:5" x14ac:dyDescent="0.2">
      <c r="A1141" t="s">
        <v>32</v>
      </c>
      <c r="B1141" t="s">
        <v>12</v>
      </c>
      <c r="C1141">
        <v>2017</v>
      </c>
      <c r="D1141">
        <v>32</v>
      </c>
      <c r="E1141" s="24">
        <f t="shared" si="27"/>
        <v>202.0982794527994</v>
      </c>
    </row>
    <row r="1142" spans="1:5" x14ac:dyDescent="0.2">
      <c r="A1142" t="s">
        <v>32</v>
      </c>
      <c r="B1142" t="s">
        <v>12</v>
      </c>
      <c r="C1142">
        <v>2017</v>
      </c>
      <c r="D1142">
        <v>33</v>
      </c>
      <c r="E1142" s="24">
        <f t="shared" si="27"/>
        <v>89.09309617848659</v>
      </c>
    </row>
    <row r="1143" spans="1:5" x14ac:dyDescent="0.2">
      <c r="A1143" t="s">
        <v>32</v>
      </c>
      <c r="B1143" t="s">
        <v>12</v>
      </c>
      <c r="C1143">
        <v>2017</v>
      </c>
      <c r="D1143">
        <v>34</v>
      </c>
      <c r="E1143" s="24">
        <f t="shared" si="27"/>
        <v>56.828000252382516</v>
      </c>
    </row>
    <row r="1144" spans="1:5" x14ac:dyDescent="0.2">
      <c r="A1144" t="s">
        <v>32</v>
      </c>
      <c r="B1144" t="s">
        <v>12</v>
      </c>
      <c r="C1144">
        <v>2017</v>
      </c>
      <c r="D1144">
        <v>35</v>
      </c>
      <c r="E1144" s="24">
        <f t="shared" si="27"/>
        <v>84.042218997933347</v>
      </c>
    </row>
    <row r="1145" spans="1:5" x14ac:dyDescent="0.2">
      <c r="A1145" t="s">
        <v>32</v>
      </c>
      <c r="B1145" t="s">
        <v>12</v>
      </c>
      <c r="C1145">
        <v>2017</v>
      </c>
      <c r="D1145">
        <v>36</v>
      </c>
      <c r="E1145" s="24">
        <f t="shared" si="27"/>
        <v>44.921231201418621</v>
      </c>
    </row>
    <row r="1146" spans="1:5" x14ac:dyDescent="0.2">
      <c r="A1146" t="s">
        <v>32</v>
      </c>
      <c r="B1146" t="s">
        <v>12</v>
      </c>
      <c r="C1146">
        <v>2017</v>
      </c>
      <c r="D1146">
        <v>37</v>
      </c>
      <c r="E1146" s="24">
        <f t="shared" si="27"/>
        <v>55.098598092164821</v>
      </c>
    </row>
    <row r="1147" spans="1:5" x14ac:dyDescent="0.2">
      <c r="A1147" t="s">
        <v>32</v>
      </c>
      <c r="B1147" t="s">
        <v>12</v>
      </c>
      <c r="C1147">
        <v>2017</v>
      </c>
      <c r="D1147">
        <v>38</v>
      </c>
      <c r="E1147" s="24">
        <f t="shared" si="27"/>
        <v>40.244554216456848</v>
      </c>
    </row>
    <row r="1148" spans="1:5" x14ac:dyDescent="0.2">
      <c r="A1148" t="s">
        <v>32</v>
      </c>
      <c r="B1148" t="s">
        <v>12</v>
      </c>
      <c r="C1148">
        <v>2017</v>
      </c>
      <c r="D1148">
        <v>39</v>
      </c>
      <c r="E1148" s="24">
        <f t="shared" si="27"/>
        <v>35.284549907154194</v>
      </c>
    </row>
    <row r="1149" spans="1:5" x14ac:dyDescent="0.2">
      <c r="A1149" t="s">
        <v>32</v>
      </c>
      <c r="B1149" t="s">
        <v>12</v>
      </c>
      <c r="C1149">
        <v>2017</v>
      </c>
      <c r="D1149">
        <v>40</v>
      </c>
      <c r="E1149" s="24">
        <f t="shared" si="27"/>
        <v>28.000670024637415</v>
      </c>
    </row>
    <row r="1150" spans="1:5" x14ac:dyDescent="0.2">
      <c r="A1150" t="s">
        <v>32</v>
      </c>
      <c r="B1150" t="s">
        <v>12</v>
      </c>
      <c r="C1150">
        <v>2018</v>
      </c>
      <c r="D1150">
        <v>0</v>
      </c>
      <c r="E1150" s="24">
        <f>AJ3</f>
        <v>1087.5394517204156</v>
      </c>
    </row>
    <row r="1151" spans="1:5" x14ac:dyDescent="0.2">
      <c r="A1151" t="s">
        <v>32</v>
      </c>
      <c r="B1151" t="s">
        <v>12</v>
      </c>
      <c r="C1151">
        <v>2018</v>
      </c>
      <c r="D1151">
        <v>1</v>
      </c>
      <c r="E1151" s="24">
        <f t="shared" ref="E1151:E1190" si="28">AJ4</f>
        <v>1360.4440651298498</v>
      </c>
    </row>
    <row r="1152" spans="1:5" x14ac:dyDescent="0.2">
      <c r="A1152" t="s">
        <v>32</v>
      </c>
      <c r="B1152" t="s">
        <v>12</v>
      </c>
      <c r="C1152">
        <v>2018</v>
      </c>
      <c r="D1152">
        <v>2</v>
      </c>
      <c r="E1152" s="24">
        <f t="shared" si="28"/>
        <v>1250.8602520098243</v>
      </c>
    </row>
    <row r="1153" spans="1:5" x14ac:dyDescent="0.2">
      <c r="A1153" t="s">
        <v>32</v>
      </c>
      <c r="B1153" t="s">
        <v>12</v>
      </c>
      <c r="C1153">
        <v>2018</v>
      </c>
      <c r="D1153">
        <v>3</v>
      </c>
      <c r="E1153" s="24">
        <f t="shared" si="28"/>
        <v>1284.9720839392705</v>
      </c>
    </row>
    <row r="1154" spans="1:5" x14ac:dyDescent="0.2">
      <c r="A1154" t="s">
        <v>32</v>
      </c>
      <c r="B1154" t="s">
        <v>12</v>
      </c>
      <c r="C1154">
        <v>2018</v>
      </c>
      <c r="D1154">
        <v>4</v>
      </c>
      <c r="E1154" s="24">
        <f t="shared" si="28"/>
        <v>1133.4583880271987</v>
      </c>
    </row>
    <row r="1155" spans="1:5" x14ac:dyDescent="0.2">
      <c r="A1155" t="s">
        <v>32</v>
      </c>
      <c r="B1155" t="s">
        <v>12</v>
      </c>
      <c r="C1155">
        <v>2018</v>
      </c>
      <c r="D1155">
        <v>5</v>
      </c>
      <c r="E1155" s="24">
        <f t="shared" si="28"/>
        <v>911.11628210000117</v>
      </c>
    </row>
    <row r="1156" spans="1:5" x14ac:dyDescent="0.2">
      <c r="A1156" t="s">
        <v>32</v>
      </c>
      <c r="B1156" t="s">
        <v>12</v>
      </c>
      <c r="C1156">
        <v>2018</v>
      </c>
      <c r="D1156">
        <v>6</v>
      </c>
      <c r="E1156" s="24">
        <f t="shared" si="28"/>
        <v>719.97402966459265</v>
      </c>
    </row>
    <row r="1157" spans="1:5" x14ac:dyDescent="0.2">
      <c r="A1157" t="s">
        <v>32</v>
      </c>
      <c r="B1157" t="s">
        <v>12</v>
      </c>
      <c r="C1157">
        <v>2018</v>
      </c>
      <c r="D1157">
        <v>7</v>
      </c>
      <c r="E1157" s="24">
        <f t="shared" si="28"/>
        <v>758.04777407829158</v>
      </c>
    </row>
    <row r="1158" spans="1:5" x14ac:dyDescent="0.2">
      <c r="A1158" t="s">
        <v>32</v>
      </c>
      <c r="B1158" t="s">
        <v>12</v>
      </c>
      <c r="C1158">
        <v>2018</v>
      </c>
      <c r="D1158">
        <v>8</v>
      </c>
      <c r="E1158" s="24">
        <f t="shared" si="28"/>
        <v>754.76757935635726</v>
      </c>
    </row>
    <row r="1159" spans="1:5" x14ac:dyDescent="0.2">
      <c r="A1159" t="s">
        <v>32</v>
      </c>
      <c r="B1159" t="s">
        <v>12</v>
      </c>
      <c r="C1159">
        <v>2018</v>
      </c>
      <c r="D1159">
        <v>9</v>
      </c>
      <c r="E1159" s="24">
        <f t="shared" si="28"/>
        <v>1094.8061546769773</v>
      </c>
    </row>
    <row r="1160" spans="1:5" x14ac:dyDescent="0.2">
      <c r="A1160" t="s">
        <v>32</v>
      </c>
      <c r="B1160" t="s">
        <v>12</v>
      </c>
      <c r="C1160">
        <v>2018</v>
      </c>
      <c r="D1160">
        <v>10</v>
      </c>
      <c r="E1160" s="24">
        <f t="shared" si="28"/>
        <v>1192.4878857701806</v>
      </c>
    </row>
    <row r="1161" spans="1:5" x14ac:dyDescent="0.2">
      <c r="A1161" t="s">
        <v>32</v>
      </c>
      <c r="B1161" t="s">
        <v>12</v>
      </c>
      <c r="C1161">
        <v>2018</v>
      </c>
      <c r="D1161">
        <v>11</v>
      </c>
      <c r="E1161" s="24">
        <f t="shared" si="28"/>
        <v>1747.958452561408</v>
      </c>
    </row>
    <row r="1162" spans="1:5" x14ac:dyDescent="0.2">
      <c r="A1162" t="s">
        <v>32</v>
      </c>
      <c r="B1162" t="s">
        <v>12</v>
      </c>
      <c r="C1162">
        <v>2018</v>
      </c>
      <c r="D1162">
        <v>12</v>
      </c>
      <c r="E1162" s="24">
        <f t="shared" si="28"/>
        <v>1903.6432680887701</v>
      </c>
    </row>
    <row r="1163" spans="1:5" x14ac:dyDescent="0.2">
      <c r="A1163" t="s">
        <v>32</v>
      </c>
      <c r="B1163" t="s">
        <v>12</v>
      </c>
      <c r="C1163">
        <v>2018</v>
      </c>
      <c r="D1163">
        <v>13</v>
      </c>
      <c r="E1163" s="24">
        <f t="shared" si="28"/>
        <v>1595.5222748105998</v>
      </c>
    </row>
    <row r="1164" spans="1:5" x14ac:dyDescent="0.2">
      <c r="A1164" t="s">
        <v>32</v>
      </c>
      <c r="B1164" t="s">
        <v>12</v>
      </c>
      <c r="C1164">
        <v>2018</v>
      </c>
      <c r="D1164">
        <v>14</v>
      </c>
      <c r="E1164" s="24">
        <f t="shared" si="28"/>
        <v>642.76628829587798</v>
      </c>
    </row>
    <row r="1165" spans="1:5" x14ac:dyDescent="0.2">
      <c r="A1165" t="s">
        <v>32</v>
      </c>
      <c r="B1165" t="s">
        <v>12</v>
      </c>
      <c r="C1165">
        <v>2018</v>
      </c>
      <c r="D1165">
        <v>15</v>
      </c>
      <c r="E1165" s="24">
        <f t="shared" si="28"/>
        <v>471.36826661958008</v>
      </c>
    </row>
    <row r="1166" spans="1:5" x14ac:dyDescent="0.2">
      <c r="A1166" t="s">
        <v>32</v>
      </c>
      <c r="B1166" t="s">
        <v>12</v>
      </c>
      <c r="C1166">
        <v>2018</v>
      </c>
      <c r="D1166">
        <v>16</v>
      </c>
      <c r="E1166" s="24">
        <f t="shared" si="28"/>
        <v>1594.3003832359491</v>
      </c>
    </row>
    <row r="1167" spans="1:5" x14ac:dyDescent="0.2">
      <c r="A1167" t="s">
        <v>32</v>
      </c>
      <c r="B1167" t="s">
        <v>12</v>
      </c>
      <c r="C1167">
        <v>2018</v>
      </c>
      <c r="D1167">
        <v>17</v>
      </c>
      <c r="E1167" s="24">
        <f t="shared" si="28"/>
        <v>703.74885418455131</v>
      </c>
    </row>
    <row r="1168" spans="1:5" x14ac:dyDescent="0.2">
      <c r="A1168" t="s">
        <v>32</v>
      </c>
      <c r="B1168" t="s">
        <v>12</v>
      </c>
      <c r="C1168">
        <v>2018</v>
      </c>
      <c r="D1168">
        <v>18</v>
      </c>
      <c r="E1168" s="24">
        <f t="shared" si="28"/>
        <v>472.8095510922609</v>
      </c>
    </row>
    <row r="1169" spans="1:5" x14ac:dyDescent="0.2">
      <c r="A1169" t="s">
        <v>32</v>
      </c>
      <c r="B1169" t="s">
        <v>12</v>
      </c>
      <c r="C1169">
        <v>2018</v>
      </c>
      <c r="D1169">
        <v>19</v>
      </c>
      <c r="E1169" s="24">
        <f t="shared" si="28"/>
        <v>378.91225401294497</v>
      </c>
    </row>
    <row r="1170" spans="1:5" x14ac:dyDescent="0.2">
      <c r="A1170" t="s">
        <v>32</v>
      </c>
      <c r="B1170" t="s">
        <v>12</v>
      </c>
      <c r="C1170">
        <v>2018</v>
      </c>
      <c r="D1170">
        <v>20</v>
      </c>
      <c r="E1170" s="24">
        <f t="shared" si="28"/>
        <v>268.73693307522035</v>
      </c>
    </row>
    <row r="1171" spans="1:5" x14ac:dyDescent="0.2">
      <c r="A1171" t="s">
        <v>32</v>
      </c>
      <c r="B1171" t="s">
        <v>12</v>
      </c>
      <c r="C1171">
        <v>2018</v>
      </c>
      <c r="D1171">
        <v>21</v>
      </c>
      <c r="E1171" s="24">
        <f t="shared" si="28"/>
        <v>252.9601416037836</v>
      </c>
    </row>
    <row r="1172" spans="1:5" x14ac:dyDescent="0.2">
      <c r="A1172" t="s">
        <v>32</v>
      </c>
      <c r="B1172" t="s">
        <v>12</v>
      </c>
      <c r="C1172">
        <v>2018</v>
      </c>
      <c r="D1172">
        <v>22</v>
      </c>
      <c r="E1172" s="24">
        <f t="shared" si="28"/>
        <v>251.42399128347378</v>
      </c>
    </row>
    <row r="1173" spans="1:5" x14ac:dyDescent="0.2">
      <c r="A1173" t="s">
        <v>32</v>
      </c>
      <c r="B1173" t="s">
        <v>12</v>
      </c>
      <c r="C1173">
        <v>2018</v>
      </c>
      <c r="D1173">
        <v>23</v>
      </c>
      <c r="E1173" s="24">
        <f t="shared" si="28"/>
        <v>174.60284948392311</v>
      </c>
    </row>
    <row r="1174" spans="1:5" x14ac:dyDescent="0.2">
      <c r="A1174" t="s">
        <v>32</v>
      </c>
      <c r="B1174" t="s">
        <v>12</v>
      </c>
      <c r="C1174">
        <v>2018</v>
      </c>
      <c r="D1174">
        <v>24</v>
      </c>
      <c r="E1174" s="24">
        <f t="shared" si="28"/>
        <v>168.81991257568382</v>
      </c>
    </row>
    <row r="1175" spans="1:5" x14ac:dyDescent="0.2">
      <c r="A1175" t="s">
        <v>32</v>
      </c>
      <c r="B1175" t="s">
        <v>12</v>
      </c>
      <c r="C1175">
        <v>2018</v>
      </c>
      <c r="D1175">
        <v>25</v>
      </c>
      <c r="E1175" s="24">
        <f t="shared" si="28"/>
        <v>102.23353841123931</v>
      </c>
    </row>
    <row r="1176" spans="1:5" x14ac:dyDescent="0.2">
      <c r="A1176" t="s">
        <v>32</v>
      </c>
      <c r="B1176" t="s">
        <v>12</v>
      </c>
      <c r="C1176">
        <v>2018</v>
      </c>
      <c r="D1176">
        <v>26</v>
      </c>
      <c r="E1176" s="24">
        <f t="shared" si="28"/>
        <v>147.88155359007627</v>
      </c>
    </row>
    <row r="1177" spans="1:5" x14ac:dyDescent="0.2">
      <c r="A1177" t="s">
        <v>32</v>
      </c>
      <c r="B1177" t="s">
        <v>12</v>
      </c>
      <c r="C1177">
        <v>2018</v>
      </c>
      <c r="D1177">
        <v>27</v>
      </c>
      <c r="E1177" s="24">
        <f t="shared" si="28"/>
        <v>135.18878283668477</v>
      </c>
    </row>
    <row r="1178" spans="1:5" x14ac:dyDescent="0.2">
      <c r="A1178" t="s">
        <v>32</v>
      </c>
      <c r="B1178" t="s">
        <v>12</v>
      </c>
      <c r="C1178">
        <v>2018</v>
      </c>
      <c r="D1178">
        <v>28</v>
      </c>
      <c r="E1178" s="24">
        <f t="shared" si="28"/>
        <v>130.35466884248336</v>
      </c>
    </row>
    <row r="1179" spans="1:5" x14ac:dyDescent="0.2">
      <c r="A1179" t="s">
        <v>32</v>
      </c>
      <c r="B1179" t="s">
        <v>12</v>
      </c>
      <c r="C1179">
        <v>2018</v>
      </c>
      <c r="D1179">
        <v>29</v>
      </c>
      <c r="E1179" s="24">
        <f t="shared" si="28"/>
        <v>158.93224701330664</v>
      </c>
    </row>
    <row r="1180" spans="1:5" x14ac:dyDescent="0.2">
      <c r="A1180" t="s">
        <v>32</v>
      </c>
      <c r="B1180" t="s">
        <v>12</v>
      </c>
      <c r="C1180">
        <v>2018</v>
      </c>
      <c r="D1180">
        <v>30</v>
      </c>
      <c r="E1180" s="24">
        <f t="shared" si="28"/>
        <v>155.8053659756506</v>
      </c>
    </row>
    <row r="1181" spans="1:5" x14ac:dyDescent="0.2">
      <c r="A1181" t="s">
        <v>32</v>
      </c>
      <c r="B1181" t="s">
        <v>12</v>
      </c>
      <c r="C1181">
        <v>2018</v>
      </c>
      <c r="D1181">
        <v>31</v>
      </c>
      <c r="E1181" s="24">
        <f t="shared" si="28"/>
        <v>143.50424416396706</v>
      </c>
    </row>
    <row r="1182" spans="1:5" x14ac:dyDescent="0.2">
      <c r="A1182" t="s">
        <v>32</v>
      </c>
      <c r="B1182" t="s">
        <v>12</v>
      </c>
      <c r="C1182">
        <v>2018</v>
      </c>
      <c r="D1182">
        <v>32</v>
      </c>
      <c r="E1182" s="24">
        <f t="shared" si="28"/>
        <v>131.44679601597579</v>
      </c>
    </row>
    <row r="1183" spans="1:5" x14ac:dyDescent="0.2">
      <c r="A1183" t="s">
        <v>32</v>
      </c>
      <c r="B1183" t="s">
        <v>12</v>
      </c>
      <c r="C1183">
        <v>2018</v>
      </c>
      <c r="D1183">
        <v>33</v>
      </c>
      <c r="E1183" s="24">
        <f t="shared" si="28"/>
        <v>184.1636035945703</v>
      </c>
    </row>
    <row r="1184" spans="1:5" x14ac:dyDescent="0.2">
      <c r="A1184" t="s">
        <v>32</v>
      </c>
      <c r="B1184" t="s">
        <v>12</v>
      </c>
      <c r="C1184">
        <v>2018</v>
      </c>
      <c r="D1184">
        <v>34</v>
      </c>
      <c r="E1184" s="24">
        <f t="shared" si="28"/>
        <v>80.93304527730551</v>
      </c>
    </row>
    <row r="1185" spans="1:5" x14ac:dyDescent="0.2">
      <c r="A1185" t="s">
        <v>32</v>
      </c>
      <c r="B1185" t="s">
        <v>12</v>
      </c>
      <c r="C1185">
        <v>2018</v>
      </c>
      <c r="D1185">
        <v>35</v>
      </c>
      <c r="E1185" s="24">
        <f t="shared" si="28"/>
        <v>55.179709846489757</v>
      </c>
    </row>
    <row r="1186" spans="1:5" x14ac:dyDescent="0.2">
      <c r="A1186" t="s">
        <v>32</v>
      </c>
      <c r="B1186" t="s">
        <v>12</v>
      </c>
      <c r="C1186">
        <v>2018</v>
      </c>
      <c r="D1186">
        <v>36</v>
      </c>
      <c r="E1186" s="24">
        <f t="shared" si="28"/>
        <v>72.554879495551617</v>
      </c>
    </row>
    <row r="1187" spans="1:5" x14ac:dyDescent="0.2">
      <c r="A1187" t="s">
        <v>32</v>
      </c>
      <c r="B1187" t="s">
        <v>12</v>
      </c>
      <c r="C1187">
        <v>2018</v>
      </c>
      <c r="D1187">
        <v>37</v>
      </c>
      <c r="E1187" s="24">
        <f t="shared" si="28"/>
        <v>42.831300271894015</v>
      </c>
    </row>
    <row r="1188" spans="1:5" x14ac:dyDescent="0.2">
      <c r="A1188" t="s">
        <v>32</v>
      </c>
      <c r="B1188" t="s">
        <v>12</v>
      </c>
      <c r="C1188">
        <v>2018</v>
      </c>
      <c r="D1188">
        <v>38</v>
      </c>
      <c r="E1188" s="24">
        <f t="shared" si="28"/>
        <v>48.217504263708342</v>
      </c>
    </row>
    <row r="1189" spans="1:5" x14ac:dyDescent="0.2">
      <c r="A1189" t="s">
        <v>32</v>
      </c>
      <c r="B1189" t="s">
        <v>12</v>
      </c>
      <c r="C1189">
        <v>2018</v>
      </c>
      <c r="D1189">
        <v>39</v>
      </c>
      <c r="E1189" s="24">
        <f t="shared" si="28"/>
        <v>41.904922815140736</v>
      </c>
    </row>
    <row r="1190" spans="1:5" x14ac:dyDescent="0.2">
      <c r="A1190" t="s">
        <v>32</v>
      </c>
      <c r="B1190" t="s">
        <v>12</v>
      </c>
      <c r="C1190">
        <v>2018</v>
      </c>
      <c r="D1190">
        <v>40</v>
      </c>
      <c r="E1190" s="24">
        <f t="shared" si="28"/>
        <v>31.314416972221082</v>
      </c>
    </row>
    <row r="1191" spans="1:5" x14ac:dyDescent="0.2">
      <c r="A1191" t="s">
        <v>32</v>
      </c>
      <c r="B1191" t="s">
        <v>12</v>
      </c>
      <c r="C1191">
        <v>2019</v>
      </c>
      <c r="D1191">
        <v>0</v>
      </c>
      <c r="E1191" s="24">
        <f>AK3</f>
        <v>1100.5899251410606</v>
      </c>
    </row>
    <row r="1192" spans="1:5" x14ac:dyDescent="0.2">
      <c r="A1192" t="s">
        <v>32</v>
      </c>
      <c r="B1192" t="s">
        <v>12</v>
      </c>
      <c r="C1192">
        <v>2019</v>
      </c>
      <c r="D1192">
        <v>1</v>
      </c>
      <c r="E1192" s="24">
        <f t="shared" ref="E1192:E1231" si="29">AK4</f>
        <v>1376.7693939114081</v>
      </c>
    </row>
    <row r="1193" spans="1:5" x14ac:dyDescent="0.2">
      <c r="A1193" t="s">
        <v>32</v>
      </c>
      <c r="B1193" t="s">
        <v>12</v>
      </c>
      <c r="C1193">
        <v>2019</v>
      </c>
      <c r="D1193">
        <v>2</v>
      </c>
      <c r="E1193" s="24">
        <f t="shared" si="29"/>
        <v>1494.0993721150146</v>
      </c>
    </row>
    <row r="1194" spans="1:5" x14ac:dyDescent="0.2">
      <c r="A1194" t="s">
        <v>32</v>
      </c>
      <c r="B1194" t="s">
        <v>12</v>
      </c>
      <c r="C1194">
        <v>2019</v>
      </c>
      <c r="D1194">
        <v>3</v>
      </c>
      <c r="E1194" s="24">
        <f t="shared" si="29"/>
        <v>1242.0564364711274</v>
      </c>
    </row>
    <row r="1195" spans="1:5" x14ac:dyDescent="0.2">
      <c r="A1195" t="s">
        <v>32</v>
      </c>
      <c r="B1195" t="s">
        <v>12</v>
      </c>
      <c r="C1195">
        <v>2019</v>
      </c>
      <c r="D1195">
        <v>4</v>
      </c>
      <c r="E1195" s="24">
        <f t="shared" si="29"/>
        <v>1323.0741661663353</v>
      </c>
    </row>
    <row r="1196" spans="1:5" x14ac:dyDescent="0.2">
      <c r="A1196" t="s">
        <v>32</v>
      </c>
      <c r="B1196" t="s">
        <v>12</v>
      </c>
      <c r="C1196">
        <v>2019</v>
      </c>
      <c r="D1196">
        <v>5</v>
      </c>
      <c r="E1196" s="24">
        <f t="shared" si="29"/>
        <v>1164.151090038202</v>
      </c>
    </row>
    <row r="1197" spans="1:5" x14ac:dyDescent="0.2">
      <c r="A1197" t="s">
        <v>32</v>
      </c>
      <c r="B1197" t="s">
        <v>12</v>
      </c>
      <c r="C1197">
        <v>2019</v>
      </c>
      <c r="D1197">
        <v>6</v>
      </c>
      <c r="E1197" s="24">
        <f t="shared" si="29"/>
        <v>851.70999292525698</v>
      </c>
    </row>
    <row r="1198" spans="1:5" x14ac:dyDescent="0.2">
      <c r="A1198" t="s">
        <v>32</v>
      </c>
      <c r="B1198" t="s">
        <v>12</v>
      </c>
      <c r="C1198">
        <v>2019</v>
      </c>
      <c r="D1198">
        <v>7</v>
      </c>
      <c r="E1198" s="24">
        <f t="shared" si="29"/>
        <v>699.31986756704782</v>
      </c>
    </row>
    <row r="1199" spans="1:5" x14ac:dyDescent="0.2">
      <c r="A1199" t="s">
        <v>32</v>
      </c>
      <c r="B1199" t="s">
        <v>12</v>
      </c>
      <c r="C1199">
        <v>2019</v>
      </c>
      <c r="D1199">
        <v>8</v>
      </c>
      <c r="E1199" s="24">
        <f t="shared" si="29"/>
        <v>727.37180530358194</v>
      </c>
    </row>
    <row r="1200" spans="1:5" x14ac:dyDescent="0.2">
      <c r="A1200" t="s">
        <v>32</v>
      </c>
      <c r="B1200" t="s">
        <v>12</v>
      </c>
      <c r="C1200">
        <v>2019</v>
      </c>
      <c r="D1200">
        <v>9</v>
      </c>
      <c r="E1200" s="24">
        <f t="shared" si="29"/>
        <v>718.87412851785564</v>
      </c>
    </row>
    <row r="1201" spans="1:5" x14ac:dyDescent="0.2">
      <c r="A1201" t="s">
        <v>32</v>
      </c>
      <c r="B1201" t="s">
        <v>12</v>
      </c>
      <c r="C1201">
        <v>2019</v>
      </c>
      <c r="D1201">
        <v>10</v>
      </c>
      <c r="E1201" s="24">
        <f t="shared" si="29"/>
        <v>962.94875099810929</v>
      </c>
    </row>
    <row r="1202" spans="1:5" x14ac:dyDescent="0.2">
      <c r="A1202" t="s">
        <v>32</v>
      </c>
      <c r="B1202" t="s">
        <v>12</v>
      </c>
      <c r="C1202">
        <v>2019</v>
      </c>
      <c r="D1202">
        <v>11</v>
      </c>
      <c r="E1202" s="24">
        <f t="shared" si="29"/>
        <v>1101.4561382614411</v>
      </c>
    </row>
    <row r="1203" spans="1:5" x14ac:dyDescent="0.2">
      <c r="A1203" t="s">
        <v>32</v>
      </c>
      <c r="B1203" t="s">
        <v>12</v>
      </c>
      <c r="C1203">
        <v>2019</v>
      </c>
      <c r="D1203">
        <v>12</v>
      </c>
      <c r="E1203" s="24">
        <f t="shared" si="29"/>
        <v>1611.0102856818314</v>
      </c>
    </row>
    <row r="1204" spans="1:5" x14ac:dyDescent="0.2">
      <c r="A1204" t="s">
        <v>32</v>
      </c>
      <c r="B1204" t="s">
        <v>12</v>
      </c>
      <c r="C1204">
        <v>2019</v>
      </c>
      <c r="D1204">
        <v>13</v>
      </c>
      <c r="E1204" s="24">
        <f t="shared" si="29"/>
        <v>1775.6815165350968</v>
      </c>
    </row>
    <row r="1205" spans="1:5" x14ac:dyDescent="0.2">
      <c r="A1205" t="s">
        <v>32</v>
      </c>
      <c r="B1205" t="s">
        <v>12</v>
      </c>
      <c r="C1205">
        <v>2019</v>
      </c>
      <c r="D1205">
        <v>14</v>
      </c>
      <c r="E1205" s="24">
        <f t="shared" si="29"/>
        <v>1467.9199226647336</v>
      </c>
    </row>
    <row r="1206" spans="1:5" x14ac:dyDescent="0.2">
      <c r="A1206" t="s">
        <v>32</v>
      </c>
      <c r="B1206" t="s">
        <v>12</v>
      </c>
      <c r="C1206">
        <v>2019</v>
      </c>
      <c r="D1206">
        <v>15</v>
      </c>
      <c r="E1206" s="24">
        <f t="shared" si="29"/>
        <v>590.44247096522633</v>
      </c>
    </row>
    <row r="1207" spans="1:5" x14ac:dyDescent="0.2">
      <c r="A1207" t="s">
        <v>32</v>
      </c>
      <c r="B1207" t="s">
        <v>12</v>
      </c>
      <c r="C1207">
        <v>2019</v>
      </c>
      <c r="D1207">
        <v>16</v>
      </c>
      <c r="E1207" s="24">
        <f t="shared" si="29"/>
        <v>405.43967970164027</v>
      </c>
    </row>
    <row r="1208" spans="1:5" x14ac:dyDescent="0.2">
      <c r="A1208" t="s">
        <v>32</v>
      </c>
      <c r="B1208" t="s">
        <v>12</v>
      </c>
      <c r="C1208">
        <v>2019</v>
      </c>
      <c r="D1208">
        <v>17</v>
      </c>
      <c r="E1208" s="24">
        <f t="shared" si="29"/>
        <v>1502.7385417966298</v>
      </c>
    </row>
    <row r="1209" spans="1:5" x14ac:dyDescent="0.2">
      <c r="A1209" t="s">
        <v>32</v>
      </c>
      <c r="B1209" t="s">
        <v>12</v>
      </c>
      <c r="C1209">
        <v>2019</v>
      </c>
      <c r="D1209">
        <v>18</v>
      </c>
      <c r="E1209" s="24">
        <f t="shared" si="29"/>
        <v>669.36585316489334</v>
      </c>
    </row>
    <row r="1210" spans="1:5" x14ac:dyDescent="0.2">
      <c r="A1210" t="s">
        <v>32</v>
      </c>
      <c r="B1210" t="s">
        <v>12</v>
      </c>
      <c r="C1210">
        <v>2019</v>
      </c>
      <c r="D1210">
        <v>19</v>
      </c>
      <c r="E1210" s="24">
        <f t="shared" si="29"/>
        <v>470.81343827618173</v>
      </c>
    </row>
    <row r="1211" spans="1:5" x14ac:dyDescent="0.2">
      <c r="A1211" t="s">
        <v>32</v>
      </c>
      <c r="B1211" t="s">
        <v>12</v>
      </c>
      <c r="C1211">
        <v>2019</v>
      </c>
      <c r="D1211">
        <v>20</v>
      </c>
      <c r="E1211" s="24">
        <f t="shared" si="29"/>
        <v>349.91574860984747</v>
      </c>
    </row>
    <row r="1212" spans="1:5" x14ac:dyDescent="0.2">
      <c r="A1212" t="s">
        <v>32</v>
      </c>
      <c r="B1212" t="s">
        <v>12</v>
      </c>
      <c r="C1212">
        <v>2019</v>
      </c>
      <c r="D1212">
        <v>21</v>
      </c>
      <c r="E1212" s="24">
        <f t="shared" si="29"/>
        <v>251.78554967035114</v>
      </c>
    </row>
    <row r="1213" spans="1:5" x14ac:dyDescent="0.2">
      <c r="A1213" t="s">
        <v>32</v>
      </c>
      <c r="B1213" t="s">
        <v>12</v>
      </c>
      <c r="C1213">
        <v>2019</v>
      </c>
      <c r="D1213">
        <v>22</v>
      </c>
      <c r="E1213" s="24">
        <f t="shared" si="29"/>
        <v>261.65563215908531</v>
      </c>
    </row>
    <row r="1214" spans="1:5" x14ac:dyDescent="0.2">
      <c r="A1214" t="s">
        <v>32</v>
      </c>
      <c r="B1214" t="s">
        <v>12</v>
      </c>
      <c r="C1214">
        <v>2019</v>
      </c>
      <c r="D1214">
        <v>23</v>
      </c>
      <c r="E1214" s="24">
        <f t="shared" si="29"/>
        <v>240.86099956475493</v>
      </c>
    </row>
    <row r="1215" spans="1:5" x14ac:dyDescent="0.2">
      <c r="A1215" t="s">
        <v>32</v>
      </c>
      <c r="B1215" t="s">
        <v>12</v>
      </c>
      <c r="C1215">
        <v>2019</v>
      </c>
      <c r="D1215">
        <v>24</v>
      </c>
      <c r="E1215" s="24">
        <f t="shared" si="29"/>
        <v>154.71007500031254</v>
      </c>
    </row>
    <row r="1216" spans="1:5" x14ac:dyDescent="0.2">
      <c r="A1216" t="s">
        <v>32</v>
      </c>
      <c r="B1216" t="s">
        <v>12</v>
      </c>
      <c r="C1216">
        <v>2019</v>
      </c>
      <c r="D1216">
        <v>25</v>
      </c>
      <c r="E1216" s="24">
        <f t="shared" si="29"/>
        <v>148.37076180274187</v>
      </c>
    </row>
    <row r="1217" spans="1:5" x14ac:dyDescent="0.2">
      <c r="A1217" t="s">
        <v>32</v>
      </c>
      <c r="B1217" t="s">
        <v>12</v>
      </c>
      <c r="C1217">
        <v>2019</v>
      </c>
      <c r="D1217">
        <v>26</v>
      </c>
      <c r="E1217" s="24">
        <f t="shared" si="29"/>
        <v>98.709321793933114</v>
      </c>
    </row>
    <row r="1218" spans="1:5" x14ac:dyDescent="0.2">
      <c r="A1218" t="s">
        <v>32</v>
      </c>
      <c r="B1218" t="s">
        <v>12</v>
      </c>
      <c r="C1218">
        <v>2019</v>
      </c>
      <c r="D1218">
        <v>27</v>
      </c>
      <c r="E1218" s="24">
        <f t="shared" si="29"/>
        <v>136.82840266486389</v>
      </c>
    </row>
    <row r="1219" spans="1:5" x14ac:dyDescent="0.2">
      <c r="A1219" t="s">
        <v>32</v>
      </c>
      <c r="B1219" t="s">
        <v>12</v>
      </c>
      <c r="C1219">
        <v>2019</v>
      </c>
      <c r="D1219">
        <v>28</v>
      </c>
      <c r="E1219" s="24">
        <f t="shared" si="29"/>
        <v>131.13097836723557</v>
      </c>
    </row>
    <row r="1220" spans="1:5" x14ac:dyDescent="0.2">
      <c r="A1220" t="s">
        <v>32</v>
      </c>
      <c r="B1220" t="s">
        <v>12</v>
      </c>
      <c r="C1220">
        <v>2019</v>
      </c>
      <c r="D1220">
        <v>29</v>
      </c>
      <c r="E1220" s="24">
        <f t="shared" si="29"/>
        <v>109.73647343057056</v>
      </c>
    </row>
    <row r="1221" spans="1:5" x14ac:dyDescent="0.2">
      <c r="A1221" t="s">
        <v>32</v>
      </c>
      <c r="B1221" t="s">
        <v>12</v>
      </c>
      <c r="C1221">
        <v>2019</v>
      </c>
      <c r="D1221">
        <v>30</v>
      </c>
      <c r="E1221" s="24">
        <f t="shared" si="29"/>
        <v>161.35011648016015</v>
      </c>
    </row>
    <row r="1222" spans="1:5" x14ac:dyDescent="0.2">
      <c r="A1222" t="s">
        <v>32</v>
      </c>
      <c r="B1222" t="s">
        <v>12</v>
      </c>
      <c r="C1222">
        <v>2019</v>
      </c>
      <c r="D1222">
        <v>31</v>
      </c>
      <c r="E1222" s="24">
        <f t="shared" si="29"/>
        <v>151.93149648238878</v>
      </c>
    </row>
    <row r="1223" spans="1:5" x14ac:dyDescent="0.2">
      <c r="A1223" t="s">
        <v>32</v>
      </c>
      <c r="B1223" t="s">
        <v>12</v>
      </c>
      <c r="C1223">
        <v>2019</v>
      </c>
      <c r="D1223">
        <v>32</v>
      </c>
      <c r="E1223" s="24">
        <f t="shared" si="29"/>
        <v>121.34886227608227</v>
      </c>
    </row>
    <row r="1224" spans="1:5" x14ac:dyDescent="0.2">
      <c r="A1224" t="s">
        <v>32</v>
      </c>
      <c r="B1224" t="s">
        <v>12</v>
      </c>
      <c r="C1224">
        <v>2019</v>
      </c>
      <c r="D1224">
        <v>33</v>
      </c>
      <c r="E1224" s="24">
        <f t="shared" si="29"/>
        <v>119.78189869209791</v>
      </c>
    </row>
    <row r="1225" spans="1:5" x14ac:dyDescent="0.2">
      <c r="A1225" t="s">
        <v>32</v>
      </c>
      <c r="B1225" t="s">
        <v>12</v>
      </c>
      <c r="C1225">
        <v>2019</v>
      </c>
      <c r="D1225">
        <v>34</v>
      </c>
      <c r="E1225" s="24">
        <f t="shared" si="29"/>
        <v>167.29602974276486</v>
      </c>
    </row>
    <row r="1226" spans="1:5" x14ac:dyDescent="0.2">
      <c r="A1226" t="s">
        <v>32</v>
      </c>
      <c r="B1226" t="s">
        <v>12</v>
      </c>
      <c r="C1226">
        <v>2019</v>
      </c>
      <c r="D1226">
        <v>35</v>
      </c>
      <c r="E1226" s="24">
        <f t="shared" si="29"/>
        <v>78.585590475837733</v>
      </c>
    </row>
    <row r="1227" spans="1:5" x14ac:dyDescent="0.2">
      <c r="A1227" t="s">
        <v>32</v>
      </c>
      <c r="B1227" t="s">
        <v>12</v>
      </c>
      <c r="C1227">
        <v>2019</v>
      </c>
      <c r="D1227">
        <v>36</v>
      </c>
      <c r="E1227" s="24">
        <f t="shared" si="29"/>
        <v>47.637452297755459</v>
      </c>
    </row>
    <row r="1228" spans="1:5" x14ac:dyDescent="0.2">
      <c r="A1228" t="s">
        <v>32</v>
      </c>
      <c r="B1228" t="s">
        <v>12</v>
      </c>
      <c r="C1228">
        <v>2019</v>
      </c>
      <c r="D1228">
        <v>37</v>
      </c>
      <c r="E1228" s="24">
        <f t="shared" si="29"/>
        <v>69.179311135330551</v>
      </c>
    </row>
    <row r="1229" spans="1:5" x14ac:dyDescent="0.2">
      <c r="A1229" t="s">
        <v>32</v>
      </c>
      <c r="B1229" t="s">
        <v>12</v>
      </c>
      <c r="C1229">
        <v>2019</v>
      </c>
      <c r="D1229">
        <v>38</v>
      </c>
      <c r="E1229" s="24">
        <f t="shared" si="29"/>
        <v>37.482231399529965</v>
      </c>
    </row>
    <row r="1230" spans="1:5" x14ac:dyDescent="0.2">
      <c r="A1230" t="s">
        <v>32</v>
      </c>
      <c r="B1230" t="s">
        <v>12</v>
      </c>
      <c r="C1230">
        <v>2019</v>
      </c>
      <c r="D1230">
        <v>39</v>
      </c>
      <c r="E1230" s="24">
        <f t="shared" si="29"/>
        <v>50.206812669406375</v>
      </c>
    </row>
    <row r="1231" spans="1:5" x14ac:dyDescent="0.2">
      <c r="A1231" t="s">
        <v>32</v>
      </c>
      <c r="B1231" t="s">
        <v>12</v>
      </c>
      <c r="C1231">
        <v>2019</v>
      </c>
      <c r="D1231">
        <v>40</v>
      </c>
      <c r="E1231" s="24">
        <f t="shared" si="29"/>
        <v>37.189881397806744</v>
      </c>
    </row>
    <row r="1232" spans="1:5" x14ac:dyDescent="0.2">
      <c r="A1232" t="s">
        <v>32</v>
      </c>
      <c r="B1232" t="s">
        <v>12</v>
      </c>
      <c r="C1232">
        <v>2020</v>
      </c>
      <c r="D1232">
        <v>0</v>
      </c>
      <c r="E1232" s="24">
        <f>AL3</f>
        <v>1113.7970042427532</v>
      </c>
    </row>
    <row r="1233" spans="1:5" x14ac:dyDescent="0.2">
      <c r="A1233" t="s">
        <v>32</v>
      </c>
      <c r="B1233" t="s">
        <v>12</v>
      </c>
      <c r="C1233">
        <v>2020</v>
      </c>
      <c r="D1233">
        <v>1</v>
      </c>
      <c r="E1233" s="24">
        <f t="shared" ref="E1233:E1272" si="30">AL4</f>
        <v>1393.290626638345</v>
      </c>
    </row>
    <row r="1234" spans="1:5" x14ac:dyDescent="0.2">
      <c r="A1234" t="s">
        <v>32</v>
      </c>
      <c r="B1234" t="s">
        <v>12</v>
      </c>
      <c r="C1234">
        <v>2020</v>
      </c>
      <c r="D1234">
        <v>2</v>
      </c>
      <c r="E1234" s="24">
        <f t="shared" si="30"/>
        <v>1512.0285645803951</v>
      </c>
    </row>
    <row r="1235" spans="1:5" x14ac:dyDescent="0.2">
      <c r="A1235" t="s">
        <v>32</v>
      </c>
      <c r="B1235" t="s">
        <v>12</v>
      </c>
      <c r="C1235">
        <v>2020</v>
      </c>
      <c r="D1235">
        <v>3</v>
      </c>
      <c r="E1235" s="24">
        <f t="shared" si="30"/>
        <v>1483.5835888790789</v>
      </c>
    </row>
    <row r="1236" spans="1:5" x14ac:dyDescent="0.2">
      <c r="A1236" t="s">
        <v>32</v>
      </c>
      <c r="B1236" t="s">
        <v>12</v>
      </c>
      <c r="C1236">
        <v>2020</v>
      </c>
      <c r="D1236">
        <v>4</v>
      </c>
      <c r="E1236" s="24">
        <f t="shared" si="30"/>
        <v>1278.8859809138335</v>
      </c>
    </row>
    <row r="1237" spans="1:5" x14ac:dyDescent="0.2">
      <c r="A1237" t="s">
        <v>32</v>
      </c>
      <c r="B1237" t="s">
        <v>12</v>
      </c>
      <c r="C1237">
        <v>2020</v>
      </c>
      <c r="D1237">
        <v>5</v>
      </c>
      <c r="E1237" s="24">
        <f t="shared" si="30"/>
        <v>1358.9014374182425</v>
      </c>
    </row>
    <row r="1238" spans="1:5" x14ac:dyDescent="0.2">
      <c r="A1238" t="s">
        <v>32</v>
      </c>
      <c r="B1238" t="s">
        <v>12</v>
      </c>
      <c r="C1238">
        <v>2020</v>
      </c>
      <c r="D1238">
        <v>6</v>
      </c>
      <c r="E1238" s="24">
        <f t="shared" si="30"/>
        <v>1088.2465127009345</v>
      </c>
    </row>
    <row r="1239" spans="1:5" x14ac:dyDescent="0.2">
      <c r="A1239" t="s">
        <v>32</v>
      </c>
      <c r="B1239" t="s">
        <v>12</v>
      </c>
      <c r="C1239">
        <v>2020</v>
      </c>
      <c r="D1239">
        <v>7</v>
      </c>
      <c r="E1239" s="24">
        <f t="shared" si="30"/>
        <v>827.27667237594198</v>
      </c>
    </row>
    <row r="1240" spans="1:5" x14ac:dyDescent="0.2">
      <c r="A1240" t="s">
        <v>32</v>
      </c>
      <c r="B1240" t="s">
        <v>12</v>
      </c>
      <c r="C1240">
        <v>2020</v>
      </c>
      <c r="D1240">
        <v>8</v>
      </c>
      <c r="E1240" s="24">
        <f t="shared" si="30"/>
        <v>671.02044482010467</v>
      </c>
    </row>
    <row r="1241" spans="1:5" x14ac:dyDescent="0.2">
      <c r="A1241" t="s">
        <v>32</v>
      </c>
      <c r="B1241" t="s">
        <v>12</v>
      </c>
      <c r="C1241">
        <v>2020</v>
      </c>
      <c r="D1241">
        <v>9</v>
      </c>
      <c r="E1241" s="24">
        <f t="shared" si="30"/>
        <v>692.78117787196868</v>
      </c>
    </row>
    <row r="1242" spans="1:5" x14ac:dyDescent="0.2">
      <c r="A1242" t="s">
        <v>32</v>
      </c>
      <c r="B1242" t="s">
        <v>12</v>
      </c>
      <c r="C1242">
        <v>2020</v>
      </c>
      <c r="D1242">
        <v>10</v>
      </c>
      <c r="E1242" s="24">
        <f t="shared" si="30"/>
        <v>632.29361766363888</v>
      </c>
    </row>
    <row r="1243" spans="1:5" x14ac:dyDescent="0.2">
      <c r="A1243" t="s">
        <v>32</v>
      </c>
      <c r="B1243" t="s">
        <v>12</v>
      </c>
      <c r="C1243">
        <v>2020</v>
      </c>
      <c r="D1243">
        <v>11</v>
      </c>
      <c r="E1243" s="24">
        <f t="shared" si="30"/>
        <v>889.43948636679568</v>
      </c>
    </row>
    <row r="1244" spans="1:5" x14ac:dyDescent="0.2">
      <c r="A1244" t="s">
        <v>32</v>
      </c>
      <c r="B1244" t="s">
        <v>12</v>
      </c>
      <c r="C1244">
        <v>2020</v>
      </c>
      <c r="D1244">
        <v>12</v>
      </c>
      <c r="E1244" s="24">
        <f t="shared" si="30"/>
        <v>1015.1598084990707</v>
      </c>
    </row>
    <row r="1245" spans="1:5" x14ac:dyDescent="0.2">
      <c r="A1245" t="s">
        <v>32</v>
      </c>
      <c r="B1245" t="s">
        <v>12</v>
      </c>
      <c r="C1245">
        <v>2020</v>
      </c>
      <c r="D1245">
        <v>13</v>
      </c>
      <c r="E1245" s="24">
        <f t="shared" si="30"/>
        <v>1502.7191465894741</v>
      </c>
    </row>
    <row r="1246" spans="1:5" x14ac:dyDescent="0.2">
      <c r="A1246" t="s">
        <v>32</v>
      </c>
      <c r="B1246" t="s">
        <v>12</v>
      </c>
      <c r="C1246">
        <v>2020</v>
      </c>
      <c r="D1246">
        <v>14</v>
      </c>
      <c r="E1246" s="24">
        <f t="shared" si="30"/>
        <v>1633.6708772923987</v>
      </c>
    </row>
    <row r="1247" spans="1:5" x14ac:dyDescent="0.2">
      <c r="A1247" t="s">
        <v>32</v>
      </c>
      <c r="B1247" t="s">
        <v>12</v>
      </c>
      <c r="C1247">
        <v>2020</v>
      </c>
      <c r="D1247">
        <v>15</v>
      </c>
      <c r="E1247" s="24">
        <f t="shared" si="30"/>
        <v>1348.4252085079481</v>
      </c>
    </row>
    <row r="1248" spans="1:5" x14ac:dyDescent="0.2">
      <c r="A1248" t="s">
        <v>32</v>
      </c>
      <c r="B1248" t="s">
        <v>12</v>
      </c>
      <c r="C1248">
        <v>2020</v>
      </c>
      <c r="D1248">
        <v>16</v>
      </c>
      <c r="E1248" s="24">
        <f t="shared" si="30"/>
        <v>507.85940264321238</v>
      </c>
    </row>
    <row r="1249" spans="1:5" x14ac:dyDescent="0.2">
      <c r="A1249" t="s">
        <v>32</v>
      </c>
      <c r="B1249" t="s">
        <v>12</v>
      </c>
      <c r="C1249">
        <v>2020</v>
      </c>
      <c r="D1249">
        <v>17</v>
      </c>
      <c r="E1249" s="24">
        <f t="shared" si="30"/>
        <v>382.15498124933106</v>
      </c>
    </row>
    <row r="1250" spans="1:5" x14ac:dyDescent="0.2">
      <c r="A1250" t="s">
        <v>32</v>
      </c>
      <c r="B1250" t="s">
        <v>12</v>
      </c>
      <c r="C1250">
        <v>2020</v>
      </c>
      <c r="D1250">
        <v>18</v>
      </c>
      <c r="E1250" s="24">
        <f t="shared" si="30"/>
        <v>1429.3193660386205</v>
      </c>
    </row>
    <row r="1251" spans="1:5" x14ac:dyDescent="0.2">
      <c r="A1251" t="s">
        <v>32</v>
      </c>
      <c r="B1251" t="s">
        <v>12</v>
      </c>
      <c r="C1251">
        <v>2020</v>
      </c>
      <c r="D1251">
        <v>19</v>
      </c>
      <c r="E1251" s="24">
        <f t="shared" si="30"/>
        <v>666.53991668568813</v>
      </c>
    </row>
    <row r="1252" spans="1:5" x14ac:dyDescent="0.2">
      <c r="A1252" t="s">
        <v>32</v>
      </c>
      <c r="B1252" t="s">
        <v>12</v>
      </c>
      <c r="C1252">
        <v>2020</v>
      </c>
      <c r="D1252">
        <v>20</v>
      </c>
      <c r="E1252" s="24">
        <f t="shared" si="30"/>
        <v>434.7841352852052</v>
      </c>
    </row>
    <row r="1253" spans="1:5" x14ac:dyDescent="0.2">
      <c r="A1253" t="s">
        <v>32</v>
      </c>
      <c r="B1253" t="s">
        <v>12</v>
      </c>
      <c r="C1253">
        <v>2020</v>
      </c>
      <c r="D1253">
        <v>21</v>
      </c>
      <c r="E1253" s="24">
        <f t="shared" si="30"/>
        <v>327.84376934666562</v>
      </c>
    </row>
    <row r="1254" spans="1:5" x14ac:dyDescent="0.2">
      <c r="A1254" t="s">
        <v>32</v>
      </c>
      <c r="B1254" t="s">
        <v>12</v>
      </c>
      <c r="C1254">
        <v>2020</v>
      </c>
      <c r="D1254">
        <v>22</v>
      </c>
      <c r="E1254" s="24">
        <f t="shared" si="30"/>
        <v>260.44066369439884</v>
      </c>
    </row>
    <row r="1255" spans="1:5" x14ac:dyDescent="0.2">
      <c r="A1255" t="s">
        <v>32</v>
      </c>
      <c r="B1255" t="s">
        <v>12</v>
      </c>
      <c r="C1255">
        <v>2020</v>
      </c>
      <c r="D1255">
        <v>23</v>
      </c>
      <c r="E1255" s="24">
        <f t="shared" si="30"/>
        <v>250.66278194799958</v>
      </c>
    </row>
    <row r="1256" spans="1:5" x14ac:dyDescent="0.2">
      <c r="A1256" t="s">
        <v>32</v>
      </c>
      <c r="B1256" t="s">
        <v>12</v>
      </c>
      <c r="C1256">
        <v>2020</v>
      </c>
      <c r="D1256">
        <v>24</v>
      </c>
      <c r="E1256" s="24">
        <f t="shared" si="30"/>
        <v>213.41933088408499</v>
      </c>
    </row>
    <row r="1257" spans="1:5" x14ac:dyDescent="0.2">
      <c r="A1257" t="s">
        <v>32</v>
      </c>
      <c r="B1257" t="s">
        <v>12</v>
      </c>
      <c r="C1257">
        <v>2020</v>
      </c>
      <c r="D1257">
        <v>25</v>
      </c>
      <c r="E1257" s="24">
        <f t="shared" si="30"/>
        <v>135.9700484151416</v>
      </c>
    </row>
    <row r="1258" spans="1:5" x14ac:dyDescent="0.2">
      <c r="A1258" t="s">
        <v>32</v>
      </c>
      <c r="B1258" t="s">
        <v>12</v>
      </c>
      <c r="C1258">
        <v>2020</v>
      </c>
      <c r="D1258">
        <v>26</v>
      </c>
      <c r="E1258" s="24">
        <f t="shared" si="30"/>
        <v>143.25609285560782</v>
      </c>
    </row>
    <row r="1259" spans="1:5" x14ac:dyDescent="0.2">
      <c r="A1259" t="s">
        <v>32</v>
      </c>
      <c r="B1259" t="s">
        <v>12</v>
      </c>
      <c r="C1259">
        <v>2020</v>
      </c>
      <c r="D1259">
        <v>27</v>
      </c>
      <c r="E1259" s="24">
        <f t="shared" si="30"/>
        <v>91.331464278735126</v>
      </c>
    </row>
    <row r="1260" spans="1:5" x14ac:dyDescent="0.2">
      <c r="A1260" t="s">
        <v>32</v>
      </c>
      <c r="B1260" t="s">
        <v>12</v>
      </c>
      <c r="C1260">
        <v>2020</v>
      </c>
      <c r="D1260">
        <v>28</v>
      </c>
      <c r="E1260" s="24">
        <f t="shared" si="30"/>
        <v>132.72138363391502</v>
      </c>
    </row>
    <row r="1261" spans="1:5" x14ac:dyDescent="0.2">
      <c r="A1261" t="s">
        <v>32</v>
      </c>
      <c r="B1261" t="s">
        <v>12</v>
      </c>
      <c r="C1261">
        <v>2020</v>
      </c>
      <c r="D1261">
        <v>29</v>
      </c>
      <c r="E1261" s="24">
        <f t="shared" si="30"/>
        <v>110.3899940930319</v>
      </c>
    </row>
    <row r="1262" spans="1:5" x14ac:dyDescent="0.2">
      <c r="A1262" t="s">
        <v>32</v>
      </c>
      <c r="B1262" t="s">
        <v>12</v>
      </c>
      <c r="C1262">
        <v>2020</v>
      </c>
      <c r="D1262">
        <v>30</v>
      </c>
      <c r="E1262" s="24">
        <f t="shared" si="30"/>
        <v>111.40591731936011</v>
      </c>
    </row>
    <row r="1263" spans="1:5" x14ac:dyDescent="0.2">
      <c r="A1263" t="s">
        <v>32</v>
      </c>
      <c r="B1263" t="s">
        <v>12</v>
      </c>
      <c r="C1263">
        <v>2020</v>
      </c>
      <c r="D1263">
        <v>31</v>
      </c>
      <c r="E1263" s="24">
        <f t="shared" si="30"/>
        <v>157.33838498392649</v>
      </c>
    </row>
    <row r="1264" spans="1:5" x14ac:dyDescent="0.2">
      <c r="A1264" t="s">
        <v>32</v>
      </c>
      <c r="B1264" t="s">
        <v>12</v>
      </c>
      <c r="C1264">
        <v>2020</v>
      </c>
      <c r="D1264">
        <v>32</v>
      </c>
      <c r="E1264" s="24">
        <f t="shared" si="30"/>
        <v>128.47504510720117</v>
      </c>
    </row>
    <row r="1265" spans="1:5" x14ac:dyDescent="0.2">
      <c r="A1265" t="s">
        <v>32</v>
      </c>
      <c r="B1265" t="s">
        <v>12</v>
      </c>
      <c r="C1265">
        <v>2020</v>
      </c>
      <c r="D1265">
        <v>33</v>
      </c>
      <c r="E1265" s="24">
        <f t="shared" si="30"/>
        <v>110.58007930287187</v>
      </c>
    </row>
    <row r="1266" spans="1:5" x14ac:dyDescent="0.2">
      <c r="A1266" t="s">
        <v>32</v>
      </c>
      <c r="B1266" t="s">
        <v>12</v>
      </c>
      <c r="C1266">
        <v>2020</v>
      </c>
      <c r="D1266">
        <v>34</v>
      </c>
      <c r="E1266" s="24">
        <f t="shared" si="30"/>
        <v>108.81105546975118</v>
      </c>
    </row>
    <row r="1267" spans="1:5" x14ac:dyDescent="0.2">
      <c r="A1267" t="s">
        <v>32</v>
      </c>
      <c r="B1267" t="s">
        <v>12</v>
      </c>
      <c r="C1267">
        <v>2020</v>
      </c>
      <c r="D1267">
        <v>35</v>
      </c>
      <c r="E1267" s="24">
        <f t="shared" si="30"/>
        <v>162.44362530227272</v>
      </c>
    </row>
    <row r="1268" spans="1:5" x14ac:dyDescent="0.2">
      <c r="A1268" t="s">
        <v>32</v>
      </c>
      <c r="B1268" t="s">
        <v>12</v>
      </c>
      <c r="C1268">
        <v>2020</v>
      </c>
      <c r="D1268">
        <v>36</v>
      </c>
      <c r="E1268" s="24">
        <f t="shared" si="30"/>
        <v>67.844092112815176</v>
      </c>
    </row>
    <row r="1269" spans="1:5" x14ac:dyDescent="0.2">
      <c r="A1269" t="s">
        <v>32</v>
      </c>
      <c r="B1269" t="s">
        <v>12</v>
      </c>
      <c r="C1269">
        <v>2020</v>
      </c>
      <c r="D1269">
        <v>37</v>
      </c>
      <c r="E1269" s="24">
        <f t="shared" si="30"/>
        <v>45.421150956538256</v>
      </c>
    </row>
    <row r="1270" spans="1:5" x14ac:dyDescent="0.2">
      <c r="A1270" t="s">
        <v>32</v>
      </c>
      <c r="B1270" t="s">
        <v>12</v>
      </c>
      <c r="C1270">
        <v>2020</v>
      </c>
      <c r="D1270">
        <v>38</v>
      </c>
      <c r="E1270" s="24">
        <f t="shared" si="30"/>
        <v>60.539720521538037</v>
      </c>
    </row>
    <row r="1271" spans="1:5" x14ac:dyDescent="0.2">
      <c r="A1271" t="s">
        <v>32</v>
      </c>
      <c r="B1271" t="s">
        <v>12</v>
      </c>
      <c r="C1271">
        <v>2020</v>
      </c>
      <c r="D1271">
        <v>39</v>
      </c>
      <c r="E1271" s="24">
        <f t="shared" si="30"/>
        <v>39.028634912652585</v>
      </c>
    </row>
    <row r="1272" spans="1:5" x14ac:dyDescent="0.2">
      <c r="A1272" t="s">
        <v>32</v>
      </c>
      <c r="B1272" t="s">
        <v>12</v>
      </c>
      <c r="C1272">
        <v>2020</v>
      </c>
      <c r="D1272">
        <v>40</v>
      </c>
      <c r="E1272" s="24">
        <f t="shared" si="30"/>
        <v>44.557662515547896</v>
      </c>
    </row>
    <row r="1273" spans="1:5" x14ac:dyDescent="0.2">
      <c r="A1273" t="s">
        <v>32</v>
      </c>
      <c r="B1273" t="s">
        <v>12</v>
      </c>
      <c r="C1273">
        <v>2021</v>
      </c>
      <c r="D1273">
        <v>0</v>
      </c>
      <c r="E1273" s="24">
        <f>AM3</f>
        <v>1127.1625682936663</v>
      </c>
    </row>
    <row r="1274" spans="1:5" x14ac:dyDescent="0.2">
      <c r="A1274" t="s">
        <v>32</v>
      </c>
      <c r="B1274" t="s">
        <v>12</v>
      </c>
      <c r="C1274">
        <v>2021</v>
      </c>
      <c r="D1274">
        <v>1</v>
      </c>
      <c r="E1274" s="24">
        <f t="shared" ref="E1274:E1313" si="31">AM4</f>
        <v>1410.0101141580051</v>
      </c>
    </row>
    <row r="1275" spans="1:5" x14ac:dyDescent="0.2">
      <c r="A1275" t="s">
        <v>32</v>
      </c>
      <c r="B1275" t="s">
        <v>12</v>
      </c>
      <c r="C1275">
        <v>2021</v>
      </c>
      <c r="D1275">
        <v>2</v>
      </c>
      <c r="E1275" s="24">
        <f t="shared" si="31"/>
        <v>1530.1729073553597</v>
      </c>
    </row>
    <row r="1276" spans="1:5" x14ac:dyDescent="0.2">
      <c r="A1276" t="s">
        <v>32</v>
      </c>
      <c r="B1276" t="s">
        <v>12</v>
      </c>
      <c r="C1276">
        <v>2021</v>
      </c>
      <c r="D1276">
        <v>3</v>
      </c>
      <c r="E1276" s="24">
        <f t="shared" si="31"/>
        <v>1501.3865919456282</v>
      </c>
    </row>
    <row r="1277" spans="1:5" x14ac:dyDescent="0.2">
      <c r="A1277" t="s">
        <v>32</v>
      </c>
      <c r="B1277" t="s">
        <v>12</v>
      </c>
      <c r="C1277">
        <v>2021</v>
      </c>
      <c r="D1277">
        <v>4</v>
      </c>
      <c r="E1277" s="24">
        <f t="shared" si="31"/>
        <v>1527.574913360542</v>
      </c>
    </row>
    <row r="1278" spans="1:5" x14ac:dyDescent="0.2">
      <c r="A1278" t="s">
        <v>32</v>
      </c>
      <c r="B1278" t="s">
        <v>12</v>
      </c>
      <c r="C1278">
        <v>2021</v>
      </c>
      <c r="D1278">
        <v>5</v>
      </c>
      <c r="E1278" s="24">
        <f t="shared" si="31"/>
        <v>1313.5166887835396</v>
      </c>
    </row>
    <row r="1279" spans="1:5" x14ac:dyDescent="0.2">
      <c r="A1279" t="s">
        <v>32</v>
      </c>
      <c r="B1279" t="s">
        <v>12</v>
      </c>
      <c r="C1279">
        <v>2021</v>
      </c>
      <c r="D1279">
        <v>6</v>
      </c>
      <c r="E1279" s="24">
        <f t="shared" si="31"/>
        <v>1270.2988151874358</v>
      </c>
    </row>
    <row r="1280" spans="1:5" x14ac:dyDescent="0.2">
      <c r="A1280" t="s">
        <v>32</v>
      </c>
      <c r="B1280" t="s">
        <v>12</v>
      </c>
      <c r="C1280">
        <v>2021</v>
      </c>
      <c r="D1280">
        <v>7</v>
      </c>
      <c r="E1280" s="24">
        <f t="shared" si="31"/>
        <v>1057.0275812543603</v>
      </c>
    </row>
    <row r="1281" spans="1:5" x14ac:dyDescent="0.2">
      <c r="A1281" t="s">
        <v>32</v>
      </c>
      <c r="B1281" t="s">
        <v>12</v>
      </c>
      <c r="C1281">
        <v>2021</v>
      </c>
      <c r="D1281">
        <v>8</v>
      </c>
      <c r="E1281" s="24">
        <f t="shared" si="31"/>
        <v>793.79921325312284</v>
      </c>
    </row>
    <row r="1282" spans="1:5" x14ac:dyDescent="0.2">
      <c r="A1282" t="s">
        <v>32</v>
      </c>
      <c r="B1282" t="s">
        <v>12</v>
      </c>
      <c r="C1282">
        <v>2021</v>
      </c>
      <c r="D1282">
        <v>9</v>
      </c>
      <c r="E1282" s="24">
        <f t="shared" si="31"/>
        <v>639.10964206898609</v>
      </c>
    </row>
    <row r="1283" spans="1:5" x14ac:dyDescent="0.2">
      <c r="A1283" t="s">
        <v>32</v>
      </c>
      <c r="B1283" t="s">
        <v>12</v>
      </c>
      <c r="C1283">
        <v>2021</v>
      </c>
      <c r="D1283">
        <v>10</v>
      </c>
      <c r="E1283" s="24">
        <f t="shared" si="31"/>
        <v>609.3432769782363</v>
      </c>
    </row>
    <row r="1284" spans="1:5" x14ac:dyDescent="0.2">
      <c r="A1284" t="s">
        <v>32</v>
      </c>
      <c r="B1284" t="s">
        <v>12</v>
      </c>
      <c r="C1284">
        <v>2021</v>
      </c>
      <c r="D1284">
        <v>11</v>
      </c>
      <c r="E1284" s="24">
        <f t="shared" si="31"/>
        <v>584.02579570805665</v>
      </c>
    </row>
    <row r="1285" spans="1:5" x14ac:dyDescent="0.2">
      <c r="A1285" t="s">
        <v>32</v>
      </c>
      <c r="B1285" t="s">
        <v>12</v>
      </c>
      <c r="C1285">
        <v>2021</v>
      </c>
      <c r="D1285">
        <v>12</v>
      </c>
      <c r="E1285" s="24">
        <f t="shared" si="31"/>
        <v>819.75413027051547</v>
      </c>
    </row>
    <row r="1286" spans="1:5" x14ac:dyDescent="0.2">
      <c r="A1286" t="s">
        <v>32</v>
      </c>
      <c r="B1286" t="s">
        <v>12</v>
      </c>
      <c r="C1286">
        <v>2021</v>
      </c>
      <c r="D1286">
        <v>13</v>
      </c>
      <c r="E1286" s="24">
        <f t="shared" si="31"/>
        <v>946.92137886259172</v>
      </c>
    </row>
    <row r="1287" spans="1:5" x14ac:dyDescent="0.2">
      <c r="A1287" t="s">
        <v>32</v>
      </c>
      <c r="B1287" t="s">
        <v>12</v>
      </c>
      <c r="C1287">
        <v>2021</v>
      </c>
      <c r="D1287">
        <v>14</v>
      </c>
      <c r="E1287" s="24">
        <f t="shared" si="31"/>
        <v>1382.5387512752138</v>
      </c>
    </row>
    <row r="1288" spans="1:5" x14ac:dyDescent="0.2">
      <c r="A1288" t="s">
        <v>32</v>
      </c>
      <c r="B1288" t="s">
        <v>12</v>
      </c>
      <c r="C1288">
        <v>2021</v>
      </c>
      <c r="D1288">
        <v>15</v>
      </c>
      <c r="E1288" s="24">
        <f t="shared" si="31"/>
        <v>1500.6833542714264</v>
      </c>
    </row>
    <row r="1289" spans="1:5" x14ac:dyDescent="0.2">
      <c r="A1289" t="s">
        <v>32</v>
      </c>
      <c r="B1289" t="s">
        <v>12</v>
      </c>
      <c r="C1289">
        <v>2021</v>
      </c>
      <c r="D1289">
        <v>16</v>
      </c>
      <c r="E1289" s="24">
        <f t="shared" si="31"/>
        <v>1159.8258163617552</v>
      </c>
    </row>
    <row r="1290" spans="1:5" x14ac:dyDescent="0.2">
      <c r="A1290" t="s">
        <v>32</v>
      </c>
      <c r="B1290" t="s">
        <v>12</v>
      </c>
      <c r="C1290">
        <v>2021</v>
      </c>
      <c r="D1290">
        <v>17</v>
      </c>
      <c r="E1290" s="24">
        <f t="shared" si="31"/>
        <v>478.69266431257023</v>
      </c>
    </row>
    <row r="1291" spans="1:5" x14ac:dyDescent="0.2">
      <c r="A1291" t="s">
        <v>32</v>
      </c>
      <c r="B1291" t="s">
        <v>12</v>
      </c>
      <c r="C1291">
        <v>2021</v>
      </c>
      <c r="D1291">
        <v>18</v>
      </c>
      <c r="E1291" s="24">
        <f t="shared" si="31"/>
        <v>363.48406614682852</v>
      </c>
    </row>
    <row r="1292" spans="1:5" x14ac:dyDescent="0.2">
      <c r="A1292" t="s">
        <v>32</v>
      </c>
      <c r="B1292" t="s">
        <v>12</v>
      </c>
      <c r="C1292">
        <v>2021</v>
      </c>
      <c r="D1292">
        <v>19</v>
      </c>
      <c r="E1292" s="24">
        <f t="shared" si="31"/>
        <v>1423.2850490536339</v>
      </c>
    </row>
    <row r="1293" spans="1:5" x14ac:dyDescent="0.2">
      <c r="A1293" t="s">
        <v>32</v>
      </c>
      <c r="B1293" t="s">
        <v>12</v>
      </c>
      <c r="C1293">
        <v>2021</v>
      </c>
      <c r="D1293">
        <v>20</v>
      </c>
      <c r="E1293" s="24">
        <f t="shared" si="31"/>
        <v>615.5325182949872</v>
      </c>
    </row>
    <row r="1294" spans="1:5" x14ac:dyDescent="0.2">
      <c r="A1294" t="s">
        <v>32</v>
      </c>
      <c r="B1294" t="s">
        <v>12</v>
      </c>
      <c r="C1294">
        <v>2021</v>
      </c>
      <c r="D1294">
        <v>21</v>
      </c>
      <c r="E1294" s="24">
        <f t="shared" si="31"/>
        <v>407.35882946201536</v>
      </c>
    </row>
    <row r="1295" spans="1:5" x14ac:dyDescent="0.2">
      <c r="A1295" t="s">
        <v>32</v>
      </c>
      <c r="B1295" t="s">
        <v>12</v>
      </c>
      <c r="C1295">
        <v>2021</v>
      </c>
      <c r="D1295">
        <v>22</v>
      </c>
      <c r="E1295" s="24">
        <f t="shared" si="31"/>
        <v>339.11338036875958</v>
      </c>
    </row>
    <row r="1296" spans="1:5" x14ac:dyDescent="0.2">
      <c r="A1296" t="s">
        <v>32</v>
      </c>
      <c r="B1296" t="s">
        <v>12</v>
      </c>
      <c r="C1296">
        <v>2021</v>
      </c>
      <c r="D1296">
        <v>23</v>
      </c>
      <c r="E1296" s="24">
        <f t="shared" si="31"/>
        <v>249.49885754543882</v>
      </c>
    </row>
    <row r="1297" spans="1:5" x14ac:dyDescent="0.2">
      <c r="A1297" t="s">
        <v>32</v>
      </c>
      <c r="B1297" t="s">
        <v>12</v>
      </c>
      <c r="C1297">
        <v>2021</v>
      </c>
      <c r="D1297">
        <v>24</v>
      </c>
      <c r="E1297" s="24">
        <f t="shared" si="31"/>
        <v>222.10438093985829</v>
      </c>
    </row>
    <row r="1298" spans="1:5" x14ac:dyDescent="0.2">
      <c r="A1298" t="s">
        <v>32</v>
      </c>
      <c r="B1298" t="s">
        <v>12</v>
      </c>
      <c r="C1298">
        <v>2021</v>
      </c>
      <c r="D1298">
        <v>25</v>
      </c>
      <c r="E1298" s="24">
        <f t="shared" si="31"/>
        <v>187.56785395506753</v>
      </c>
    </row>
    <row r="1299" spans="1:5" x14ac:dyDescent="0.2">
      <c r="A1299" t="s">
        <v>32</v>
      </c>
      <c r="B1299" t="s">
        <v>12</v>
      </c>
      <c r="C1299">
        <v>2021</v>
      </c>
      <c r="D1299">
        <v>26</v>
      </c>
      <c r="E1299" s="24">
        <f t="shared" si="31"/>
        <v>131.28285953830732</v>
      </c>
    </row>
    <row r="1300" spans="1:5" x14ac:dyDescent="0.2">
      <c r="A1300" t="s">
        <v>32</v>
      </c>
      <c r="B1300" t="s">
        <v>12</v>
      </c>
      <c r="C1300">
        <v>2021</v>
      </c>
      <c r="D1300">
        <v>27</v>
      </c>
      <c r="E1300" s="24">
        <f t="shared" si="31"/>
        <v>132.54866399211008</v>
      </c>
    </row>
    <row r="1301" spans="1:5" x14ac:dyDescent="0.2">
      <c r="A1301" t="s">
        <v>32</v>
      </c>
      <c r="B1301" t="s">
        <v>12</v>
      </c>
      <c r="C1301">
        <v>2021</v>
      </c>
      <c r="D1301">
        <v>28</v>
      </c>
      <c r="E1301" s="24">
        <f t="shared" si="31"/>
        <v>88.590073934246988</v>
      </c>
    </row>
    <row r="1302" spans="1:5" x14ac:dyDescent="0.2">
      <c r="A1302" t="s">
        <v>32</v>
      </c>
      <c r="B1302" t="s">
        <v>12</v>
      </c>
      <c r="C1302">
        <v>2021</v>
      </c>
      <c r="D1302">
        <v>29</v>
      </c>
      <c r="E1302" s="24">
        <f t="shared" si="31"/>
        <v>111.72884498990082</v>
      </c>
    </row>
    <row r="1303" spans="1:5" x14ac:dyDescent="0.2">
      <c r="A1303" t="s">
        <v>32</v>
      </c>
      <c r="B1303" t="s">
        <v>12</v>
      </c>
      <c r="C1303">
        <v>2021</v>
      </c>
      <c r="D1303">
        <v>30</v>
      </c>
      <c r="E1303" s="24">
        <f t="shared" si="31"/>
        <v>112.06938012814746</v>
      </c>
    </row>
    <row r="1304" spans="1:5" x14ac:dyDescent="0.2">
      <c r="A1304" t="s">
        <v>32</v>
      </c>
      <c r="B1304" t="s">
        <v>12</v>
      </c>
      <c r="C1304">
        <v>2021</v>
      </c>
      <c r="D1304">
        <v>31</v>
      </c>
      <c r="E1304" s="24">
        <f t="shared" si="31"/>
        <v>108.63597430892642</v>
      </c>
    </row>
    <row r="1305" spans="1:5" x14ac:dyDescent="0.2">
      <c r="A1305" t="s">
        <v>32</v>
      </c>
      <c r="B1305" t="s">
        <v>12</v>
      </c>
      <c r="C1305">
        <v>2021</v>
      </c>
      <c r="D1305">
        <v>32</v>
      </c>
      <c r="E1305" s="24">
        <f t="shared" si="31"/>
        <v>133.04717307413119</v>
      </c>
    </row>
    <row r="1306" spans="1:5" x14ac:dyDescent="0.2">
      <c r="A1306" t="s">
        <v>32</v>
      </c>
      <c r="B1306" t="s">
        <v>12</v>
      </c>
      <c r="C1306">
        <v>2021</v>
      </c>
      <c r="D1306">
        <v>33</v>
      </c>
      <c r="E1306" s="24">
        <f t="shared" si="31"/>
        <v>117.07386793682768</v>
      </c>
    </row>
    <row r="1307" spans="1:5" x14ac:dyDescent="0.2">
      <c r="A1307" t="s">
        <v>32</v>
      </c>
      <c r="B1307" t="s">
        <v>12</v>
      </c>
      <c r="C1307">
        <v>2021</v>
      </c>
      <c r="D1307">
        <v>34</v>
      </c>
      <c r="E1307" s="24">
        <f t="shared" si="31"/>
        <v>100.45203218729789</v>
      </c>
    </row>
    <row r="1308" spans="1:5" x14ac:dyDescent="0.2">
      <c r="A1308" t="s">
        <v>32</v>
      </c>
      <c r="B1308" t="s">
        <v>12</v>
      </c>
      <c r="C1308">
        <v>2021</v>
      </c>
      <c r="D1308">
        <v>35</v>
      </c>
      <c r="E1308" s="24">
        <f t="shared" si="31"/>
        <v>105.65500179921335</v>
      </c>
    </row>
    <row r="1309" spans="1:5" x14ac:dyDescent="0.2">
      <c r="A1309" t="s">
        <v>32</v>
      </c>
      <c r="B1309" t="s">
        <v>12</v>
      </c>
      <c r="C1309">
        <v>2021</v>
      </c>
      <c r="D1309">
        <v>36</v>
      </c>
      <c r="E1309" s="24">
        <f t="shared" si="31"/>
        <v>140.23996271346385</v>
      </c>
    </row>
    <row r="1310" spans="1:5" x14ac:dyDescent="0.2">
      <c r="A1310" t="s">
        <v>32</v>
      </c>
      <c r="B1310" t="s">
        <v>12</v>
      </c>
      <c r="C1310">
        <v>2021</v>
      </c>
      <c r="D1310">
        <v>37</v>
      </c>
      <c r="E1310" s="24">
        <f t="shared" si="31"/>
        <v>64.687690057485696</v>
      </c>
    </row>
    <row r="1311" spans="1:5" x14ac:dyDescent="0.2">
      <c r="A1311" t="s">
        <v>32</v>
      </c>
      <c r="B1311" t="s">
        <v>12</v>
      </c>
      <c r="C1311">
        <v>2021</v>
      </c>
      <c r="D1311">
        <v>38</v>
      </c>
      <c r="E1311" s="24">
        <f t="shared" si="31"/>
        <v>39.748643626939419</v>
      </c>
    </row>
    <row r="1312" spans="1:5" x14ac:dyDescent="0.2">
      <c r="A1312" t="s">
        <v>32</v>
      </c>
      <c r="B1312" t="s">
        <v>12</v>
      </c>
      <c r="C1312">
        <v>2021</v>
      </c>
      <c r="D1312">
        <v>39</v>
      </c>
      <c r="E1312" s="24">
        <f t="shared" si="31"/>
        <v>63.037406304971462</v>
      </c>
    </row>
    <row r="1313" spans="1:5" x14ac:dyDescent="0.2">
      <c r="A1313" t="s">
        <v>32</v>
      </c>
      <c r="B1313" t="s">
        <v>12</v>
      </c>
      <c r="C1313">
        <v>2021</v>
      </c>
      <c r="D1313">
        <v>40</v>
      </c>
      <c r="E1313" s="24">
        <f t="shared" si="31"/>
        <v>34.637226512094088</v>
      </c>
    </row>
    <row r="1314" spans="1:5" x14ac:dyDescent="0.2">
      <c r="A1314" t="s">
        <v>32</v>
      </c>
      <c r="B1314" t="s">
        <v>12</v>
      </c>
      <c r="C1314">
        <v>2022</v>
      </c>
      <c r="D1314">
        <v>0</v>
      </c>
      <c r="E1314" s="24">
        <f>AN3</f>
        <v>1140.6885191131903</v>
      </c>
    </row>
    <row r="1315" spans="1:5" x14ac:dyDescent="0.2">
      <c r="A1315" t="s">
        <v>32</v>
      </c>
      <c r="B1315" t="s">
        <v>12</v>
      </c>
      <c r="C1315">
        <v>2022</v>
      </c>
      <c r="D1315">
        <v>1</v>
      </c>
      <c r="E1315" s="24">
        <f t="shared" ref="E1315:E1354" si="32">AN4</f>
        <v>1426.930235527901</v>
      </c>
    </row>
    <row r="1316" spans="1:5" x14ac:dyDescent="0.2">
      <c r="A1316" t="s">
        <v>32</v>
      </c>
      <c r="B1316" t="s">
        <v>12</v>
      </c>
      <c r="C1316">
        <v>2022</v>
      </c>
      <c r="D1316">
        <v>2</v>
      </c>
      <c r="E1316" s="24">
        <f t="shared" si="32"/>
        <v>1548.534982243624</v>
      </c>
    </row>
    <row r="1317" spans="1:5" x14ac:dyDescent="0.2">
      <c r="A1317" t="s">
        <v>32</v>
      </c>
      <c r="B1317" t="s">
        <v>12</v>
      </c>
      <c r="C1317">
        <v>2022</v>
      </c>
      <c r="D1317">
        <v>3</v>
      </c>
      <c r="E1317" s="24">
        <f t="shared" si="32"/>
        <v>1519.4032310489756</v>
      </c>
    </row>
    <row r="1318" spans="1:5" x14ac:dyDescent="0.2">
      <c r="A1318" t="s">
        <v>32</v>
      </c>
      <c r="B1318" t="s">
        <v>12</v>
      </c>
      <c r="C1318">
        <v>2022</v>
      </c>
      <c r="D1318">
        <v>4</v>
      </c>
      <c r="E1318" s="24">
        <f t="shared" si="32"/>
        <v>1545.905812320869</v>
      </c>
    </row>
    <row r="1319" spans="1:5" x14ac:dyDescent="0.2">
      <c r="A1319" t="s">
        <v>32</v>
      </c>
      <c r="B1319" t="s">
        <v>12</v>
      </c>
      <c r="C1319">
        <v>2022</v>
      </c>
      <c r="D1319">
        <v>5</v>
      </c>
      <c r="E1319" s="24">
        <f t="shared" si="32"/>
        <v>1568.9398210717673</v>
      </c>
    </row>
    <row r="1320" spans="1:5" x14ac:dyDescent="0.2">
      <c r="A1320" t="s">
        <v>32</v>
      </c>
      <c r="B1320" t="s">
        <v>12</v>
      </c>
      <c r="C1320">
        <v>2022</v>
      </c>
      <c r="D1320">
        <v>6</v>
      </c>
      <c r="E1320" s="24">
        <f t="shared" si="32"/>
        <v>1227.8732272597526</v>
      </c>
    </row>
    <row r="1321" spans="1:5" x14ac:dyDescent="0.2">
      <c r="A1321" t="s">
        <v>32</v>
      </c>
      <c r="B1321" t="s">
        <v>12</v>
      </c>
      <c r="C1321">
        <v>2022</v>
      </c>
      <c r="D1321">
        <v>7</v>
      </c>
      <c r="E1321" s="24">
        <f t="shared" si="32"/>
        <v>1233.8572817984839</v>
      </c>
    </row>
    <row r="1322" spans="1:5" x14ac:dyDescent="0.2">
      <c r="A1322" t="s">
        <v>32</v>
      </c>
      <c r="B1322" t="s">
        <v>12</v>
      </c>
      <c r="C1322">
        <v>2022</v>
      </c>
      <c r="D1322">
        <v>8</v>
      </c>
      <c r="E1322" s="24">
        <f t="shared" si="32"/>
        <v>1014.2527770990529</v>
      </c>
    </row>
    <row r="1323" spans="1:5" x14ac:dyDescent="0.2">
      <c r="A1323" t="s">
        <v>32</v>
      </c>
      <c r="B1323" t="s">
        <v>12</v>
      </c>
      <c r="C1323">
        <v>2022</v>
      </c>
      <c r="D1323">
        <v>9</v>
      </c>
      <c r="E1323" s="24">
        <f t="shared" si="32"/>
        <v>756.04958831448994</v>
      </c>
    </row>
    <row r="1324" spans="1:5" x14ac:dyDescent="0.2">
      <c r="A1324" t="s">
        <v>32</v>
      </c>
      <c r="B1324" t="s">
        <v>12</v>
      </c>
      <c r="C1324">
        <v>2022</v>
      </c>
      <c r="D1324">
        <v>10</v>
      </c>
      <c r="E1324" s="24">
        <f t="shared" si="32"/>
        <v>562.13588949247503</v>
      </c>
    </row>
    <row r="1325" spans="1:5" x14ac:dyDescent="0.2">
      <c r="A1325" t="s">
        <v>32</v>
      </c>
      <c r="B1325" t="s">
        <v>12</v>
      </c>
      <c r="C1325">
        <v>2022</v>
      </c>
      <c r="D1325">
        <v>11</v>
      </c>
      <c r="E1325" s="24">
        <f t="shared" si="32"/>
        <v>562.82743057179243</v>
      </c>
    </row>
    <row r="1326" spans="1:5" x14ac:dyDescent="0.2">
      <c r="A1326" t="s">
        <v>32</v>
      </c>
      <c r="B1326" t="s">
        <v>12</v>
      </c>
      <c r="C1326">
        <v>2022</v>
      </c>
      <c r="D1326">
        <v>12</v>
      </c>
      <c r="E1326" s="24">
        <f t="shared" si="32"/>
        <v>538.26883734591593</v>
      </c>
    </row>
    <row r="1327" spans="1:5" x14ac:dyDescent="0.2">
      <c r="A1327" t="s">
        <v>32</v>
      </c>
      <c r="B1327" t="s">
        <v>12</v>
      </c>
      <c r="C1327">
        <v>2022</v>
      </c>
      <c r="D1327">
        <v>13</v>
      </c>
      <c r="E1327" s="24">
        <f t="shared" si="32"/>
        <v>764.65075238917098</v>
      </c>
    </row>
    <row r="1328" spans="1:5" x14ac:dyDescent="0.2">
      <c r="A1328" t="s">
        <v>32</v>
      </c>
      <c r="B1328" t="s">
        <v>12</v>
      </c>
      <c r="C1328">
        <v>2022</v>
      </c>
      <c r="D1328">
        <v>14</v>
      </c>
      <c r="E1328" s="24">
        <f t="shared" si="32"/>
        <v>871.19106964179628</v>
      </c>
    </row>
    <row r="1329" spans="1:5" x14ac:dyDescent="0.2">
      <c r="A1329" t="s">
        <v>32</v>
      </c>
      <c r="B1329" t="s">
        <v>12</v>
      </c>
      <c r="C1329">
        <v>2022</v>
      </c>
      <c r="D1329">
        <v>15</v>
      </c>
      <c r="E1329" s="24">
        <f t="shared" si="32"/>
        <v>1269.9944153454919</v>
      </c>
    </row>
    <row r="1330" spans="1:5" x14ac:dyDescent="0.2">
      <c r="A1330" t="s">
        <v>32</v>
      </c>
      <c r="B1330" t="s">
        <v>12</v>
      </c>
      <c r="C1330">
        <v>2022</v>
      </c>
      <c r="D1330">
        <v>16</v>
      </c>
      <c r="E1330" s="24">
        <f t="shared" si="32"/>
        <v>1290.78816198807</v>
      </c>
    </row>
    <row r="1331" spans="1:5" x14ac:dyDescent="0.2">
      <c r="A1331" t="s">
        <v>32</v>
      </c>
      <c r="B1331" t="s">
        <v>12</v>
      </c>
      <c r="C1331">
        <v>2022</v>
      </c>
      <c r="D1331">
        <v>17</v>
      </c>
      <c r="E1331" s="24">
        <f t="shared" si="32"/>
        <v>1093.2161682605617</v>
      </c>
    </row>
    <row r="1332" spans="1:5" x14ac:dyDescent="0.2">
      <c r="A1332" t="s">
        <v>32</v>
      </c>
      <c r="B1332" t="s">
        <v>12</v>
      </c>
      <c r="C1332">
        <v>2022</v>
      </c>
      <c r="D1332">
        <v>18</v>
      </c>
      <c r="E1332" s="24">
        <f t="shared" si="32"/>
        <v>455.30521541329887</v>
      </c>
    </row>
    <row r="1333" spans="1:5" x14ac:dyDescent="0.2">
      <c r="A1333" t="s">
        <v>32</v>
      </c>
      <c r="B1333" t="s">
        <v>12</v>
      </c>
      <c r="C1333">
        <v>2022</v>
      </c>
      <c r="D1333">
        <v>19</v>
      </c>
      <c r="E1333" s="24">
        <f t="shared" si="32"/>
        <v>361.94950492402722</v>
      </c>
    </row>
    <row r="1334" spans="1:5" x14ac:dyDescent="0.2">
      <c r="A1334" t="s">
        <v>32</v>
      </c>
      <c r="B1334" t="s">
        <v>12</v>
      </c>
      <c r="C1334">
        <v>2022</v>
      </c>
      <c r="D1334">
        <v>20</v>
      </c>
      <c r="E1334" s="24">
        <f t="shared" si="32"/>
        <v>1314.3672397773423</v>
      </c>
    </row>
    <row r="1335" spans="1:5" x14ac:dyDescent="0.2">
      <c r="A1335" t="s">
        <v>32</v>
      </c>
      <c r="B1335" t="s">
        <v>12</v>
      </c>
      <c r="C1335">
        <v>2022</v>
      </c>
      <c r="D1335">
        <v>21</v>
      </c>
      <c r="E1335" s="24">
        <f t="shared" si="32"/>
        <v>576.70596923683286</v>
      </c>
    </row>
    <row r="1336" spans="1:5" x14ac:dyDescent="0.2">
      <c r="A1336" t="s">
        <v>32</v>
      </c>
      <c r="B1336" t="s">
        <v>12</v>
      </c>
      <c r="C1336">
        <v>2022</v>
      </c>
      <c r="D1336">
        <v>22</v>
      </c>
      <c r="E1336" s="24">
        <f t="shared" si="32"/>
        <v>421.3617661766616</v>
      </c>
    </row>
    <row r="1337" spans="1:5" x14ac:dyDescent="0.2">
      <c r="A1337" t="s">
        <v>32</v>
      </c>
      <c r="B1337" t="s">
        <v>12</v>
      </c>
      <c r="C1337">
        <v>2022</v>
      </c>
      <c r="D1337">
        <v>23</v>
      </c>
      <c r="E1337" s="24">
        <f t="shared" si="32"/>
        <v>324.86632379211295</v>
      </c>
    </row>
    <row r="1338" spans="1:5" x14ac:dyDescent="0.2">
      <c r="A1338" t="s">
        <v>32</v>
      </c>
      <c r="B1338" t="s">
        <v>12</v>
      </c>
      <c r="C1338">
        <v>2022</v>
      </c>
      <c r="D1338">
        <v>24</v>
      </c>
      <c r="E1338" s="24">
        <f t="shared" si="32"/>
        <v>221.07306425661341</v>
      </c>
    </row>
    <row r="1339" spans="1:5" x14ac:dyDescent="0.2">
      <c r="A1339" t="s">
        <v>32</v>
      </c>
      <c r="B1339" t="s">
        <v>12</v>
      </c>
      <c r="C1339">
        <v>2022</v>
      </c>
      <c r="D1339">
        <v>25</v>
      </c>
      <c r="E1339" s="24">
        <f t="shared" si="32"/>
        <v>195.20088416702387</v>
      </c>
    </row>
    <row r="1340" spans="1:5" x14ac:dyDescent="0.2">
      <c r="A1340" t="s">
        <v>32</v>
      </c>
      <c r="B1340" t="s">
        <v>12</v>
      </c>
      <c r="C1340">
        <v>2022</v>
      </c>
      <c r="D1340">
        <v>26</v>
      </c>
      <c r="E1340" s="24">
        <f t="shared" si="32"/>
        <v>181.101974381166</v>
      </c>
    </row>
    <row r="1341" spans="1:5" x14ac:dyDescent="0.2">
      <c r="A1341" t="s">
        <v>32</v>
      </c>
      <c r="B1341" t="s">
        <v>12</v>
      </c>
      <c r="C1341">
        <v>2022</v>
      </c>
      <c r="D1341">
        <v>27</v>
      </c>
      <c r="E1341" s="24">
        <f t="shared" si="32"/>
        <v>121.47034928843026</v>
      </c>
    </row>
    <row r="1342" spans="1:5" x14ac:dyDescent="0.2">
      <c r="A1342" t="s">
        <v>32</v>
      </c>
      <c r="B1342" t="s">
        <v>12</v>
      </c>
      <c r="C1342">
        <v>2022</v>
      </c>
      <c r="D1342">
        <v>28</v>
      </c>
      <c r="E1342" s="24">
        <f t="shared" si="32"/>
        <v>128.57010489955235</v>
      </c>
    </row>
    <row r="1343" spans="1:5" x14ac:dyDescent="0.2">
      <c r="A1343" t="s">
        <v>32</v>
      </c>
      <c r="B1343" t="s">
        <v>12</v>
      </c>
      <c r="C1343">
        <v>2022</v>
      </c>
      <c r="D1343">
        <v>29</v>
      </c>
      <c r="E1343" s="24">
        <f t="shared" si="32"/>
        <v>74.5777836791179</v>
      </c>
    </row>
    <row r="1344" spans="1:5" x14ac:dyDescent="0.2">
      <c r="A1344" t="s">
        <v>32</v>
      </c>
      <c r="B1344" t="s">
        <v>12</v>
      </c>
      <c r="C1344">
        <v>2022</v>
      </c>
      <c r="D1344">
        <v>30</v>
      </c>
      <c r="E1344" s="24">
        <f t="shared" si="32"/>
        <v>113.42859924332977</v>
      </c>
    </row>
    <row r="1345" spans="1:5" x14ac:dyDescent="0.2">
      <c r="A1345" t="s">
        <v>32</v>
      </c>
      <c r="B1345" t="s">
        <v>12</v>
      </c>
      <c r="C1345">
        <v>2022</v>
      </c>
      <c r="D1345">
        <v>31</v>
      </c>
      <c r="E1345" s="24">
        <f t="shared" si="32"/>
        <v>109.28294109834509</v>
      </c>
    </row>
    <row r="1346" spans="1:5" x14ac:dyDescent="0.2">
      <c r="A1346" t="s">
        <v>32</v>
      </c>
      <c r="B1346" t="s">
        <v>12</v>
      </c>
      <c r="C1346">
        <v>2022</v>
      </c>
      <c r="D1346">
        <v>32</v>
      </c>
      <c r="E1346" s="24">
        <f t="shared" si="32"/>
        <v>91.863846685811453</v>
      </c>
    </row>
    <row r="1347" spans="1:5" x14ac:dyDescent="0.2">
      <c r="A1347" t="s">
        <v>32</v>
      </c>
      <c r="B1347" t="s">
        <v>12</v>
      </c>
      <c r="C1347">
        <v>2022</v>
      </c>
      <c r="D1347">
        <v>33</v>
      </c>
      <c r="E1347" s="24">
        <f t="shared" si="32"/>
        <v>121.24025453232568</v>
      </c>
    </row>
    <row r="1348" spans="1:5" x14ac:dyDescent="0.2">
      <c r="A1348" t="s">
        <v>32</v>
      </c>
      <c r="B1348" t="s">
        <v>12</v>
      </c>
      <c r="C1348">
        <v>2022</v>
      </c>
      <c r="D1348">
        <v>34</v>
      </c>
      <c r="E1348" s="24">
        <f t="shared" si="32"/>
        <v>106.35105368364708</v>
      </c>
    </row>
    <row r="1349" spans="1:5" x14ac:dyDescent="0.2">
      <c r="A1349" t="s">
        <v>32</v>
      </c>
      <c r="B1349" t="s">
        <v>12</v>
      </c>
      <c r="C1349">
        <v>2022</v>
      </c>
      <c r="D1349">
        <v>35</v>
      </c>
      <c r="E1349" s="24">
        <f t="shared" si="32"/>
        <v>97.538431142541569</v>
      </c>
    </row>
    <row r="1350" spans="1:5" x14ac:dyDescent="0.2">
      <c r="A1350" t="s">
        <v>32</v>
      </c>
      <c r="B1350" t="s">
        <v>12</v>
      </c>
      <c r="C1350">
        <v>2022</v>
      </c>
      <c r="D1350">
        <v>36</v>
      </c>
      <c r="E1350" s="24">
        <f t="shared" si="32"/>
        <v>91.213511673611578</v>
      </c>
    </row>
    <row r="1351" spans="1:5" x14ac:dyDescent="0.2">
      <c r="A1351" t="s">
        <v>32</v>
      </c>
      <c r="B1351" t="s">
        <v>12</v>
      </c>
      <c r="C1351">
        <v>2022</v>
      </c>
      <c r="D1351">
        <v>37</v>
      </c>
      <c r="E1351" s="24">
        <f t="shared" si="32"/>
        <v>133.71539008285018</v>
      </c>
    </row>
    <row r="1352" spans="1:5" x14ac:dyDescent="0.2">
      <c r="A1352" t="s">
        <v>32</v>
      </c>
      <c r="B1352" t="s">
        <v>12</v>
      </c>
      <c r="C1352">
        <v>2022</v>
      </c>
      <c r="D1352">
        <v>38</v>
      </c>
      <c r="E1352" s="24">
        <f t="shared" si="32"/>
        <v>56.609044134642005</v>
      </c>
    </row>
    <row r="1353" spans="1:5" x14ac:dyDescent="0.2">
      <c r="A1353" t="s">
        <v>32</v>
      </c>
      <c r="B1353" t="s">
        <v>12</v>
      </c>
      <c r="C1353">
        <v>2022</v>
      </c>
      <c r="D1353">
        <v>39</v>
      </c>
      <c r="E1353" s="24">
        <f t="shared" si="32"/>
        <v>41.388552454441324</v>
      </c>
    </row>
    <row r="1354" spans="1:5" x14ac:dyDescent="0.2">
      <c r="A1354" t="s">
        <v>32</v>
      </c>
      <c r="B1354" t="s">
        <v>12</v>
      </c>
      <c r="C1354">
        <v>2022</v>
      </c>
      <c r="D1354">
        <v>40</v>
      </c>
      <c r="E1354" s="24">
        <f t="shared" si="32"/>
        <v>55.944588526009682</v>
      </c>
    </row>
    <row r="1355" spans="1:5" x14ac:dyDescent="0.2">
      <c r="A1355" t="s">
        <v>32</v>
      </c>
      <c r="B1355" t="s">
        <v>12</v>
      </c>
      <c r="C1355">
        <v>2023</v>
      </c>
      <c r="D1355">
        <v>0</v>
      </c>
      <c r="E1355" s="24">
        <f>AO3</f>
        <v>1154.3767813425486</v>
      </c>
    </row>
    <row r="1356" spans="1:5" x14ac:dyDescent="0.2">
      <c r="A1356" t="s">
        <v>32</v>
      </c>
      <c r="B1356" t="s">
        <v>12</v>
      </c>
      <c r="C1356">
        <v>2023</v>
      </c>
      <c r="D1356">
        <v>1</v>
      </c>
      <c r="E1356" s="24">
        <f t="shared" ref="E1356:E1395" si="33">AO4</f>
        <v>1444.0533983542359</v>
      </c>
    </row>
    <row r="1357" spans="1:5" x14ac:dyDescent="0.2">
      <c r="A1357" t="s">
        <v>32</v>
      </c>
      <c r="B1357" t="s">
        <v>12</v>
      </c>
      <c r="C1357">
        <v>2023</v>
      </c>
      <c r="D1357">
        <v>2</v>
      </c>
      <c r="E1357" s="24">
        <f t="shared" si="33"/>
        <v>1567.1174020305475</v>
      </c>
    </row>
    <row r="1358" spans="1:5" x14ac:dyDescent="0.2">
      <c r="A1358" t="s">
        <v>32</v>
      </c>
      <c r="B1358" t="s">
        <v>12</v>
      </c>
      <c r="C1358">
        <v>2023</v>
      </c>
      <c r="D1358">
        <v>3</v>
      </c>
      <c r="E1358" s="24">
        <f t="shared" si="33"/>
        <v>1537.6360698215633</v>
      </c>
    </row>
    <row r="1359" spans="1:5" x14ac:dyDescent="0.2">
      <c r="A1359" t="s">
        <v>32</v>
      </c>
      <c r="B1359" t="s">
        <v>12</v>
      </c>
      <c r="C1359">
        <v>2023</v>
      </c>
      <c r="D1359">
        <v>4</v>
      </c>
      <c r="E1359" s="24">
        <f t="shared" si="33"/>
        <v>1564.4566820687191</v>
      </c>
    </row>
    <row r="1360" spans="1:5" x14ac:dyDescent="0.2">
      <c r="A1360" t="s">
        <v>32</v>
      </c>
      <c r="B1360" t="s">
        <v>12</v>
      </c>
      <c r="C1360">
        <v>2023</v>
      </c>
      <c r="D1360">
        <v>5</v>
      </c>
      <c r="E1360" s="24">
        <f t="shared" si="33"/>
        <v>1587.767098924629</v>
      </c>
    </row>
    <row r="1361" spans="1:5" x14ac:dyDescent="0.2">
      <c r="A1361" t="s">
        <v>32</v>
      </c>
      <c r="B1361" t="s">
        <v>12</v>
      </c>
      <c r="C1361">
        <v>2023</v>
      </c>
      <c r="D1361">
        <v>6</v>
      </c>
      <c r="E1361" s="24">
        <f t="shared" si="33"/>
        <v>1466.6423486859858</v>
      </c>
    </row>
    <row r="1362" spans="1:5" x14ac:dyDescent="0.2">
      <c r="A1362" t="s">
        <v>32</v>
      </c>
      <c r="B1362" t="s">
        <v>12</v>
      </c>
      <c r="C1362">
        <v>2023</v>
      </c>
      <c r="D1362">
        <v>7</v>
      </c>
      <c r="E1362" s="24">
        <f t="shared" si="33"/>
        <v>1192.6487724514689</v>
      </c>
    </row>
    <row r="1363" spans="1:5" x14ac:dyDescent="0.2">
      <c r="A1363" t="s">
        <v>32</v>
      </c>
      <c r="B1363" t="s">
        <v>12</v>
      </c>
      <c r="C1363">
        <v>2023</v>
      </c>
      <c r="D1363">
        <v>8</v>
      </c>
      <c r="E1363" s="24">
        <f t="shared" si="33"/>
        <v>1183.9266986041464</v>
      </c>
    </row>
    <row r="1364" spans="1:5" x14ac:dyDescent="0.2">
      <c r="A1364" t="s">
        <v>32</v>
      </c>
      <c r="B1364" t="s">
        <v>12</v>
      </c>
      <c r="C1364">
        <v>2023</v>
      </c>
      <c r="D1364">
        <v>9</v>
      </c>
      <c r="E1364" s="24">
        <f t="shared" si="33"/>
        <v>966.01934314092796</v>
      </c>
    </row>
    <row r="1365" spans="1:5" x14ac:dyDescent="0.2">
      <c r="A1365" t="s">
        <v>32</v>
      </c>
      <c r="B1365" t="s">
        <v>12</v>
      </c>
      <c r="C1365">
        <v>2023</v>
      </c>
      <c r="D1365">
        <v>10</v>
      </c>
      <c r="E1365" s="24">
        <f t="shared" si="33"/>
        <v>664.99170072247193</v>
      </c>
    </row>
    <row r="1366" spans="1:5" x14ac:dyDescent="0.2">
      <c r="A1366" t="s">
        <v>32</v>
      </c>
      <c r="B1366" t="s">
        <v>12</v>
      </c>
      <c r="C1366">
        <v>2023</v>
      </c>
      <c r="D1366">
        <v>11</v>
      </c>
      <c r="E1366" s="24">
        <f t="shared" si="33"/>
        <v>519.22374508538155</v>
      </c>
    </row>
    <row r="1367" spans="1:5" x14ac:dyDescent="0.2">
      <c r="A1367" t="s">
        <v>32</v>
      </c>
      <c r="B1367" t="s">
        <v>12</v>
      </c>
      <c r="C1367">
        <v>2023</v>
      </c>
      <c r="D1367">
        <v>12</v>
      </c>
      <c r="E1367" s="24">
        <f t="shared" si="33"/>
        <v>518.73131102535763</v>
      </c>
    </row>
    <row r="1368" spans="1:5" x14ac:dyDescent="0.2">
      <c r="A1368" t="s">
        <v>32</v>
      </c>
      <c r="B1368" t="s">
        <v>12</v>
      </c>
      <c r="C1368">
        <v>2023</v>
      </c>
      <c r="D1368">
        <v>13</v>
      </c>
      <c r="E1368" s="24">
        <f t="shared" si="33"/>
        <v>502.08673096697493</v>
      </c>
    </row>
    <row r="1369" spans="1:5" x14ac:dyDescent="0.2">
      <c r="A1369" t="s">
        <v>32</v>
      </c>
      <c r="B1369" t="s">
        <v>12</v>
      </c>
      <c r="C1369">
        <v>2023</v>
      </c>
      <c r="D1369">
        <v>14</v>
      </c>
      <c r="E1369" s="24">
        <f t="shared" si="33"/>
        <v>703.49758886687096</v>
      </c>
    </row>
    <row r="1370" spans="1:5" x14ac:dyDescent="0.2">
      <c r="A1370" t="s">
        <v>32</v>
      </c>
      <c r="B1370" t="s">
        <v>12</v>
      </c>
      <c r="C1370">
        <v>2023</v>
      </c>
      <c r="D1370">
        <v>15</v>
      </c>
      <c r="E1370" s="24">
        <f t="shared" si="33"/>
        <v>800.27253639250864</v>
      </c>
    </row>
    <row r="1371" spans="1:5" x14ac:dyDescent="0.2">
      <c r="A1371" t="s">
        <v>32</v>
      </c>
      <c r="B1371" t="s">
        <v>12</v>
      </c>
      <c r="C1371">
        <v>2023</v>
      </c>
      <c r="D1371">
        <v>16</v>
      </c>
      <c r="E1371" s="24">
        <f t="shared" si="33"/>
        <v>1092.3648566187965</v>
      </c>
    </row>
    <row r="1372" spans="1:5" x14ac:dyDescent="0.2">
      <c r="A1372" t="s">
        <v>32</v>
      </c>
      <c r="B1372" t="s">
        <v>12</v>
      </c>
      <c r="C1372">
        <v>2023</v>
      </c>
      <c r="D1372">
        <v>17</v>
      </c>
      <c r="E1372" s="24">
        <f t="shared" si="33"/>
        <v>1216.6572502336498</v>
      </c>
    </row>
    <row r="1373" spans="1:5" x14ac:dyDescent="0.2">
      <c r="A1373" t="s">
        <v>32</v>
      </c>
      <c r="B1373" t="s">
        <v>12</v>
      </c>
      <c r="C1373">
        <v>2023</v>
      </c>
      <c r="D1373">
        <v>18</v>
      </c>
      <c r="E1373" s="24">
        <f t="shared" si="33"/>
        <v>1039.8049940831436</v>
      </c>
    </row>
    <row r="1374" spans="1:5" x14ac:dyDescent="0.2">
      <c r="A1374" t="s">
        <v>32</v>
      </c>
      <c r="B1374" t="s">
        <v>12</v>
      </c>
      <c r="C1374">
        <v>2023</v>
      </c>
      <c r="D1374">
        <v>19</v>
      </c>
      <c r="E1374" s="24">
        <f t="shared" si="33"/>
        <v>453.38300260348007</v>
      </c>
    </row>
    <row r="1375" spans="1:5" x14ac:dyDescent="0.2">
      <c r="A1375" t="s">
        <v>32</v>
      </c>
      <c r="B1375" t="s">
        <v>12</v>
      </c>
      <c r="C1375">
        <v>2023</v>
      </c>
      <c r="D1375">
        <v>20</v>
      </c>
      <c r="E1375" s="24">
        <f t="shared" si="33"/>
        <v>334.25108487023954</v>
      </c>
    </row>
    <row r="1376" spans="1:5" x14ac:dyDescent="0.2">
      <c r="A1376" t="s">
        <v>32</v>
      </c>
      <c r="B1376" t="s">
        <v>12</v>
      </c>
      <c r="C1376">
        <v>2023</v>
      </c>
      <c r="D1376">
        <v>21</v>
      </c>
      <c r="E1376" s="24">
        <f t="shared" si="33"/>
        <v>1231.4596067947593</v>
      </c>
    </row>
    <row r="1377" spans="1:5" x14ac:dyDescent="0.2">
      <c r="A1377" t="s">
        <v>32</v>
      </c>
      <c r="B1377" t="s">
        <v>12</v>
      </c>
      <c r="C1377">
        <v>2023</v>
      </c>
      <c r="D1377">
        <v>22</v>
      </c>
      <c r="E1377" s="24">
        <f t="shared" si="33"/>
        <v>596.53020429968205</v>
      </c>
    </row>
    <row r="1378" spans="1:5" x14ac:dyDescent="0.2">
      <c r="A1378" t="s">
        <v>32</v>
      </c>
      <c r="B1378" t="s">
        <v>12</v>
      </c>
      <c r="C1378">
        <v>2023</v>
      </c>
      <c r="D1378">
        <v>23</v>
      </c>
      <c r="E1378" s="24">
        <f t="shared" si="33"/>
        <v>403.65923578571488</v>
      </c>
    </row>
    <row r="1379" spans="1:5" x14ac:dyDescent="0.2">
      <c r="A1379" t="s">
        <v>32</v>
      </c>
      <c r="B1379" t="s">
        <v>12</v>
      </c>
      <c r="C1379">
        <v>2023</v>
      </c>
      <c r="D1379">
        <v>24</v>
      </c>
      <c r="E1379" s="24">
        <f t="shared" si="33"/>
        <v>287.85379773301696</v>
      </c>
    </row>
    <row r="1380" spans="1:5" x14ac:dyDescent="0.2">
      <c r="A1380" t="s">
        <v>32</v>
      </c>
      <c r="B1380" t="s">
        <v>12</v>
      </c>
      <c r="C1380">
        <v>2023</v>
      </c>
      <c r="D1380">
        <v>25</v>
      </c>
      <c r="E1380" s="24">
        <f t="shared" si="33"/>
        <v>194.29449084162562</v>
      </c>
    </row>
    <row r="1381" spans="1:5" x14ac:dyDescent="0.2">
      <c r="A1381" t="s">
        <v>32</v>
      </c>
      <c r="B1381" t="s">
        <v>12</v>
      </c>
      <c r="C1381">
        <v>2023</v>
      </c>
      <c r="D1381">
        <v>26</v>
      </c>
      <c r="E1381" s="24">
        <f t="shared" si="33"/>
        <v>188.47187712701461</v>
      </c>
    </row>
    <row r="1382" spans="1:5" x14ac:dyDescent="0.2">
      <c r="A1382" t="s">
        <v>32</v>
      </c>
      <c r="B1382" t="s">
        <v>12</v>
      </c>
      <c r="C1382">
        <v>2023</v>
      </c>
      <c r="D1382">
        <v>27</v>
      </c>
      <c r="E1382" s="24">
        <f t="shared" si="33"/>
        <v>167.56582056689271</v>
      </c>
    </row>
    <row r="1383" spans="1:5" x14ac:dyDescent="0.2">
      <c r="A1383" t="s">
        <v>32</v>
      </c>
      <c r="B1383" t="s">
        <v>12</v>
      </c>
      <c r="C1383">
        <v>2023</v>
      </c>
      <c r="D1383">
        <v>28</v>
      </c>
      <c r="E1383" s="24">
        <f t="shared" si="33"/>
        <v>117.82431508421969</v>
      </c>
    </row>
    <row r="1384" spans="1:5" x14ac:dyDescent="0.2">
      <c r="A1384" t="s">
        <v>32</v>
      </c>
      <c r="B1384" t="s">
        <v>12</v>
      </c>
      <c r="C1384">
        <v>2023</v>
      </c>
      <c r="D1384">
        <v>29</v>
      </c>
      <c r="E1384" s="24">
        <f t="shared" si="33"/>
        <v>108.23417393146138</v>
      </c>
    </row>
    <row r="1385" spans="1:5" x14ac:dyDescent="0.2">
      <c r="A1385" t="s">
        <v>32</v>
      </c>
      <c r="B1385" t="s">
        <v>12</v>
      </c>
      <c r="C1385">
        <v>2023</v>
      </c>
      <c r="D1385">
        <v>30</v>
      </c>
      <c r="E1385" s="24">
        <f t="shared" si="33"/>
        <v>75.71235107781736</v>
      </c>
    </row>
    <row r="1386" spans="1:5" x14ac:dyDescent="0.2">
      <c r="A1386" t="s">
        <v>32</v>
      </c>
      <c r="B1386" t="s">
        <v>12</v>
      </c>
      <c r="C1386">
        <v>2023</v>
      </c>
      <c r="D1386">
        <v>31</v>
      </c>
      <c r="E1386" s="24">
        <f t="shared" si="33"/>
        <v>110.60836524483689</v>
      </c>
    </row>
    <row r="1387" spans="1:5" x14ac:dyDescent="0.2">
      <c r="A1387" t="s">
        <v>32</v>
      </c>
      <c r="B1387" t="s">
        <v>12</v>
      </c>
      <c r="C1387">
        <v>2023</v>
      </c>
      <c r="D1387">
        <v>32</v>
      </c>
      <c r="E1387" s="24">
        <f t="shared" si="33"/>
        <v>92.410929347259867</v>
      </c>
    </row>
    <row r="1388" spans="1:5" x14ac:dyDescent="0.2">
      <c r="A1388" t="s">
        <v>32</v>
      </c>
      <c r="B1388" t="s">
        <v>12</v>
      </c>
      <c r="C1388">
        <v>2023</v>
      </c>
      <c r="D1388">
        <v>33</v>
      </c>
      <c r="E1388" s="24">
        <f t="shared" si="33"/>
        <v>83.71163322876977</v>
      </c>
    </row>
    <row r="1389" spans="1:5" x14ac:dyDescent="0.2">
      <c r="A1389" t="s">
        <v>32</v>
      </c>
      <c r="B1389" t="s">
        <v>12</v>
      </c>
      <c r="C1389">
        <v>2023</v>
      </c>
      <c r="D1389">
        <v>34</v>
      </c>
      <c r="E1389" s="24">
        <f t="shared" si="33"/>
        <v>110.13584026577085</v>
      </c>
    </row>
    <row r="1390" spans="1:5" x14ac:dyDescent="0.2">
      <c r="A1390" t="s">
        <v>32</v>
      </c>
      <c r="B1390" t="s">
        <v>12</v>
      </c>
      <c r="C1390">
        <v>2023</v>
      </c>
      <c r="D1390">
        <v>35</v>
      </c>
      <c r="E1390" s="24">
        <f t="shared" si="33"/>
        <v>103.26635211637713</v>
      </c>
    </row>
    <row r="1391" spans="1:5" x14ac:dyDescent="0.2">
      <c r="A1391" t="s">
        <v>32</v>
      </c>
      <c r="B1391" t="s">
        <v>12</v>
      </c>
      <c r="C1391">
        <v>2023</v>
      </c>
      <c r="D1391">
        <v>36</v>
      </c>
      <c r="E1391" s="24">
        <f t="shared" si="33"/>
        <v>84.206357258442793</v>
      </c>
    </row>
    <row r="1392" spans="1:5" x14ac:dyDescent="0.2">
      <c r="A1392" t="s">
        <v>32</v>
      </c>
      <c r="B1392" t="s">
        <v>12</v>
      </c>
      <c r="C1392">
        <v>2023</v>
      </c>
      <c r="D1392">
        <v>37</v>
      </c>
      <c r="E1392" s="24">
        <f t="shared" si="33"/>
        <v>86.969862643101152</v>
      </c>
    </row>
    <row r="1393" spans="1:5" x14ac:dyDescent="0.2">
      <c r="A1393" t="s">
        <v>32</v>
      </c>
      <c r="B1393" t="s">
        <v>12</v>
      </c>
      <c r="C1393">
        <v>2023</v>
      </c>
      <c r="D1393">
        <v>38</v>
      </c>
      <c r="E1393" s="24">
        <f t="shared" si="33"/>
        <v>117.0160877897199</v>
      </c>
    </row>
    <row r="1394" spans="1:5" x14ac:dyDescent="0.2">
      <c r="A1394" t="s">
        <v>32</v>
      </c>
      <c r="B1394" t="s">
        <v>12</v>
      </c>
      <c r="C1394">
        <v>2023</v>
      </c>
      <c r="D1394">
        <v>39</v>
      </c>
      <c r="E1394" s="24">
        <f t="shared" si="33"/>
        <v>58.944562097572614</v>
      </c>
    </row>
    <row r="1395" spans="1:5" x14ac:dyDescent="0.2">
      <c r="A1395" t="s">
        <v>32</v>
      </c>
      <c r="B1395" t="s">
        <v>12</v>
      </c>
      <c r="C1395">
        <v>2023</v>
      </c>
      <c r="D1395">
        <v>40</v>
      </c>
      <c r="E1395" s="24">
        <f t="shared" si="33"/>
        <v>36.731611791716091</v>
      </c>
    </row>
    <row r="1396" spans="1:5" x14ac:dyDescent="0.2">
      <c r="A1396" t="s">
        <v>32</v>
      </c>
      <c r="B1396" t="s">
        <v>12</v>
      </c>
      <c r="C1396">
        <v>2024</v>
      </c>
      <c r="D1396">
        <v>0</v>
      </c>
      <c r="E1396" s="24">
        <f>AP3</f>
        <v>1168.229302718659</v>
      </c>
    </row>
    <row r="1397" spans="1:5" x14ac:dyDescent="0.2">
      <c r="A1397" t="s">
        <v>32</v>
      </c>
      <c r="B1397" t="s">
        <v>12</v>
      </c>
      <c r="C1397">
        <v>2024</v>
      </c>
      <c r="D1397">
        <v>1</v>
      </c>
      <c r="E1397" s="24">
        <f t="shared" ref="E1397:E1436" si="34">AP4</f>
        <v>1461.3820391344866</v>
      </c>
    </row>
    <row r="1398" spans="1:5" x14ac:dyDescent="0.2">
      <c r="A1398" t="s">
        <v>32</v>
      </c>
      <c r="B1398" t="s">
        <v>12</v>
      </c>
      <c r="C1398">
        <v>2024</v>
      </c>
      <c r="D1398">
        <v>2</v>
      </c>
      <c r="E1398" s="24">
        <f t="shared" si="34"/>
        <v>1585.9228108549139</v>
      </c>
    </row>
    <row r="1399" spans="1:5" x14ac:dyDescent="0.2">
      <c r="A1399" t="s">
        <v>32</v>
      </c>
      <c r="B1399" t="s">
        <v>12</v>
      </c>
      <c r="C1399">
        <v>2024</v>
      </c>
      <c r="D1399">
        <v>3</v>
      </c>
      <c r="E1399" s="24">
        <f t="shared" si="34"/>
        <v>1556.0877026594219</v>
      </c>
    </row>
    <row r="1400" spans="1:5" x14ac:dyDescent="0.2">
      <c r="A1400" t="s">
        <v>32</v>
      </c>
      <c r="B1400" t="s">
        <v>12</v>
      </c>
      <c r="C1400">
        <v>2024</v>
      </c>
      <c r="D1400">
        <v>4</v>
      </c>
      <c r="E1400" s="24">
        <f t="shared" si="34"/>
        <v>1583.2301622535438</v>
      </c>
    </row>
    <row r="1401" spans="1:5" x14ac:dyDescent="0.2">
      <c r="A1401" t="s">
        <v>32</v>
      </c>
      <c r="B1401" t="s">
        <v>12</v>
      </c>
      <c r="C1401">
        <v>2024</v>
      </c>
      <c r="D1401">
        <v>5</v>
      </c>
      <c r="E1401" s="24">
        <f t="shared" si="34"/>
        <v>1606.8203041117242</v>
      </c>
    </row>
    <row r="1402" spans="1:5" x14ac:dyDescent="0.2">
      <c r="A1402" t="s">
        <v>32</v>
      </c>
      <c r="B1402" t="s">
        <v>12</v>
      </c>
      <c r="C1402">
        <v>2024</v>
      </c>
      <c r="D1402">
        <v>6</v>
      </c>
      <c r="E1402" s="24">
        <f t="shared" si="34"/>
        <v>1484.242056870218</v>
      </c>
    </row>
    <row r="1403" spans="1:5" x14ac:dyDescent="0.2">
      <c r="A1403" t="s">
        <v>32</v>
      </c>
      <c r="B1403" t="s">
        <v>12</v>
      </c>
      <c r="C1403">
        <v>2024</v>
      </c>
      <c r="D1403">
        <v>7</v>
      </c>
      <c r="E1403" s="24">
        <f t="shared" si="34"/>
        <v>1424.5682355086033</v>
      </c>
    </row>
    <row r="1404" spans="1:5" x14ac:dyDescent="0.2">
      <c r="A1404" t="s">
        <v>32</v>
      </c>
      <c r="B1404" t="s">
        <v>12</v>
      </c>
      <c r="C1404">
        <v>2024</v>
      </c>
      <c r="D1404">
        <v>8</v>
      </c>
      <c r="E1404" s="24">
        <f t="shared" si="34"/>
        <v>1144.3857766958233</v>
      </c>
    </row>
    <row r="1405" spans="1:5" x14ac:dyDescent="0.2">
      <c r="A1405" t="s">
        <v>32</v>
      </c>
      <c r="B1405" t="s">
        <v>12</v>
      </c>
      <c r="C1405">
        <v>2024</v>
      </c>
      <c r="D1405">
        <v>9</v>
      </c>
      <c r="E1405" s="24">
        <f t="shared" si="34"/>
        <v>1127.6243137176941</v>
      </c>
    </row>
    <row r="1406" spans="1:5" x14ac:dyDescent="0.2">
      <c r="A1406" t="s">
        <v>32</v>
      </c>
      <c r="B1406" t="s">
        <v>12</v>
      </c>
      <c r="C1406">
        <v>2024</v>
      </c>
      <c r="D1406">
        <v>10</v>
      </c>
      <c r="E1406" s="24">
        <f t="shared" si="34"/>
        <v>849.67289957557296</v>
      </c>
    </row>
    <row r="1407" spans="1:5" x14ac:dyDescent="0.2">
      <c r="A1407" t="s">
        <v>32</v>
      </c>
      <c r="B1407" t="s">
        <v>12</v>
      </c>
      <c r="C1407">
        <v>2024</v>
      </c>
      <c r="D1407">
        <v>11</v>
      </c>
      <c r="E1407" s="24">
        <f t="shared" si="34"/>
        <v>614.22778327061633</v>
      </c>
    </row>
    <row r="1408" spans="1:5" x14ac:dyDescent="0.2">
      <c r="A1408" t="s">
        <v>32</v>
      </c>
      <c r="B1408" t="s">
        <v>12</v>
      </c>
      <c r="C1408">
        <v>2024</v>
      </c>
      <c r="D1408">
        <v>12</v>
      </c>
      <c r="E1408" s="24">
        <f t="shared" si="34"/>
        <v>478.54386508846648</v>
      </c>
    </row>
    <row r="1409" spans="1:5" x14ac:dyDescent="0.2">
      <c r="A1409" t="s">
        <v>32</v>
      </c>
      <c r="B1409" t="s">
        <v>12</v>
      </c>
      <c r="C1409">
        <v>2024</v>
      </c>
      <c r="D1409">
        <v>13</v>
      </c>
      <c r="E1409" s="24">
        <f t="shared" si="34"/>
        <v>483.86250537398143</v>
      </c>
    </row>
    <row r="1410" spans="1:5" x14ac:dyDescent="0.2">
      <c r="A1410" t="s">
        <v>32</v>
      </c>
      <c r="B1410" t="s">
        <v>12</v>
      </c>
      <c r="C1410">
        <v>2024</v>
      </c>
      <c r="D1410">
        <v>14</v>
      </c>
      <c r="E1410" s="24">
        <f t="shared" si="34"/>
        <v>461.93220046365116</v>
      </c>
    </row>
    <row r="1411" spans="1:5" x14ac:dyDescent="0.2">
      <c r="A1411" t="s">
        <v>32</v>
      </c>
      <c r="B1411" t="s">
        <v>12</v>
      </c>
      <c r="C1411">
        <v>2024</v>
      </c>
      <c r="D1411">
        <v>15</v>
      </c>
      <c r="E1411" s="24">
        <f t="shared" si="34"/>
        <v>646.22999409301462</v>
      </c>
    </row>
    <row r="1412" spans="1:5" x14ac:dyDescent="0.2">
      <c r="A1412" t="s">
        <v>32</v>
      </c>
      <c r="B1412" t="s">
        <v>12</v>
      </c>
      <c r="C1412">
        <v>2024</v>
      </c>
      <c r="D1412">
        <v>16</v>
      </c>
      <c r="E1412" s="24">
        <f t="shared" si="34"/>
        <v>688.34129025248262</v>
      </c>
    </row>
    <row r="1413" spans="1:5" x14ac:dyDescent="0.2">
      <c r="A1413" t="s">
        <v>32</v>
      </c>
      <c r="B1413" t="s">
        <v>12</v>
      </c>
      <c r="C1413">
        <v>2024</v>
      </c>
      <c r="D1413">
        <v>17</v>
      </c>
      <c r="E1413" s="24">
        <f t="shared" si="34"/>
        <v>1029.6295409610236</v>
      </c>
    </row>
    <row r="1414" spans="1:5" x14ac:dyDescent="0.2">
      <c r="A1414" t="s">
        <v>32</v>
      </c>
      <c r="B1414" t="s">
        <v>12</v>
      </c>
      <c r="C1414">
        <v>2024</v>
      </c>
      <c r="D1414">
        <v>18</v>
      </c>
      <c r="E1414" s="24">
        <f t="shared" si="34"/>
        <v>1157.2151250683735</v>
      </c>
    </row>
    <row r="1415" spans="1:5" x14ac:dyDescent="0.2">
      <c r="A1415" t="s">
        <v>32</v>
      </c>
      <c r="B1415" t="s">
        <v>12</v>
      </c>
      <c r="C1415">
        <v>2024</v>
      </c>
      <c r="D1415">
        <v>19</v>
      </c>
      <c r="E1415" s="24">
        <f t="shared" si="34"/>
        <v>1035.4151333662487</v>
      </c>
    </row>
    <row r="1416" spans="1:5" x14ac:dyDescent="0.2">
      <c r="A1416" t="s">
        <v>32</v>
      </c>
      <c r="B1416" t="s">
        <v>12</v>
      </c>
      <c r="C1416">
        <v>2024</v>
      </c>
      <c r="D1416">
        <v>20</v>
      </c>
      <c r="E1416" s="24">
        <f t="shared" si="34"/>
        <v>418.68757498024127</v>
      </c>
    </row>
    <row r="1417" spans="1:5" x14ac:dyDescent="0.2">
      <c r="A1417" t="s">
        <v>32</v>
      </c>
      <c r="B1417" t="s">
        <v>12</v>
      </c>
      <c r="C1417">
        <v>2024</v>
      </c>
      <c r="D1417">
        <v>21</v>
      </c>
      <c r="E1417" s="24">
        <f t="shared" si="34"/>
        <v>313.16720098315596</v>
      </c>
    </row>
    <row r="1418" spans="1:5" x14ac:dyDescent="0.2">
      <c r="A1418" t="s">
        <v>32</v>
      </c>
      <c r="B1418" t="s">
        <v>12</v>
      </c>
      <c r="C1418">
        <v>2024</v>
      </c>
      <c r="D1418">
        <v>22</v>
      </c>
      <c r="E1418" s="24">
        <f t="shared" si="34"/>
        <v>1273.7909611031064</v>
      </c>
    </row>
    <row r="1419" spans="1:5" x14ac:dyDescent="0.2">
      <c r="A1419" t="s">
        <v>32</v>
      </c>
      <c r="B1419" t="s">
        <v>12</v>
      </c>
      <c r="C1419">
        <v>2024</v>
      </c>
      <c r="D1419">
        <v>23</v>
      </c>
      <c r="E1419" s="24">
        <f t="shared" si="34"/>
        <v>571.46838113866625</v>
      </c>
    </row>
    <row r="1420" spans="1:5" x14ac:dyDescent="0.2">
      <c r="A1420" t="s">
        <v>32</v>
      </c>
      <c r="B1420" t="s">
        <v>12</v>
      </c>
      <c r="C1420">
        <v>2024</v>
      </c>
      <c r="D1420">
        <v>24</v>
      </c>
      <c r="E1420" s="24">
        <f t="shared" si="34"/>
        <v>357.66971058927078</v>
      </c>
    </row>
    <row r="1421" spans="1:5" x14ac:dyDescent="0.2">
      <c r="A1421" t="s">
        <v>32</v>
      </c>
      <c r="B1421" t="s">
        <v>12</v>
      </c>
      <c r="C1421">
        <v>2024</v>
      </c>
      <c r="D1421">
        <v>25</v>
      </c>
      <c r="E1421" s="24">
        <f t="shared" si="34"/>
        <v>252.98607614379108</v>
      </c>
    </row>
    <row r="1422" spans="1:5" x14ac:dyDescent="0.2">
      <c r="A1422" t="s">
        <v>32</v>
      </c>
      <c r="B1422" t="s">
        <v>12</v>
      </c>
      <c r="C1422">
        <v>2024</v>
      </c>
      <c r="D1422">
        <v>26</v>
      </c>
      <c r="E1422" s="24">
        <f t="shared" si="34"/>
        <v>187.59672918809935</v>
      </c>
    </row>
    <row r="1423" spans="1:5" x14ac:dyDescent="0.2">
      <c r="A1423" t="s">
        <v>32</v>
      </c>
      <c r="B1423" t="s">
        <v>12</v>
      </c>
      <c r="C1423">
        <v>2024</v>
      </c>
      <c r="D1423">
        <v>27</v>
      </c>
      <c r="E1423" s="24">
        <f t="shared" si="34"/>
        <v>174.38487268008021</v>
      </c>
    </row>
    <row r="1424" spans="1:5" x14ac:dyDescent="0.2">
      <c r="A1424" t="s">
        <v>32</v>
      </c>
      <c r="B1424" t="s">
        <v>12</v>
      </c>
      <c r="C1424">
        <v>2024</v>
      </c>
      <c r="D1424">
        <v>28</v>
      </c>
      <c r="E1424" s="24">
        <f t="shared" si="34"/>
        <v>162.53619221048774</v>
      </c>
    </row>
    <row r="1425" spans="1:5" x14ac:dyDescent="0.2">
      <c r="A1425" t="s">
        <v>32</v>
      </c>
      <c r="B1425" t="s">
        <v>12</v>
      </c>
      <c r="C1425">
        <v>2024</v>
      </c>
      <c r="D1425">
        <v>29</v>
      </c>
      <c r="E1425" s="24">
        <f t="shared" si="34"/>
        <v>99.188045480276699</v>
      </c>
    </row>
    <row r="1426" spans="1:5" x14ac:dyDescent="0.2">
      <c r="A1426" t="s">
        <v>32</v>
      </c>
      <c r="B1426" t="s">
        <v>12</v>
      </c>
      <c r="C1426">
        <v>2024</v>
      </c>
      <c r="D1426">
        <v>30</v>
      </c>
      <c r="E1426" s="24">
        <f t="shared" si="34"/>
        <v>109.88076302421537</v>
      </c>
    </row>
    <row r="1427" spans="1:5" x14ac:dyDescent="0.2">
      <c r="A1427" t="s">
        <v>32</v>
      </c>
      <c r="B1427" t="s">
        <v>12</v>
      </c>
      <c r="C1427">
        <v>2024</v>
      </c>
      <c r="D1427">
        <v>31</v>
      </c>
      <c r="E1427" s="24">
        <f t="shared" si="34"/>
        <v>73.829875687660873</v>
      </c>
    </row>
    <row r="1428" spans="1:5" x14ac:dyDescent="0.2">
      <c r="A1428" t="s">
        <v>32</v>
      </c>
      <c r="B1428" t="s">
        <v>12</v>
      </c>
      <c r="C1428">
        <v>2024</v>
      </c>
      <c r="D1428">
        <v>32</v>
      </c>
      <c r="E1428" s="24">
        <f t="shared" si="34"/>
        <v>93.531723461378576</v>
      </c>
    </row>
    <row r="1429" spans="1:5" x14ac:dyDescent="0.2">
      <c r="A1429" t="s">
        <v>32</v>
      </c>
      <c r="B1429" t="s">
        <v>12</v>
      </c>
      <c r="C1429">
        <v>2024</v>
      </c>
      <c r="D1429">
        <v>33</v>
      </c>
      <c r="E1429" s="24">
        <f t="shared" si="34"/>
        <v>84.210166490256441</v>
      </c>
    </row>
    <row r="1430" spans="1:5" x14ac:dyDescent="0.2">
      <c r="A1430" t="s">
        <v>32</v>
      </c>
      <c r="B1430" t="s">
        <v>12</v>
      </c>
      <c r="C1430">
        <v>2024</v>
      </c>
      <c r="D1430">
        <v>34</v>
      </c>
      <c r="E1430" s="24">
        <f t="shared" si="34"/>
        <v>76.044471378212037</v>
      </c>
    </row>
    <row r="1431" spans="1:5" x14ac:dyDescent="0.2">
      <c r="A1431" t="s">
        <v>32</v>
      </c>
      <c r="B1431" t="s">
        <v>12</v>
      </c>
      <c r="C1431">
        <v>2024</v>
      </c>
      <c r="D1431">
        <v>35</v>
      </c>
      <c r="E1431" s="24">
        <f t="shared" si="34"/>
        <v>106.9413613460697</v>
      </c>
    </row>
    <row r="1432" spans="1:5" x14ac:dyDescent="0.2">
      <c r="A1432" t="s">
        <v>32</v>
      </c>
      <c r="B1432" t="s">
        <v>12</v>
      </c>
      <c r="C1432">
        <v>2024</v>
      </c>
      <c r="D1432">
        <v>36</v>
      </c>
      <c r="E1432" s="24">
        <f t="shared" si="34"/>
        <v>89.151355391189625</v>
      </c>
    </row>
    <row r="1433" spans="1:5" x14ac:dyDescent="0.2">
      <c r="A1433" t="s">
        <v>32</v>
      </c>
      <c r="B1433" t="s">
        <v>12</v>
      </c>
      <c r="C1433">
        <v>2024</v>
      </c>
      <c r="D1433">
        <v>37</v>
      </c>
      <c r="E1433" s="24">
        <f t="shared" si="34"/>
        <v>80.288711508531534</v>
      </c>
    </row>
    <row r="1434" spans="1:5" x14ac:dyDescent="0.2">
      <c r="A1434" t="s">
        <v>32</v>
      </c>
      <c r="B1434" t="s">
        <v>12</v>
      </c>
      <c r="C1434">
        <v>2024</v>
      </c>
      <c r="D1434">
        <v>38</v>
      </c>
      <c r="E1434" s="24">
        <f t="shared" si="34"/>
        <v>76.108464970258154</v>
      </c>
    </row>
    <row r="1435" spans="1:5" x14ac:dyDescent="0.2">
      <c r="A1435" t="s">
        <v>32</v>
      </c>
      <c r="B1435" t="s">
        <v>12</v>
      </c>
      <c r="C1435">
        <v>2024</v>
      </c>
      <c r="D1435">
        <v>39</v>
      </c>
      <c r="E1435" s="24">
        <f t="shared" si="34"/>
        <v>121.84381768981751</v>
      </c>
    </row>
    <row r="1436" spans="1:5" x14ac:dyDescent="0.2">
      <c r="A1436" t="s">
        <v>32</v>
      </c>
      <c r="B1436" t="s">
        <v>12</v>
      </c>
      <c r="C1436">
        <v>2024</v>
      </c>
      <c r="D1436">
        <v>40</v>
      </c>
      <c r="E1436" s="24">
        <f t="shared" si="34"/>
        <v>52.31226133322776</v>
      </c>
    </row>
    <row r="1437" spans="1:5" x14ac:dyDescent="0.2">
      <c r="A1437" t="s">
        <v>32</v>
      </c>
      <c r="B1437" t="s">
        <v>12</v>
      </c>
      <c r="C1437">
        <v>2025</v>
      </c>
      <c r="D1437">
        <v>0</v>
      </c>
      <c r="E1437" s="24">
        <f>AQ3</f>
        <v>1182.2480543512829</v>
      </c>
    </row>
    <row r="1438" spans="1:5" x14ac:dyDescent="0.2">
      <c r="A1438" t="s">
        <v>32</v>
      </c>
      <c r="B1438" t="s">
        <v>12</v>
      </c>
      <c r="C1438">
        <v>2025</v>
      </c>
      <c r="D1438">
        <v>1</v>
      </c>
      <c r="E1438" s="24">
        <f t="shared" ref="E1438:E1477" si="35">AQ4</f>
        <v>1478.9186236041005</v>
      </c>
    </row>
    <row r="1439" spans="1:5" x14ac:dyDescent="0.2">
      <c r="A1439" t="s">
        <v>32</v>
      </c>
      <c r="B1439" t="s">
        <v>12</v>
      </c>
      <c r="C1439">
        <v>2025</v>
      </c>
      <c r="D1439">
        <v>2</v>
      </c>
      <c r="E1439" s="24">
        <f t="shared" si="35"/>
        <v>1604.953884585173</v>
      </c>
    </row>
    <row r="1440" spans="1:5" x14ac:dyDescent="0.2">
      <c r="A1440" t="s">
        <v>32</v>
      </c>
      <c r="B1440" t="s">
        <v>12</v>
      </c>
      <c r="C1440">
        <v>2025</v>
      </c>
      <c r="D1440">
        <v>3</v>
      </c>
      <c r="E1440" s="24">
        <f t="shared" si="35"/>
        <v>1574.7607550913349</v>
      </c>
    </row>
    <row r="1441" spans="1:5" x14ac:dyDescent="0.2">
      <c r="A1441" t="s">
        <v>32</v>
      </c>
      <c r="B1441" t="s">
        <v>12</v>
      </c>
      <c r="C1441">
        <v>2025</v>
      </c>
      <c r="D1441">
        <v>4</v>
      </c>
      <c r="E1441" s="24">
        <f t="shared" si="35"/>
        <v>1602.2289242005863</v>
      </c>
    </row>
    <row r="1442" spans="1:5" x14ac:dyDescent="0.2">
      <c r="A1442" t="s">
        <v>32</v>
      </c>
      <c r="B1442" t="s">
        <v>12</v>
      </c>
      <c r="C1442">
        <v>2025</v>
      </c>
      <c r="D1442">
        <v>5</v>
      </c>
      <c r="E1442" s="24">
        <f t="shared" si="35"/>
        <v>1626.102147761065</v>
      </c>
    </row>
    <row r="1443" spans="1:5" x14ac:dyDescent="0.2">
      <c r="A1443" t="s">
        <v>32</v>
      </c>
      <c r="B1443" t="s">
        <v>12</v>
      </c>
      <c r="C1443">
        <v>2025</v>
      </c>
      <c r="D1443">
        <v>6</v>
      </c>
      <c r="E1443" s="24">
        <f t="shared" si="35"/>
        <v>1502.0529615526605</v>
      </c>
    </row>
    <row r="1444" spans="1:5" x14ac:dyDescent="0.2">
      <c r="A1444" t="s">
        <v>32</v>
      </c>
      <c r="B1444" t="s">
        <v>12</v>
      </c>
      <c r="C1444">
        <v>2025</v>
      </c>
      <c r="D1444">
        <v>7</v>
      </c>
      <c r="E1444" s="24">
        <f t="shared" si="35"/>
        <v>1441.6630543347071</v>
      </c>
    </row>
    <row r="1445" spans="1:5" x14ac:dyDescent="0.2">
      <c r="A1445" t="s">
        <v>32</v>
      </c>
      <c r="B1445" t="s">
        <v>12</v>
      </c>
      <c r="C1445">
        <v>2025</v>
      </c>
      <c r="D1445">
        <v>8</v>
      </c>
      <c r="E1445" s="24">
        <f t="shared" si="35"/>
        <v>1366.9201396969113</v>
      </c>
    </row>
    <row r="1446" spans="1:5" x14ac:dyDescent="0.2">
      <c r="A1446" t="s">
        <v>32</v>
      </c>
      <c r="B1446" t="s">
        <v>12</v>
      </c>
      <c r="C1446">
        <v>2025</v>
      </c>
      <c r="D1446">
        <v>9</v>
      </c>
      <c r="E1446" s="24">
        <f t="shared" si="35"/>
        <v>1089.9637854238342</v>
      </c>
    </row>
    <row r="1447" spans="1:5" x14ac:dyDescent="0.2">
      <c r="A1447" t="s">
        <v>32</v>
      </c>
      <c r="B1447" t="s">
        <v>12</v>
      </c>
      <c r="C1447">
        <v>2025</v>
      </c>
      <c r="D1447">
        <v>10</v>
      </c>
      <c r="E1447" s="24">
        <f t="shared" si="35"/>
        <v>991.81432242672429</v>
      </c>
    </row>
    <row r="1448" spans="1:5" x14ac:dyDescent="0.2">
      <c r="A1448" t="s">
        <v>32</v>
      </c>
      <c r="B1448" t="s">
        <v>12</v>
      </c>
      <c r="C1448">
        <v>2025</v>
      </c>
      <c r="D1448">
        <v>11</v>
      </c>
      <c r="E1448" s="24">
        <f t="shared" si="35"/>
        <v>784.81084958566748</v>
      </c>
    </row>
    <row r="1449" spans="1:5" x14ac:dyDescent="0.2">
      <c r="A1449" t="s">
        <v>32</v>
      </c>
      <c r="B1449" t="s">
        <v>12</v>
      </c>
      <c r="C1449">
        <v>2025</v>
      </c>
      <c r="D1449">
        <v>12</v>
      </c>
      <c r="E1449" s="24">
        <f t="shared" si="35"/>
        <v>566.10457482584263</v>
      </c>
    </row>
    <row r="1450" spans="1:5" x14ac:dyDescent="0.2">
      <c r="A1450" t="s">
        <v>32</v>
      </c>
      <c r="B1450" t="s">
        <v>12</v>
      </c>
      <c r="C1450">
        <v>2025</v>
      </c>
      <c r="D1450">
        <v>13</v>
      </c>
      <c r="E1450" s="24">
        <f t="shared" si="35"/>
        <v>446.37643529818638</v>
      </c>
    </row>
    <row r="1451" spans="1:5" x14ac:dyDescent="0.2">
      <c r="A1451" t="s">
        <v>32</v>
      </c>
      <c r="B1451" t="s">
        <v>12</v>
      </c>
      <c r="C1451">
        <v>2025</v>
      </c>
      <c r="D1451">
        <v>14</v>
      </c>
      <c r="E1451" s="24">
        <f t="shared" si="35"/>
        <v>445.16546254627093</v>
      </c>
    </row>
    <row r="1452" spans="1:5" x14ac:dyDescent="0.2">
      <c r="A1452" t="s">
        <v>32</v>
      </c>
      <c r="B1452" t="s">
        <v>12</v>
      </c>
      <c r="C1452">
        <v>2025</v>
      </c>
      <c r="D1452">
        <v>15</v>
      </c>
      <c r="E1452" s="24">
        <f t="shared" si="35"/>
        <v>424.32902102453261</v>
      </c>
    </row>
    <row r="1453" spans="1:5" x14ac:dyDescent="0.2">
      <c r="A1453" t="s">
        <v>32</v>
      </c>
      <c r="B1453" t="s">
        <v>12</v>
      </c>
      <c r="C1453">
        <v>2025</v>
      </c>
      <c r="D1453">
        <v>16</v>
      </c>
      <c r="E1453" s="24">
        <f t="shared" si="35"/>
        <v>555.84412522644186</v>
      </c>
    </row>
    <row r="1454" spans="1:5" x14ac:dyDescent="0.2">
      <c r="A1454" t="s">
        <v>32</v>
      </c>
      <c r="B1454" t="s">
        <v>12</v>
      </c>
      <c r="C1454">
        <v>2025</v>
      </c>
      <c r="D1454">
        <v>17</v>
      </c>
      <c r="E1454" s="24">
        <f t="shared" si="35"/>
        <v>648.80934461855441</v>
      </c>
    </row>
    <row r="1455" spans="1:5" x14ac:dyDescent="0.2">
      <c r="A1455" t="s">
        <v>32</v>
      </c>
      <c r="B1455" t="s">
        <v>12</v>
      </c>
      <c r="C1455">
        <v>2025</v>
      </c>
      <c r="D1455">
        <v>18</v>
      </c>
      <c r="E1455" s="24">
        <f t="shared" si="35"/>
        <v>979.32501350605014</v>
      </c>
    </row>
    <row r="1456" spans="1:5" x14ac:dyDescent="0.2">
      <c r="A1456" t="s">
        <v>32</v>
      </c>
      <c r="B1456" t="s">
        <v>12</v>
      </c>
      <c r="C1456">
        <v>2025</v>
      </c>
      <c r="D1456">
        <v>19</v>
      </c>
      <c r="E1456" s="24">
        <f t="shared" si="35"/>
        <v>1152.3295809063034</v>
      </c>
    </row>
    <row r="1457" spans="1:5" x14ac:dyDescent="0.2">
      <c r="A1457" t="s">
        <v>32</v>
      </c>
      <c r="B1457" t="s">
        <v>12</v>
      </c>
      <c r="C1457">
        <v>2025</v>
      </c>
      <c r="D1457">
        <v>20</v>
      </c>
      <c r="E1457" s="24">
        <f t="shared" si="35"/>
        <v>956.17932034849991</v>
      </c>
    </row>
    <row r="1458" spans="1:5" x14ac:dyDescent="0.2">
      <c r="A1458" t="s">
        <v>32</v>
      </c>
      <c r="B1458" t="s">
        <v>12</v>
      </c>
      <c r="C1458">
        <v>2025</v>
      </c>
      <c r="D1458">
        <v>21</v>
      </c>
      <c r="E1458" s="24">
        <f t="shared" si="35"/>
        <v>392.27760769688905</v>
      </c>
    </row>
    <row r="1459" spans="1:5" x14ac:dyDescent="0.2">
      <c r="A1459" t="s">
        <v>32</v>
      </c>
      <c r="B1459" t="s">
        <v>12</v>
      </c>
      <c r="C1459">
        <v>2025</v>
      </c>
      <c r="D1459">
        <v>22</v>
      </c>
      <c r="E1459" s="24">
        <f t="shared" si="35"/>
        <v>323.93230579814542</v>
      </c>
    </row>
    <row r="1460" spans="1:5" x14ac:dyDescent="0.2">
      <c r="A1460" t="s">
        <v>32</v>
      </c>
      <c r="B1460" t="s">
        <v>12</v>
      </c>
      <c r="C1460">
        <v>2025</v>
      </c>
      <c r="D1460">
        <v>23</v>
      </c>
      <c r="E1460" s="24">
        <f t="shared" si="35"/>
        <v>1220.2756091877006</v>
      </c>
    </row>
    <row r="1461" spans="1:5" x14ac:dyDescent="0.2">
      <c r="A1461" t="s">
        <v>32</v>
      </c>
      <c r="B1461" t="s">
        <v>12</v>
      </c>
      <c r="C1461">
        <v>2025</v>
      </c>
      <c r="D1461">
        <v>24</v>
      </c>
      <c r="E1461" s="24">
        <f t="shared" si="35"/>
        <v>506.36009874747742</v>
      </c>
    </row>
    <row r="1462" spans="1:5" x14ac:dyDescent="0.2">
      <c r="A1462" t="s">
        <v>32</v>
      </c>
      <c r="B1462" t="s">
        <v>12</v>
      </c>
      <c r="C1462">
        <v>2025</v>
      </c>
      <c r="D1462">
        <v>25</v>
      </c>
      <c r="E1462" s="24">
        <f t="shared" si="35"/>
        <v>314.34518964168689</v>
      </c>
    </row>
    <row r="1463" spans="1:5" x14ac:dyDescent="0.2">
      <c r="A1463" t="s">
        <v>32</v>
      </c>
      <c r="B1463" t="s">
        <v>12</v>
      </c>
      <c r="C1463">
        <v>2025</v>
      </c>
      <c r="D1463">
        <v>26</v>
      </c>
      <c r="E1463" s="24">
        <f t="shared" si="35"/>
        <v>244.26508548506393</v>
      </c>
    </row>
    <row r="1464" spans="1:5" x14ac:dyDescent="0.2">
      <c r="A1464" t="s">
        <v>32</v>
      </c>
      <c r="B1464" t="s">
        <v>12</v>
      </c>
      <c r="C1464">
        <v>2025</v>
      </c>
      <c r="D1464">
        <v>27</v>
      </c>
      <c r="E1464" s="24">
        <f t="shared" si="35"/>
        <v>173.57513616007341</v>
      </c>
    </row>
    <row r="1465" spans="1:5" x14ac:dyDescent="0.2">
      <c r="A1465" t="s">
        <v>32</v>
      </c>
      <c r="B1465" t="s">
        <v>12</v>
      </c>
      <c r="C1465">
        <v>2025</v>
      </c>
      <c r="D1465">
        <v>28</v>
      </c>
      <c r="E1465" s="24">
        <f t="shared" si="35"/>
        <v>169.15056476697174</v>
      </c>
    </row>
    <row r="1466" spans="1:5" x14ac:dyDescent="0.2">
      <c r="A1466" t="s">
        <v>32</v>
      </c>
      <c r="B1466" t="s">
        <v>12</v>
      </c>
      <c r="C1466">
        <v>2025</v>
      </c>
      <c r="D1466">
        <v>29</v>
      </c>
      <c r="E1466" s="24">
        <f t="shared" si="35"/>
        <v>136.82784587919105</v>
      </c>
    </row>
    <row r="1467" spans="1:5" x14ac:dyDescent="0.2">
      <c r="A1467" t="s">
        <v>32</v>
      </c>
      <c r="B1467" t="s">
        <v>12</v>
      </c>
      <c r="C1467">
        <v>2025</v>
      </c>
      <c r="D1467">
        <v>30</v>
      </c>
      <c r="E1467" s="24">
        <f t="shared" si="35"/>
        <v>100.6970139316166</v>
      </c>
    </row>
    <row r="1468" spans="1:5" x14ac:dyDescent="0.2">
      <c r="A1468" t="s">
        <v>32</v>
      </c>
      <c r="B1468" t="s">
        <v>12</v>
      </c>
      <c r="C1468">
        <v>2025</v>
      </c>
      <c r="D1468">
        <v>31</v>
      </c>
      <c r="E1468" s="24">
        <f t="shared" si="35"/>
        <v>107.14874071477604</v>
      </c>
    </row>
    <row r="1469" spans="1:5" x14ac:dyDescent="0.2">
      <c r="A1469" t="s">
        <v>32</v>
      </c>
      <c r="B1469" t="s">
        <v>12</v>
      </c>
      <c r="C1469">
        <v>2025</v>
      </c>
      <c r="D1469">
        <v>32</v>
      </c>
      <c r="E1469" s="24">
        <f t="shared" si="35"/>
        <v>62.431403815803122</v>
      </c>
    </row>
    <row r="1470" spans="1:5" x14ac:dyDescent="0.2">
      <c r="A1470" t="s">
        <v>32</v>
      </c>
      <c r="B1470" t="s">
        <v>12</v>
      </c>
      <c r="C1470">
        <v>2025</v>
      </c>
      <c r="D1470">
        <v>33</v>
      </c>
      <c r="E1470" s="24">
        <f t="shared" si="35"/>
        <v>85.231498702992539</v>
      </c>
    </row>
    <row r="1471" spans="1:5" x14ac:dyDescent="0.2">
      <c r="A1471" t="s">
        <v>32</v>
      </c>
      <c r="B1471" t="s">
        <v>12</v>
      </c>
      <c r="C1471">
        <v>2025</v>
      </c>
      <c r="D1471">
        <v>34</v>
      </c>
      <c r="E1471" s="24">
        <f t="shared" si="35"/>
        <v>76.497343898696798</v>
      </c>
    </row>
    <row r="1472" spans="1:5" x14ac:dyDescent="0.2">
      <c r="A1472" t="s">
        <v>32</v>
      </c>
      <c r="B1472" t="s">
        <v>12</v>
      </c>
      <c r="C1472">
        <v>2025</v>
      </c>
      <c r="D1472">
        <v>35</v>
      </c>
      <c r="E1472" s="24">
        <f t="shared" si="35"/>
        <v>73.838809168786696</v>
      </c>
    </row>
    <row r="1473" spans="1:5" x14ac:dyDescent="0.2">
      <c r="A1473" t="s">
        <v>32</v>
      </c>
      <c r="B1473" t="s">
        <v>12</v>
      </c>
      <c r="C1473">
        <v>2025</v>
      </c>
      <c r="D1473">
        <v>36</v>
      </c>
      <c r="E1473" s="24">
        <f t="shared" si="35"/>
        <v>92.324044725010523</v>
      </c>
    </row>
    <row r="1474" spans="1:5" x14ac:dyDescent="0.2">
      <c r="A1474" t="s">
        <v>32</v>
      </c>
      <c r="B1474" t="s">
        <v>12</v>
      </c>
      <c r="C1474">
        <v>2025</v>
      </c>
      <c r="D1474">
        <v>37</v>
      </c>
      <c r="E1474" s="24">
        <f t="shared" si="35"/>
        <v>85.003646834278939</v>
      </c>
    </row>
    <row r="1475" spans="1:5" x14ac:dyDescent="0.2">
      <c r="A1475" t="s">
        <v>32</v>
      </c>
      <c r="B1475" t="s">
        <v>12</v>
      </c>
      <c r="C1475">
        <v>2025</v>
      </c>
      <c r="D1475">
        <v>38</v>
      </c>
      <c r="E1475" s="24">
        <f t="shared" si="35"/>
        <v>70.261702176425814</v>
      </c>
    </row>
    <row r="1476" spans="1:5" x14ac:dyDescent="0.2">
      <c r="A1476" t="s">
        <v>32</v>
      </c>
      <c r="B1476" t="s">
        <v>12</v>
      </c>
      <c r="C1476">
        <v>2025</v>
      </c>
      <c r="D1476">
        <v>39</v>
      </c>
      <c r="E1476" s="24">
        <f t="shared" si="35"/>
        <v>79.248470066375589</v>
      </c>
    </row>
    <row r="1477" spans="1:5" x14ac:dyDescent="0.2">
      <c r="A1477" t="s">
        <v>32</v>
      </c>
      <c r="B1477" t="s">
        <v>12</v>
      </c>
      <c r="C1477">
        <v>2025</v>
      </c>
      <c r="D1477">
        <v>40</v>
      </c>
      <c r="E1477" s="24">
        <f t="shared" si="35"/>
        <v>108.13424353338907</v>
      </c>
    </row>
    <row r="1478" spans="1:5" x14ac:dyDescent="0.2">
      <c r="A1478" t="s">
        <v>32</v>
      </c>
      <c r="B1478" t="s">
        <v>12</v>
      </c>
      <c r="C1478">
        <v>2026</v>
      </c>
      <c r="D1478">
        <v>0</v>
      </c>
      <c r="E1478" s="24">
        <f>AR3</f>
        <v>1196.4350310034986</v>
      </c>
    </row>
    <row r="1479" spans="1:5" x14ac:dyDescent="0.2">
      <c r="A1479" t="s">
        <v>32</v>
      </c>
      <c r="B1479" t="s">
        <v>12</v>
      </c>
      <c r="C1479">
        <v>2026</v>
      </c>
      <c r="D1479">
        <v>1</v>
      </c>
      <c r="E1479" s="24">
        <f t="shared" ref="E1479:E1518" si="36">AR4</f>
        <v>1496.6656470873497</v>
      </c>
    </row>
    <row r="1480" spans="1:5" x14ac:dyDescent="0.2">
      <c r="A1480" t="s">
        <v>32</v>
      </c>
      <c r="B1480" t="s">
        <v>12</v>
      </c>
      <c r="C1480">
        <v>2026</v>
      </c>
      <c r="D1480">
        <v>2</v>
      </c>
      <c r="E1480" s="24">
        <f t="shared" si="36"/>
        <v>1624.2133312001952</v>
      </c>
    </row>
    <row r="1481" spans="1:5" x14ac:dyDescent="0.2">
      <c r="A1481" t="s">
        <v>32</v>
      </c>
      <c r="B1481" t="s">
        <v>12</v>
      </c>
      <c r="C1481">
        <v>2026</v>
      </c>
      <c r="D1481">
        <v>3</v>
      </c>
      <c r="E1481" s="24">
        <f t="shared" si="36"/>
        <v>1593.6578841524311</v>
      </c>
    </row>
    <row r="1482" spans="1:5" x14ac:dyDescent="0.2">
      <c r="A1482" t="s">
        <v>32</v>
      </c>
      <c r="B1482" t="s">
        <v>12</v>
      </c>
      <c r="C1482">
        <v>2026</v>
      </c>
      <c r="D1482">
        <v>4</v>
      </c>
      <c r="E1482" s="24">
        <f t="shared" si="36"/>
        <v>1621.455671290993</v>
      </c>
    </row>
    <row r="1483" spans="1:5" x14ac:dyDescent="0.2">
      <c r="A1483" t="s">
        <v>32</v>
      </c>
      <c r="B1483" t="s">
        <v>12</v>
      </c>
      <c r="C1483">
        <v>2026</v>
      </c>
      <c r="D1483">
        <v>5</v>
      </c>
      <c r="E1483" s="24">
        <f t="shared" si="36"/>
        <v>1645.6153735341975</v>
      </c>
    </row>
    <row r="1484" spans="1:5" x14ac:dyDescent="0.2">
      <c r="A1484" t="s">
        <v>32</v>
      </c>
      <c r="B1484" t="s">
        <v>12</v>
      </c>
      <c r="C1484">
        <v>2026</v>
      </c>
      <c r="D1484">
        <v>6</v>
      </c>
      <c r="E1484" s="24">
        <f t="shared" si="36"/>
        <v>1520.0775970912925</v>
      </c>
    </row>
    <row r="1485" spans="1:5" x14ac:dyDescent="0.2">
      <c r="A1485" t="s">
        <v>32</v>
      </c>
      <c r="B1485" t="s">
        <v>12</v>
      </c>
      <c r="C1485">
        <v>2026</v>
      </c>
      <c r="D1485">
        <v>7</v>
      </c>
      <c r="E1485" s="24">
        <f t="shared" si="36"/>
        <v>1458.9630109867235</v>
      </c>
    </row>
    <row r="1486" spans="1:5" x14ac:dyDescent="0.2">
      <c r="A1486" t="s">
        <v>32</v>
      </c>
      <c r="B1486" t="s">
        <v>12</v>
      </c>
      <c r="C1486">
        <v>2026</v>
      </c>
      <c r="D1486">
        <v>8</v>
      </c>
      <c r="E1486" s="24">
        <f t="shared" si="36"/>
        <v>1383.3231813732748</v>
      </c>
    </row>
    <row r="1487" spans="1:5" x14ac:dyDescent="0.2">
      <c r="A1487" t="s">
        <v>32</v>
      </c>
      <c r="B1487" t="s">
        <v>12</v>
      </c>
      <c r="C1487">
        <v>2026</v>
      </c>
      <c r="D1487">
        <v>9</v>
      </c>
      <c r="E1487" s="24">
        <f t="shared" si="36"/>
        <v>1301.9153856821606</v>
      </c>
    </row>
    <row r="1488" spans="1:5" x14ac:dyDescent="0.2">
      <c r="A1488" t="s">
        <v>32</v>
      </c>
      <c r="B1488" t="s">
        <v>12</v>
      </c>
      <c r="C1488">
        <v>2026</v>
      </c>
      <c r="D1488">
        <v>10</v>
      </c>
      <c r="E1488" s="24">
        <f t="shared" si="36"/>
        <v>958.68959205543638</v>
      </c>
    </row>
    <row r="1489" spans="1:5" x14ac:dyDescent="0.2">
      <c r="A1489" t="s">
        <v>32</v>
      </c>
      <c r="B1489" t="s">
        <v>12</v>
      </c>
      <c r="C1489">
        <v>2026</v>
      </c>
      <c r="D1489">
        <v>11</v>
      </c>
      <c r="E1489" s="24">
        <f t="shared" si="36"/>
        <v>916.10152730982588</v>
      </c>
    </row>
    <row r="1490" spans="1:5" x14ac:dyDescent="0.2">
      <c r="A1490" t="s">
        <v>32</v>
      </c>
      <c r="B1490" t="s">
        <v>12</v>
      </c>
      <c r="C1490">
        <v>2026</v>
      </c>
      <c r="D1490">
        <v>12</v>
      </c>
      <c r="E1490" s="24">
        <f t="shared" si="36"/>
        <v>723.32288513178446</v>
      </c>
    </row>
    <row r="1491" spans="1:5" x14ac:dyDescent="0.2">
      <c r="A1491" t="s">
        <v>32</v>
      </c>
      <c r="B1491" t="s">
        <v>12</v>
      </c>
      <c r="C1491">
        <v>2026</v>
      </c>
      <c r="D1491">
        <v>13</v>
      </c>
      <c r="E1491" s="24">
        <f t="shared" si="36"/>
        <v>528.05136697351713</v>
      </c>
    </row>
    <row r="1492" spans="1:5" x14ac:dyDescent="0.2">
      <c r="A1492" t="s">
        <v>32</v>
      </c>
      <c r="B1492" t="s">
        <v>12</v>
      </c>
      <c r="C1492">
        <v>2026</v>
      </c>
      <c r="D1492">
        <v>14</v>
      </c>
      <c r="E1492" s="24">
        <f t="shared" si="36"/>
        <v>410.67735169040844</v>
      </c>
    </row>
    <row r="1493" spans="1:5" x14ac:dyDescent="0.2">
      <c r="A1493" t="s">
        <v>32</v>
      </c>
      <c r="B1493" t="s">
        <v>12</v>
      </c>
      <c r="C1493">
        <v>2026</v>
      </c>
      <c r="D1493">
        <v>15</v>
      </c>
      <c r="E1493" s="24">
        <f t="shared" si="36"/>
        <v>408.9271644769359</v>
      </c>
    </row>
    <row r="1494" spans="1:5" x14ac:dyDescent="0.2">
      <c r="A1494" t="s">
        <v>32</v>
      </c>
      <c r="B1494" t="s">
        <v>12</v>
      </c>
      <c r="C1494">
        <v>2026</v>
      </c>
      <c r="D1494">
        <v>16</v>
      </c>
      <c r="E1494" s="24">
        <f t="shared" si="36"/>
        <v>364.97964448494076</v>
      </c>
    </row>
    <row r="1495" spans="1:5" x14ac:dyDescent="0.2">
      <c r="A1495" t="s">
        <v>32</v>
      </c>
      <c r="B1495" t="s">
        <v>12</v>
      </c>
      <c r="C1495">
        <v>2026</v>
      </c>
      <c r="D1495">
        <v>17</v>
      </c>
      <c r="E1495" s="24">
        <f t="shared" si="36"/>
        <v>523.92158905062968</v>
      </c>
    </row>
    <row r="1496" spans="1:5" x14ac:dyDescent="0.2">
      <c r="A1496" t="s">
        <v>32</v>
      </c>
      <c r="B1496" t="s">
        <v>12</v>
      </c>
      <c r="C1496">
        <v>2026</v>
      </c>
      <c r="D1496">
        <v>18</v>
      </c>
      <c r="E1496" s="24">
        <f t="shared" si="36"/>
        <v>617.11051878752392</v>
      </c>
    </row>
    <row r="1497" spans="1:5" x14ac:dyDescent="0.2">
      <c r="A1497" t="s">
        <v>32</v>
      </c>
      <c r="B1497" t="s">
        <v>12</v>
      </c>
      <c r="C1497">
        <v>2026</v>
      </c>
      <c r="D1497">
        <v>19</v>
      </c>
      <c r="E1497" s="24">
        <f t="shared" si="36"/>
        <v>975.19048786871804</v>
      </c>
    </row>
    <row r="1498" spans="1:5" x14ac:dyDescent="0.2">
      <c r="A1498" t="s">
        <v>32</v>
      </c>
      <c r="B1498" t="s">
        <v>12</v>
      </c>
      <c r="C1498">
        <v>2026</v>
      </c>
      <c r="D1498">
        <v>20</v>
      </c>
      <c r="E1498" s="24">
        <f t="shared" si="36"/>
        <v>1064.1468141442729</v>
      </c>
    </row>
    <row r="1499" spans="1:5" x14ac:dyDescent="0.2">
      <c r="A1499" t="s">
        <v>32</v>
      </c>
      <c r="B1499" t="s">
        <v>12</v>
      </c>
      <c r="C1499">
        <v>2026</v>
      </c>
      <c r="D1499">
        <v>21</v>
      </c>
      <c r="E1499" s="24">
        <f t="shared" si="36"/>
        <v>895.86545847043124</v>
      </c>
    </row>
    <row r="1500" spans="1:5" x14ac:dyDescent="0.2">
      <c r="A1500" t="s">
        <v>32</v>
      </c>
      <c r="B1500" t="s">
        <v>12</v>
      </c>
      <c r="C1500">
        <v>2026</v>
      </c>
      <c r="D1500">
        <v>22</v>
      </c>
      <c r="E1500" s="24">
        <f t="shared" si="36"/>
        <v>405.76212826664528</v>
      </c>
    </row>
    <row r="1501" spans="1:5" x14ac:dyDescent="0.2">
      <c r="A1501" t="s">
        <v>32</v>
      </c>
      <c r="B1501" t="s">
        <v>12</v>
      </c>
      <c r="C1501">
        <v>2026</v>
      </c>
      <c r="D1501">
        <v>23</v>
      </c>
      <c r="E1501" s="24">
        <f t="shared" si="36"/>
        <v>310.32304660969572</v>
      </c>
    </row>
    <row r="1502" spans="1:5" x14ac:dyDescent="0.2">
      <c r="A1502" t="s">
        <v>32</v>
      </c>
      <c r="B1502" t="s">
        <v>12</v>
      </c>
      <c r="C1502">
        <v>2026</v>
      </c>
      <c r="D1502">
        <v>24</v>
      </c>
      <c r="E1502" s="24">
        <f t="shared" si="36"/>
        <v>1081.2477091667643</v>
      </c>
    </row>
    <row r="1503" spans="1:5" x14ac:dyDescent="0.2">
      <c r="A1503" t="s">
        <v>32</v>
      </c>
      <c r="B1503" t="s">
        <v>12</v>
      </c>
      <c r="C1503">
        <v>2026</v>
      </c>
      <c r="D1503">
        <v>25</v>
      </c>
      <c r="E1503" s="24">
        <f t="shared" si="36"/>
        <v>445.02471569515632</v>
      </c>
    </row>
    <row r="1504" spans="1:5" x14ac:dyDescent="0.2">
      <c r="A1504" t="s">
        <v>32</v>
      </c>
      <c r="B1504" t="s">
        <v>12</v>
      </c>
      <c r="C1504">
        <v>2026</v>
      </c>
      <c r="D1504">
        <v>26</v>
      </c>
      <c r="E1504" s="24">
        <f t="shared" si="36"/>
        <v>303.50901436964216</v>
      </c>
    </row>
    <row r="1505" spans="1:5" x14ac:dyDescent="0.2">
      <c r="A1505" t="s">
        <v>32</v>
      </c>
      <c r="B1505" t="s">
        <v>12</v>
      </c>
      <c r="C1505">
        <v>2026</v>
      </c>
      <c r="D1505">
        <v>27</v>
      </c>
      <c r="E1505" s="24">
        <f t="shared" si="36"/>
        <v>226.00791418761898</v>
      </c>
    </row>
    <row r="1506" spans="1:5" x14ac:dyDescent="0.2">
      <c r="A1506" t="s">
        <v>32</v>
      </c>
      <c r="B1506" t="s">
        <v>12</v>
      </c>
      <c r="C1506">
        <v>2026</v>
      </c>
      <c r="D1506">
        <v>28</v>
      </c>
      <c r="E1506" s="24">
        <f t="shared" si="36"/>
        <v>168.36513316636001</v>
      </c>
    </row>
    <row r="1507" spans="1:5" x14ac:dyDescent="0.2">
      <c r="A1507" t="s">
        <v>32</v>
      </c>
      <c r="B1507" t="s">
        <v>12</v>
      </c>
      <c r="C1507">
        <v>2026</v>
      </c>
      <c r="D1507">
        <v>29</v>
      </c>
      <c r="E1507" s="24">
        <f t="shared" si="36"/>
        <v>142.39602325825814</v>
      </c>
    </row>
    <row r="1508" spans="1:5" x14ac:dyDescent="0.2">
      <c r="A1508" t="s">
        <v>32</v>
      </c>
      <c r="B1508" t="s">
        <v>12</v>
      </c>
      <c r="C1508">
        <v>2026</v>
      </c>
      <c r="D1508">
        <v>30</v>
      </c>
      <c r="E1508" s="24">
        <f t="shared" si="36"/>
        <v>138.90943647508146</v>
      </c>
    </row>
    <row r="1509" spans="1:5" x14ac:dyDescent="0.2">
      <c r="A1509" t="s">
        <v>32</v>
      </c>
      <c r="B1509" t="s">
        <v>12</v>
      </c>
      <c r="C1509">
        <v>2026</v>
      </c>
      <c r="D1509">
        <v>31</v>
      </c>
      <c r="E1509" s="24">
        <f t="shared" si="36"/>
        <v>98.193331931388101</v>
      </c>
    </row>
    <row r="1510" spans="1:5" x14ac:dyDescent="0.2">
      <c r="A1510" t="s">
        <v>32</v>
      </c>
      <c r="B1510" t="s">
        <v>12</v>
      </c>
      <c r="C1510">
        <v>2026</v>
      </c>
      <c r="D1510">
        <v>32</v>
      </c>
      <c r="E1510" s="24">
        <f t="shared" si="36"/>
        <v>90.606224615883633</v>
      </c>
    </row>
    <row r="1511" spans="1:5" x14ac:dyDescent="0.2">
      <c r="A1511" t="s">
        <v>32</v>
      </c>
      <c r="B1511" t="s">
        <v>12</v>
      </c>
      <c r="C1511">
        <v>2026</v>
      </c>
      <c r="D1511">
        <v>33</v>
      </c>
      <c r="E1511" s="24">
        <f t="shared" si="36"/>
        <v>56.891094448289962</v>
      </c>
    </row>
    <row r="1512" spans="1:5" x14ac:dyDescent="0.2">
      <c r="A1512" t="s">
        <v>32</v>
      </c>
      <c r="B1512" t="s">
        <v>12</v>
      </c>
      <c r="C1512">
        <v>2026</v>
      </c>
      <c r="D1512">
        <v>34</v>
      </c>
      <c r="E1512" s="24">
        <f t="shared" si="36"/>
        <v>77.425132131030125</v>
      </c>
    </row>
    <row r="1513" spans="1:5" x14ac:dyDescent="0.2">
      <c r="A1513" t="s">
        <v>32</v>
      </c>
      <c r="B1513" t="s">
        <v>12</v>
      </c>
      <c r="C1513">
        <v>2026</v>
      </c>
      <c r="D1513">
        <v>35</v>
      </c>
      <c r="E1513" s="24">
        <f t="shared" si="36"/>
        <v>74.278546167569274</v>
      </c>
    </row>
    <row r="1514" spans="1:5" x14ac:dyDescent="0.2">
      <c r="A1514" t="s">
        <v>32</v>
      </c>
      <c r="B1514" t="s">
        <v>12</v>
      </c>
      <c r="C1514">
        <v>2026</v>
      </c>
      <c r="D1514">
        <v>36</v>
      </c>
      <c r="E1514" s="24">
        <f t="shared" si="36"/>
        <v>63.746126235292429</v>
      </c>
    </row>
    <row r="1515" spans="1:5" x14ac:dyDescent="0.2">
      <c r="A1515" t="s">
        <v>32</v>
      </c>
      <c r="B1515" t="s">
        <v>12</v>
      </c>
      <c r="C1515">
        <v>2026</v>
      </c>
      <c r="D1515">
        <v>37</v>
      </c>
      <c r="E1515" s="24">
        <f t="shared" si="36"/>
        <v>88.028728869920627</v>
      </c>
    </row>
    <row r="1516" spans="1:5" x14ac:dyDescent="0.2">
      <c r="A1516" t="s">
        <v>32</v>
      </c>
      <c r="B1516" t="s">
        <v>12</v>
      </c>
      <c r="C1516">
        <v>2026</v>
      </c>
      <c r="D1516">
        <v>38</v>
      </c>
      <c r="E1516" s="24">
        <f t="shared" si="36"/>
        <v>74.387803784166422</v>
      </c>
    </row>
    <row r="1517" spans="1:5" x14ac:dyDescent="0.2">
      <c r="A1517" t="s">
        <v>32</v>
      </c>
      <c r="B1517" t="s">
        <v>12</v>
      </c>
      <c r="C1517">
        <v>2026</v>
      </c>
      <c r="D1517">
        <v>39</v>
      </c>
      <c r="E1517" s="24">
        <f t="shared" si="36"/>
        <v>73.160487521552383</v>
      </c>
    </row>
    <row r="1518" spans="1:5" x14ac:dyDescent="0.2">
      <c r="A1518" t="s">
        <v>32</v>
      </c>
      <c r="B1518" t="s">
        <v>12</v>
      </c>
      <c r="C1518">
        <v>2026</v>
      </c>
      <c r="D1518">
        <v>40</v>
      </c>
      <c r="E1518" s="24">
        <f t="shared" si="36"/>
        <v>70.331622270910685</v>
      </c>
    </row>
    <row r="1519" spans="1:5" x14ac:dyDescent="0.2">
      <c r="A1519" t="s">
        <v>32</v>
      </c>
      <c r="B1519" t="s">
        <v>12</v>
      </c>
      <c r="C1519">
        <v>2027</v>
      </c>
      <c r="D1519">
        <v>0</v>
      </c>
      <c r="E1519" s="24">
        <f>AS3</f>
        <v>1210.7922513755404</v>
      </c>
    </row>
    <row r="1520" spans="1:5" x14ac:dyDescent="0.2">
      <c r="A1520" t="s">
        <v>32</v>
      </c>
      <c r="B1520" t="s">
        <v>12</v>
      </c>
      <c r="C1520">
        <v>2027</v>
      </c>
      <c r="D1520">
        <v>1</v>
      </c>
      <c r="E1520" s="24">
        <f t="shared" ref="E1520:E1559" si="37">AS4</f>
        <v>1514.625634852398</v>
      </c>
    </row>
    <row r="1521" spans="1:5" x14ac:dyDescent="0.2">
      <c r="A1521" t="s">
        <v>32</v>
      </c>
      <c r="B1521" t="s">
        <v>12</v>
      </c>
      <c r="C1521">
        <v>2027</v>
      </c>
      <c r="D1521">
        <v>2</v>
      </c>
      <c r="E1521" s="24">
        <f t="shared" si="37"/>
        <v>1643.7038911745974</v>
      </c>
    </row>
    <row r="1522" spans="1:5" x14ac:dyDescent="0.2">
      <c r="A1522" t="s">
        <v>32</v>
      </c>
      <c r="B1522" t="s">
        <v>12</v>
      </c>
      <c r="C1522">
        <v>2027</v>
      </c>
      <c r="D1522">
        <v>3</v>
      </c>
      <c r="E1522" s="24">
        <f t="shared" si="37"/>
        <v>1612.78177876226</v>
      </c>
    </row>
    <row r="1523" spans="1:5" x14ac:dyDescent="0.2">
      <c r="A1523" t="s">
        <v>32</v>
      </c>
      <c r="B1523" t="s">
        <v>12</v>
      </c>
      <c r="C1523">
        <v>2027</v>
      </c>
      <c r="D1523">
        <v>4</v>
      </c>
      <c r="E1523" s="24">
        <f t="shared" si="37"/>
        <v>1640.9131393464852</v>
      </c>
    </row>
    <row r="1524" spans="1:5" x14ac:dyDescent="0.2">
      <c r="A1524" t="s">
        <v>32</v>
      </c>
      <c r="B1524" t="s">
        <v>12</v>
      </c>
      <c r="C1524">
        <v>2027</v>
      </c>
      <c r="D1524">
        <v>5</v>
      </c>
      <c r="E1524" s="24">
        <f t="shared" si="37"/>
        <v>1665.3627580166078</v>
      </c>
    </row>
    <row r="1525" spans="1:5" x14ac:dyDescent="0.2">
      <c r="A1525" t="s">
        <v>32</v>
      </c>
      <c r="B1525" t="s">
        <v>12</v>
      </c>
      <c r="C1525">
        <v>2027</v>
      </c>
      <c r="D1525">
        <v>6</v>
      </c>
      <c r="E1525" s="24">
        <f t="shared" si="37"/>
        <v>1538.3185282563879</v>
      </c>
    </row>
    <row r="1526" spans="1:5" x14ac:dyDescent="0.2">
      <c r="A1526" t="s">
        <v>32</v>
      </c>
      <c r="B1526" t="s">
        <v>12</v>
      </c>
      <c r="C1526">
        <v>2027</v>
      </c>
      <c r="D1526">
        <v>7</v>
      </c>
      <c r="E1526" s="24">
        <f t="shared" si="37"/>
        <v>1476.4705671185641</v>
      </c>
    </row>
    <row r="1527" spans="1:5" x14ac:dyDescent="0.2">
      <c r="A1527" t="s">
        <v>32</v>
      </c>
      <c r="B1527" t="s">
        <v>12</v>
      </c>
      <c r="C1527">
        <v>2027</v>
      </c>
      <c r="D1527">
        <v>8</v>
      </c>
      <c r="E1527" s="24">
        <f t="shared" si="37"/>
        <v>1399.923059549754</v>
      </c>
    </row>
    <row r="1528" spans="1:5" x14ac:dyDescent="0.2">
      <c r="A1528" t="s">
        <v>32</v>
      </c>
      <c r="B1528" t="s">
        <v>12</v>
      </c>
      <c r="C1528">
        <v>2027</v>
      </c>
      <c r="D1528">
        <v>9</v>
      </c>
      <c r="E1528" s="24">
        <f t="shared" si="37"/>
        <v>1317.5383703103469</v>
      </c>
    </row>
    <row r="1529" spans="1:5" x14ac:dyDescent="0.2">
      <c r="A1529" t="s">
        <v>32</v>
      </c>
      <c r="B1529" t="s">
        <v>12</v>
      </c>
      <c r="C1529">
        <v>2027</v>
      </c>
      <c r="D1529">
        <v>10</v>
      </c>
      <c r="E1529" s="24">
        <f t="shared" si="37"/>
        <v>1145.1139447766038</v>
      </c>
    </row>
    <row r="1530" spans="1:5" x14ac:dyDescent="0.2">
      <c r="A1530" t="s">
        <v>32</v>
      </c>
      <c r="B1530" t="s">
        <v>12</v>
      </c>
      <c r="C1530">
        <v>2027</v>
      </c>
      <c r="D1530">
        <v>11</v>
      </c>
      <c r="E1530" s="24">
        <f t="shared" si="37"/>
        <v>885.50546169684401</v>
      </c>
    </row>
    <row r="1531" spans="1:5" x14ac:dyDescent="0.2">
      <c r="A1531" t="s">
        <v>32</v>
      </c>
      <c r="B1531" t="s">
        <v>12</v>
      </c>
      <c r="C1531">
        <v>2027</v>
      </c>
      <c r="D1531">
        <v>12</v>
      </c>
      <c r="E1531" s="24">
        <f t="shared" si="37"/>
        <v>844.32726708252028</v>
      </c>
    </row>
    <row r="1532" spans="1:5" x14ac:dyDescent="0.2">
      <c r="A1532" t="s">
        <v>32</v>
      </c>
      <c r="B1532" t="s">
        <v>12</v>
      </c>
      <c r="C1532">
        <v>2027</v>
      </c>
      <c r="D1532">
        <v>13</v>
      </c>
      <c r="E1532" s="24">
        <f t="shared" si="37"/>
        <v>674.70155734843036</v>
      </c>
    </row>
    <row r="1533" spans="1:5" x14ac:dyDescent="0.2">
      <c r="A1533" t="s">
        <v>32</v>
      </c>
      <c r="B1533" t="s">
        <v>12</v>
      </c>
      <c r="C1533">
        <v>2027</v>
      </c>
      <c r="D1533">
        <v>14</v>
      </c>
      <c r="E1533" s="24">
        <f t="shared" si="37"/>
        <v>485.82030724878882</v>
      </c>
    </row>
    <row r="1534" spans="1:5" x14ac:dyDescent="0.2">
      <c r="A1534" t="s">
        <v>32</v>
      </c>
      <c r="B1534" t="s">
        <v>12</v>
      </c>
      <c r="C1534">
        <v>2027</v>
      </c>
      <c r="D1534">
        <v>15</v>
      </c>
      <c r="E1534" s="24">
        <f t="shared" si="37"/>
        <v>377.24652757445341</v>
      </c>
    </row>
    <row r="1535" spans="1:5" x14ac:dyDescent="0.2">
      <c r="A1535" t="s">
        <v>32</v>
      </c>
      <c r="B1535" t="s">
        <v>12</v>
      </c>
      <c r="C1535">
        <v>2027</v>
      </c>
      <c r="D1535">
        <v>16</v>
      </c>
      <c r="E1535" s="24">
        <f t="shared" si="37"/>
        <v>351.73199030946802</v>
      </c>
    </row>
    <row r="1536" spans="1:5" x14ac:dyDescent="0.2">
      <c r="A1536" t="s">
        <v>32</v>
      </c>
      <c r="B1536" t="s">
        <v>12</v>
      </c>
      <c r="C1536">
        <v>2027</v>
      </c>
      <c r="D1536">
        <v>17</v>
      </c>
      <c r="E1536" s="24">
        <f t="shared" si="37"/>
        <v>344.01859555821312</v>
      </c>
    </row>
    <row r="1537" spans="1:5" x14ac:dyDescent="0.2">
      <c r="A1537" t="s">
        <v>32</v>
      </c>
      <c r="B1537" t="s">
        <v>12</v>
      </c>
      <c r="C1537">
        <v>2027</v>
      </c>
      <c r="D1537">
        <v>18</v>
      </c>
      <c r="E1537" s="24">
        <f t="shared" si="37"/>
        <v>498.32439422262269</v>
      </c>
    </row>
    <row r="1538" spans="1:5" x14ac:dyDescent="0.2">
      <c r="A1538" t="s">
        <v>32</v>
      </c>
      <c r="B1538" t="s">
        <v>12</v>
      </c>
      <c r="C1538">
        <v>2027</v>
      </c>
      <c r="D1538">
        <v>19</v>
      </c>
      <c r="E1538" s="24">
        <f t="shared" si="37"/>
        <v>614.50519448169416</v>
      </c>
    </row>
    <row r="1539" spans="1:5" x14ac:dyDescent="0.2">
      <c r="A1539" t="s">
        <v>32</v>
      </c>
      <c r="B1539" t="s">
        <v>12</v>
      </c>
      <c r="C1539">
        <v>2027</v>
      </c>
      <c r="D1539">
        <v>20</v>
      </c>
      <c r="E1539" s="24">
        <f t="shared" si="37"/>
        <v>900.56340481436905</v>
      </c>
    </row>
    <row r="1540" spans="1:5" x14ac:dyDescent="0.2">
      <c r="A1540" t="s">
        <v>32</v>
      </c>
      <c r="B1540" t="s">
        <v>12</v>
      </c>
      <c r="C1540">
        <v>2027</v>
      </c>
      <c r="D1540">
        <v>21</v>
      </c>
      <c r="E1540" s="24">
        <f t="shared" si="37"/>
        <v>997.02258064496266</v>
      </c>
    </row>
    <row r="1541" spans="1:5" x14ac:dyDescent="0.2">
      <c r="A1541" t="s">
        <v>32</v>
      </c>
      <c r="B1541" t="s">
        <v>12</v>
      </c>
      <c r="C1541">
        <v>2027</v>
      </c>
      <c r="D1541">
        <v>22</v>
      </c>
      <c r="E1541" s="24">
        <f t="shared" si="37"/>
        <v>926.66078291783879</v>
      </c>
    </row>
    <row r="1542" spans="1:5" x14ac:dyDescent="0.2">
      <c r="A1542" t="s">
        <v>32</v>
      </c>
      <c r="B1542" t="s">
        <v>12</v>
      </c>
      <c r="C1542">
        <v>2027</v>
      </c>
      <c r="D1542">
        <v>23</v>
      </c>
      <c r="E1542" s="24">
        <f t="shared" si="37"/>
        <v>388.7149802249221</v>
      </c>
    </row>
    <row r="1543" spans="1:5" x14ac:dyDescent="0.2">
      <c r="A1543" t="s">
        <v>32</v>
      </c>
      <c r="B1543" t="s">
        <v>12</v>
      </c>
      <c r="C1543">
        <v>2027</v>
      </c>
      <c r="D1543">
        <v>24</v>
      </c>
      <c r="E1543" s="24">
        <f t="shared" si="37"/>
        <v>274.96745876264828</v>
      </c>
    </row>
    <row r="1544" spans="1:5" x14ac:dyDescent="0.2">
      <c r="A1544" t="s">
        <v>32</v>
      </c>
      <c r="B1544" t="s">
        <v>12</v>
      </c>
      <c r="C1544">
        <v>2027</v>
      </c>
      <c r="D1544">
        <v>25</v>
      </c>
      <c r="E1544" s="24">
        <f t="shared" si="37"/>
        <v>950.27620769926523</v>
      </c>
    </row>
    <row r="1545" spans="1:5" x14ac:dyDescent="0.2">
      <c r="A1545" t="s">
        <v>32</v>
      </c>
      <c r="B1545" t="s">
        <v>12</v>
      </c>
      <c r="C1545">
        <v>2027</v>
      </c>
      <c r="D1545">
        <v>26</v>
      </c>
      <c r="E1545" s="24">
        <f t="shared" si="37"/>
        <v>429.6837275758171</v>
      </c>
    </row>
    <row r="1546" spans="1:5" x14ac:dyDescent="0.2">
      <c r="A1546" t="s">
        <v>32</v>
      </c>
      <c r="B1546" t="s">
        <v>12</v>
      </c>
      <c r="C1546">
        <v>2027</v>
      </c>
      <c r="D1546">
        <v>27</v>
      </c>
      <c r="E1546" s="24">
        <f t="shared" si="37"/>
        <v>280.82375808480947</v>
      </c>
    </row>
    <row r="1547" spans="1:5" x14ac:dyDescent="0.2">
      <c r="A1547" t="s">
        <v>32</v>
      </c>
      <c r="B1547" t="s">
        <v>12</v>
      </c>
      <c r="C1547">
        <v>2027</v>
      </c>
      <c r="D1547">
        <v>28</v>
      </c>
      <c r="E1547" s="24">
        <f t="shared" si="37"/>
        <v>219.22409747533072</v>
      </c>
    </row>
    <row r="1548" spans="1:5" x14ac:dyDescent="0.2">
      <c r="A1548" t="s">
        <v>32</v>
      </c>
      <c r="B1548" t="s">
        <v>12</v>
      </c>
      <c r="C1548">
        <v>2027</v>
      </c>
      <c r="D1548">
        <v>29</v>
      </c>
      <c r="E1548" s="24">
        <f t="shared" si="37"/>
        <v>141.7348233584969</v>
      </c>
    </row>
    <row r="1549" spans="1:5" x14ac:dyDescent="0.2">
      <c r="A1549" t="s">
        <v>32</v>
      </c>
      <c r="B1549" t="s">
        <v>12</v>
      </c>
      <c r="C1549">
        <v>2027</v>
      </c>
      <c r="D1549">
        <v>30</v>
      </c>
      <c r="E1549" s="24">
        <f t="shared" si="37"/>
        <v>144.56232369953159</v>
      </c>
    </row>
    <row r="1550" spans="1:5" x14ac:dyDescent="0.2">
      <c r="A1550" t="s">
        <v>32</v>
      </c>
      <c r="B1550" t="s">
        <v>12</v>
      </c>
      <c r="C1550">
        <v>2027</v>
      </c>
      <c r="D1550">
        <v>31</v>
      </c>
      <c r="E1550" s="24">
        <f t="shared" si="37"/>
        <v>135.45565922602893</v>
      </c>
    </row>
    <row r="1551" spans="1:5" x14ac:dyDescent="0.2">
      <c r="A1551" t="s">
        <v>32</v>
      </c>
      <c r="B1551" t="s">
        <v>12</v>
      </c>
      <c r="C1551">
        <v>2027</v>
      </c>
      <c r="D1551">
        <v>32</v>
      </c>
      <c r="E1551" s="24">
        <f t="shared" si="37"/>
        <v>83.033426519127204</v>
      </c>
    </row>
    <row r="1552" spans="1:5" x14ac:dyDescent="0.2">
      <c r="A1552" t="s">
        <v>32</v>
      </c>
      <c r="B1552" t="s">
        <v>12</v>
      </c>
      <c r="C1552">
        <v>2027</v>
      </c>
      <c r="D1552">
        <v>33</v>
      </c>
      <c r="E1552" s="24">
        <f t="shared" si="37"/>
        <v>82.565615494303785</v>
      </c>
    </row>
    <row r="1553" spans="1:5" x14ac:dyDescent="0.2">
      <c r="A1553" t="s">
        <v>32</v>
      </c>
      <c r="B1553" t="s">
        <v>12</v>
      </c>
      <c r="C1553">
        <v>2027</v>
      </c>
      <c r="D1553">
        <v>34</v>
      </c>
      <c r="E1553" s="24">
        <f t="shared" si="37"/>
        <v>51.680430026078021</v>
      </c>
    </row>
    <row r="1554" spans="1:5" x14ac:dyDescent="0.2">
      <c r="A1554" t="s">
        <v>32</v>
      </c>
      <c r="B1554" t="s">
        <v>12</v>
      </c>
      <c r="C1554">
        <v>2027</v>
      </c>
      <c r="D1554">
        <v>35</v>
      </c>
      <c r="E1554" s="24">
        <f t="shared" si="37"/>
        <v>75.179423995959766</v>
      </c>
    </row>
    <row r="1555" spans="1:5" x14ac:dyDescent="0.2">
      <c r="A1555" t="s">
        <v>32</v>
      </c>
      <c r="B1555" t="s">
        <v>12</v>
      </c>
      <c r="C1555">
        <v>2027</v>
      </c>
      <c r="D1555">
        <v>36</v>
      </c>
      <c r="E1555" s="24">
        <f t="shared" si="37"/>
        <v>64.125757631712247</v>
      </c>
    </row>
    <row r="1556" spans="1:5" x14ac:dyDescent="0.2">
      <c r="A1556" t="s">
        <v>32</v>
      </c>
      <c r="B1556" t="s">
        <v>12</v>
      </c>
      <c r="C1556">
        <v>2027</v>
      </c>
      <c r="D1556">
        <v>37</v>
      </c>
      <c r="E1556" s="24">
        <f t="shared" si="37"/>
        <v>60.780379364750061</v>
      </c>
    </row>
    <row r="1557" spans="1:5" x14ac:dyDescent="0.2">
      <c r="A1557" t="s">
        <v>32</v>
      </c>
      <c r="B1557" t="s">
        <v>12</v>
      </c>
      <c r="C1557">
        <v>2027</v>
      </c>
      <c r="D1557">
        <v>38</v>
      </c>
      <c r="E1557" s="24">
        <f t="shared" si="37"/>
        <v>77.035092662689863</v>
      </c>
    </row>
    <row r="1558" spans="1:5" x14ac:dyDescent="0.2">
      <c r="A1558" t="s">
        <v>32</v>
      </c>
      <c r="B1558" t="s">
        <v>12</v>
      </c>
      <c r="C1558">
        <v>2027</v>
      </c>
      <c r="D1558">
        <v>39</v>
      </c>
      <c r="E1558" s="24">
        <f t="shared" si="37"/>
        <v>77.456819603399467</v>
      </c>
    </row>
    <row r="1559" spans="1:5" x14ac:dyDescent="0.2">
      <c r="A1559" t="s">
        <v>32</v>
      </c>
      <c r="B1559" t="s">
        <v>12</v>
      </c>
      <c r="C1559">
        <v>2027</v>
      </c>
      <c r="D1559">
        <v>40</v>
      </c>
      <c r="E1559" s="24">
        <f t="shared" si="37"/>
        <v>64.92864492162208</v>
      </c>
    </row>
    <row r="1560" spans="1:5" x14ac:dyDescent="0.2">
      <c r="A1560" t="s">
        <v>32</v>
      </c>
      <c r="B1560" t="s">
        <v>12</v>
      </c>
      <c r="C1560">
        <v>2028</v>
      </c>
      <c r="D1560">
        <v>0</v>
      </c>
      <c r="E1560" s="24">
        <f>AT3</f>
        <v>1225.3217583920471</v>
      </c>
    </row>
    <row r="1561" spans="1:5" x14ac:dyDescent="0.2">
      <c r="A1561" t="s">
        <v>32</v>
      </c>
      <c r="B1561" t="s">
        <v>12</v>
      </c>
      <c r="C1561">
        <v>2028</v>
      </c>
      <c r="D1561">
        <v>1</v>
      </c>
      <c r="E1561" s="24">
        <f t="shared" ref="E1561:E1600" si="38">AT4</f>
        <v>1532.8011424706267</v>
      </c>
    </row>
    <row r="1562" spans="1:5" x14ac:dyDescent="0.2">
      <c r="A1562" t="s">
        <v>32</v>
      </c>
      <c r="B1562" t="s">
        <v>12</v>
      </c>
      <c r="C1562">
        <v>2028</v>
      </c>
      <c r="D1562">
        <v>2</v>
      </c>
      <c r="E1562" s="24">
        <f t="shared" si="38"/>
        <v>1663.4283378686926</v>
      </c>
    </row>
    <row r="1563" spans="1:5" x14ac:dyDescent="0.2">
      <c r="A1563" t="s">
        <v>32</v>
      </c>
      <c r="B1563" t="s">
        <v>12</v>
      </c>
      <c r="C1563">
        <v>2028</v>
      </c>
      <c r="D1563">
        <v>3</v>
      </c>
      <c r="E1563" s="24">
        <f t="shared" si="38"/>
        <v>1632.1351601074073</v>
      </c>
    </row>
    <row r="1564" spans="1:5" x14ac:dyDescent="0.2">
      <c r="A1564" t="s">
        <v>32</v>
      </c>
      <c r="B1564" t="s">
        <v>12</v>
      </c>
      <c r="C1564">
        <v>2028</v>
      </c>
      <c r="D1564">
        <v>4</v>
      </c>
      <c r="E1564" s="24">
        <f t="shared" si="38"/>
        <v>1660.604097018643</v>
      </c>
    </row>
    <row r="1565" spans="1:5" x14ac:dyDescent="0.2">
      <c r="A1565" t="s">
        <v>32</v>
      </c>
      <c r="B1565" t="s">
        <v>12</v>
      </c>
      <c r="C1565">
        <v>2028</v>
      </c>
      <c r="D1565">
        <v>5</v>
      </c>
      <c r="E1565" s="24">
        <f t="shared" si="38"/>
        <v>1685.3471111128074</v>
      </c>
    </row>
    <row r="1566" spans="1:5" x14ac:dyDescent="0.2">
      <c r="A1566" t="s">
        <v>32</v>
      </c>
      <c r="B1566" t="s">
        <v>12</v>
      </c>
      <c r="C1566">
        <v>2028</v>
      </c>
      <c r="D1566">
        <v>6</v>
      </c>
      <c r="E1566" s="24">
        <f t="shared" si="38"/>
        <v>1556.7783505954644</v>
      </c>
    </row>
    <row r="1567" spans="1:5" x14ac:dyDescent="0.2">
      <c r="A1567" t="s">
        <v>32</v>
      </c>
      <c r="B1567" t="s">
        <v>12</v>
      </c>
      <c r="C1567">
        <v>2028</v>
      </c>
      <c r="D1567">
        <v>7</v>
      </c>
      <c r="E1567" s="24">
        <f t="shared" si="38"/>
        <v>1494.1882139239867</v>
      </c>
    </row>
    <row r="1568" spans="1:5" x14ac:dyDescent="0.2">
      <c r="A1568" t="s">
        <v>32</v>
      </c>
      <c r="B1568" t="s">
        <v>12</v>
      </c>
      <c r="C1568">
        <v>2028</v>
      </c>
      <c r="D1568">
        <v>8</v>
      </c>
      <c r="E1568" s="24">
        <f t="shared" si="38"/>
        <v>1416.7221362643511</v>
      </c>
    </row>
    <row r="1569" spans="1:5" x14ac:dyDescent="0.2">
      <c r="A1569" t="s">
        <v>32</v>
      </c>
      <c r="B1569" t="s">
        <v>12</v>
      </c>
      <c r="C1569">
        <v>2028</v>
      </c>
      <c r="D1569">
        <v>9</v>
      </c>
      <c r="E1569" s="24">
        <f t="shared" si="38"/>
        <v>1333.3488307540708</v>
      </c>
    </row>
    <row r="1570" spans="1:5" x14ac:dyDescent="0.2">
      <c r="A1570" t="s">
        <v>32</v>
      </c>
      <c r="B1570" t="s">
        <v>12</v>
      </c>
      <c r="C1570">
        <v>2028</v>
      </c>
      <c r="D1570">
        <v>10</v>
      </c>
      <c r="E1570" s="24">
        <f t="shared" si="38"/>
        <v>1158.8553121139234</v>
      </c>
    </row>
    <row r="1571" spans="1:5" x14ac:dyDescent="0.2">
      <c r="A1571" t="s">
        <v>32</v>
      </c>
      <c r="B1571" t="s">
        <v>12</v>
      </c>
      <c r="C1571">
        <v>2028</v>
      </c>
      <c r="D1571">
        <v>11</v>
      </c>
      <c r="E1571" s="24">
        <f t="shared" si="38"/>
        <v>1057.6986135740442</v>
      </c>
    </row>
    <row r="1572" spans="1:5" x14ac:dyDescent="0.2">
      <c r="A1572" t="s">
        <v>32</v>
      </c>
      <c r="B1572" t="s">
        <v>12</v>
      </c>
      <c r="C1572">
        <v>2028</v>
      </c>
      <c r="D1572">
        <v>12</v>
      </c>
      <c r="E1572" s="24">
        <f t="shared" si="38"/>
        <v>816.12832658042714</v>
      </c>
    </row>
    <row r="1573" spans="1:5" x14ac:dyDescent="0.2">
      <c r="A1573" t="s">
        <v>32</v>
      </c>
      <c r="B1573" t="s">
        <v>12</v>
      </c>
      <c r="C1573">
        <v>2028</v>
      </c>
      <c r="D1573">
        <v>13</v>
      </c>
      <c r="E1573" s="24">
        <f t="shared" si="38"/>
        <v>787.57209777557466</v>
      </c>
    </row>
    <row r="1574" spans="1:5" x14ac:dyDescent="0.2">
      <c r="A1574" t="s">
        <v>32</v>
      </c>
      <c r="B1574" t="s">
        <v>12</v>
      </c>
      <c r="C1574">
        <v>2028</v>
      </c>
      <c r="D1574">
        <v>14</v>
      </c>
      <c r="E1574" s="24">
        <f t="shared" si="38"/>
        <v>620.7421065320143</v>
      </c>
    </row>
    <row r="1575" spans="1:5" x14ac:dyDescent="0.2">
      <c r="A1575" t="s">
        <v>32</v>
      </c>
      <c r="B1575" t="s">
        <v>12</v>
      </c>
      <c r="C1575">
        <v>2028</v>
      </c>
      <c r="D1575">
        <v>15</v>
      </c>
      <c r="E1575" s="24">
        <f t="shared" si="38"/>
        <v>446.2725377486164</v>
      </c>
    </row>
    <row r="1576" spans="1:5" x14ac:dyDescent="0.2">
      <c r="A1576" t="s">
        <v>32</v>
      </c>
      <c r="B1576" t="s">
        <v>12</v>
      </c>
      <c r="C1576">
        <v>2028</v>
      </c>
      <c r="D1576">
        <v>16</v>
      </c>
      <c r="E1576" s="24">
        <f t="shared" si="38"/>
        <v>324.48241033540336</v>
      </c>
    </row>
    <row r="1577" spans="1:5" x14ac:dyDescent="0.2">
      <c r="A1577" t="s">
        <v>32</v>
      </c>
      <c r="B1577" t="s">
        <v>12</v>
      </c>
      <c r="C1577">
        <v>2028</v>
      </c>
      <c r="D1577">
        <v>17</v>
      </c>
      <c r="E1577" s="24">
        <f t="shared" si="38"/>
        <v>331.53176388759078</v>
      </c>
    </row>
    <row r="1578" spans="1:5" x14ac:dyDescent="0.2">
      <c r="A1578" t="s">
        <v>32</v>
      </c>
      <c r="B1578" t="s">
        <v>12</v>
      </c>
      <c r="C1578">
        <v>2028</v>
      </c>
      <c r="D1578">
        <v>18</v>
      </c>
      <c r="E1578" s="24">
        <f t="shared" si="38"/>
        <v>327.21090677616149</v>
      </c>
    </row>
    <row r="1579" spans="1:5" x14ac:dyDescent="0.2">
      <c r="A1579" t="s">
        <v>32</v>
      </c>
      <c r="B1579" t="s">
        <v>12</v>
      </c>
      <c r="C1579">
        <v>2028</v>
      </c>
      <c r="D1579">
        <v>19</v>
      </c>
      <c r="E1579" s="24">
        <f t="shared" si="38"/>
        <v>496.22056254753329</v>
      </c>
    </row>
    <row r="1580" spans="1:5" x14ac:dyDescent="0.2">
      <c r="A1580" t="s">
        <v>32</v>
      </c>
      <c r="B1580" t="s">
        <v>12</v>
      </c>
      <c r="C1580">
        <v>2028</v>
      </c>
      <c r="D1580">
        <v>20</v>
      </c>
      <c r="E1580" s="24">
        <f t="shared" si="38"/>
        <v>567.47978687529042</v>
      </c>
    </row>
    <row r="1581" spans="1:5" x14ac:dyDescent="0.2">
      <c r="A1581" t="s">
        <v>32</v>
      </c>
      <c r="B1581" t="s">
        <v>12</v>
      </c>
      <c r="C1581">
        <v>2028</v>
      </c>
      <c r="D1581">
        <v>21</v>
      </c>
      <c r="E1581" s="24">
        <f t="shared" si="38"/>
        <v>843.75768265064312</v>
      </c>
    </row>
    <row r="1582" spans="1:5" x14ac:dyDescent="0.2">
      <c r="A1582" t="s">
        <v>32</v>
      </c>
      <c r="B1582" t="s">
        <v>12</v>
      </c>
      <c r="C1582">
        <v>2028</v>
      </c>
      <c r="D1582">
        <v>22</v>
      </c>
      <c r="E1582" s="24">
        <f t="shared" si="38"/>
        <v>1031.2951754437124</v>
      </c>
    </row>
    <row r="1583" spans="1:5" x14ac:dyDescent="0.2">
      <c r="A1583" t="s">
        <v>32</v>
      </c>
      <c r="B1583" t="s">
        <v>12</v>
      </c>
      <c r="C1583">
        <v>2028</v>
      </c>
      <c r="D1583">
        <v>23</v>
      </c>
      <c r="E1583" s="24">
        <f t="shared" si="38"/>
        <v>887.72929461373906</v>
      </c>
    </row>
    <row r="1584" spans="1:5" x14ac:dyDescent="0.2">
      <c r="A1584" t="s">
        <v>32</v>
      </c>
      <c r="B1584" t="s">
        <v>12</v>
      </c>
      <c r="C1584">
        <v>2028</v>
      </c>
      <c r="D1584">
        <v>24</v>
      </c>
      <c r="E1584" s="24">
        <f t="shared" si="38"/>
        <v>344.42807733146429</v>
      </c>
    </row>
    <row r="1585" spans="1:5" x14ac:dyDescent="0.2">
      <c r="A1585" t="s">
        <v>32</v>
      </c>
      <c r="B1585" t="s">
        <v>12</v>
      </c>
      <c r="C1585">
        <v>2028</v>
      </c>
      <c r="D1585">
        <v>25</v>
      </c>
      <c r="E1585" s="24">
        <f t="shared" si="38"/>
        <v>241.66065901312643</v>
      </c>
    </row>
    <row r="1586" spans="1:5" x14ac:dyDescent="0.2">
      <c r="A1586" t="s">
        <v>32</v>
      </c>
      <c r="B1586" t="s">
        <v>12</v>
      </c>
      <c r="C1586">
        <v>2028</v>
      </c>
      <c r="D1586">
        <v>26</v>
      </c>
      <c r="E1586" s="24">
        <f t="shared" si="38"/>
        <v>917.51808101941754</v>
      </c>
    </row>
    <row r="1587" spans="1:5" x14ac:dyDescent="0.2">
      <c r="A1587" t="s">
        <v>32</v>
      </c>
      <c r="B1587" t="s">
        <v>12</v>
      </c>
      <c r="C1587">
        <v>2028</v>
      </c>
      <c r="D1587">
        <v>27</v>
      </c>
      <c r="E1587" s="24">
        <f t="shared" si="38"/>
        <v>397.56776060289468</v>
      </c>
    </row>
    <row r="1588" spans="1:5" x14ac:dyDescent="0.2">
      <c r="A1588" t="s">
        <v>32</v>
      </c>
      <c r="B1588" t="s">
        <v>12</v>
      </c>
      <c r="C1588">
        <v>2028</v>
      </c>
      <c r="D1588">
        <v>28</v>
      </c>
      <c r="E1588" s="24">
        <f t="shared" si="38"/>
        <v>272.39459793724996</v>
      </c>
    </row>
    <row r="1589" spans="1:5" x14ac:dyDescent="0.2">
      <c r="A1589" t="s">
        <v>32</v>
      </c>
      <c r="B1589" t="s">
        <v>12</v>
      </c>
      <c r="C1589">
        <v>2028</v>
      </c>
      <c r="D1589">
        <v>29</v>
      </c>
      <c r="E1589" s="24">
        <f t="shared" si="38"/>
        <v>184.54942628109501</v>
      </c>
    </row>
    <row r="1590" spans="1:5" x14ac:dyDescent="0.2">
      <c r="A1590" t="s">
        <v>32</v>
      </c>
      <c r="B1590" t="s">
        <v>12</v>
      </c>
      <c r="C1590">
        <v>2028</v>
      </c>
      <c r="D1590">
        <v>30</v>
      </c>
      <c r="E1590" s="24">
        <f t="shared" si="38"/>
        <v>143.89106482760349</v>
      </c>
    </row>
    <row r="1591" spans="1:5" x14ac:dyDescent="0.2">
      <c r="A1591" t="s">
        <v>32</v>
      </c>
      <c r="B1591" t="s">
        <v>12</v>
      </c>
      <c r="C1591">
        <v>2028</v>
      </c>
      <c r="D1591">
        <v>31</v>
      </c>
      <c r="E1591" s="24">
        <f t="shared" si="38"/>
        <v>140.96799578824402</v>
      </c>
    </row>
    <row r="1592" spans="1:5" x14ac:dyDescent="0.2">
      <c r="A1592" t="s">
        <v>32</v>
      </c>
      <c r="B1592" t="s">
        <v>12</v>
      </c>
      <c r="C1592">
        <v>2028</v>
      </c>
      <c r="D1592">
        <v>32</v>
      </c>
      <c r="E1592" s="24">
        <f t="shared" si="38"/>
        <v>114.54288499756186</v>
      </c>
    </row>
    <row r="1593" spans="1:5" x14ac:dyDescent="0.2">
      <c r="A1593" t="s">
        <v>32</v>
      </c>
      <c r="B1593" t="s">
        <v>12</v>
      </c>
      <c r="C1593">
        <v>2028</v>
      </c>
      <c r="D1593">
        <v>33</v>
      </c>
      <c r="E1593" s="24">
        <f t="shared" si="38"/>
        <v>75.664845282064121</v>
      </c>
    </row>
    <row r="1594" spans="1:5" x14ac:dyDescent="0.2">
      <c r="A1594" t="s">
        <v>32</v>
      </c>
      <c r="B1594" t="s">
        <v>12</v>
      </c>
      <c r="C1594">
        <v>2028</v>
      </c>
      <c r="D1594">
        <v>34</v>
      </c>
      <c r="E1594" s="24">
        <f t="shared" si="38"/>
        <v>75.003417590987979</v>
      </c>
    </row>
    <row r="1595" spans="1:5" x14ac:dyDescent="0.2">
      <c r="A1595" t="s">
        <v>32</v>
      </c>
      <c r="B1595" t="s">
        <v>12</v>
      </c>
      <c r="C1595">
        <v>2028</v>
      </c>
      <c r="D1595">
        <v>35</v>
      </c>
      <c r="E1595" s="24">
        <f t="shared" si="38"/>
        <v>50.181444374531615</v>
      </c>
    </row>
    <row r="1596" spans="1:5" x14ac:dyDescent="0.2">
      <c r="A1596" t="s">
        <v>32</v>
      </c>
      <c r="B1596" t="s">
        <v>12</v>
      </c>
      <c r="C1596">
        <v>2028</v>
      </c>
      <c r="D1596">
        <v>36</v>
      </c>
      <c r="E1596" s="24">
        <f t="shared" si="38"/>
        <v>64.903498665426426</v>
      </c>
    </row>
    <row r="1597" spans="1:5" x14ac:dyDescent="0.2">
      <c r="A1597" t="s">
        <v>32</v>
      </c>
      <c r="B1597" t="s">
        <v>12</v>
      </c>
      <c r="C1597">
        <v>2028</v>
      </c>
      <c r="D1597">
        <v>37</v>
      </c>
      <c r="E1597" s="24">
        <f t="shared" si="38"/>
        <v>61.142348658507579</v>
      </c>
    </row>
    <row r="1598" spans="1:5" x14ac:dyDescent="0.2">
      <c r="A1598" t="s">
        <v>32</v>
      </c>
      <c r="B1598" t="s">
        <v>12</v>
      </c>
      <c r="C1598">
        <v>2028</v>
      </c>
      <c r="D1598">
        <v>38</v>
      </c>
      <c r="E1598" s="24">
        <f t="shared" si="38"/>
        <v>53.189705412602819</v>
      </c>
    </row>
    <row r="1599" spans="1:5" x14ac:dyDescent="0.2">
      <c r="A1599" t="s">
        <v>32</v>
      </c>
      <c r="B1599" t="s">
        <v>12</v>
      </c>
      <c r="C1599">
        <v>2028</v>
      </c>
      <c r="D1599">
        <v>39</v>
      </c>
      <c r="E1599" s="24">
        <f t="shared" si="38"/>
        <v>80.213327615073311</v>
      </c>
    </row>
    <row r="1600" spans="1:5" x14ac:dyDescent="0.2">
      <c r="A1600" t="s">
        <v>32</v>
      </c>
      <c r="B1600" t="s">
        <v>12</v>
      </c>
      <c r="C1600">
        <v>2028</v>
      </c>
      <c r="D1600">
        <v>40</v>
      </c>
      <c r="E1600" s="24">
        <f t="shared" si="38"/>
        <v>68.741564021230957</v>
      </c>
    </row>
    <row r="1601" spans="1:5" x14ac:dyDescent="0.2">
      <c r="A1601" t="s">
        <v>32</v>
      </c>
      <c r="B1601" t="s">
        <v>12</v>
      </c>
      <c r="C1601">
        <v>2029</v>
      </c>
      <c r="D1601">
        <v>0</v>
      </c>
      <c r="E1601" s="24">
        <f>AU3</f>
        <v>1240.0256194927515</v>
      </c>
    </row>
    <row r="1602" spans="1:5" x14ac:dyDescent="0.2">
      <c r="A1602" t="s">
        <v>32</v>
      </c>
      <c r="B1602" t="s">
        <v>12</v>
      </c>
      <c r="C1602">
        <v>2029</v>
      </c>
      <c r="D1602">
        <v>1</v>
      </c>
      <c r="E1602" s="24">
        <f t="shared" ref="E1602:E1641" si="39">AU4</f>
        <v>1551.1947561802745</v>
      </c>
    </row>
    <row r="1603" spans="1:5" x14ac:dyDescent="0.2">
      <c r="A1603" t="s">
        <v>32</v>
      </c>
      <c r="B1603" t="s">
        <v>12</v>
      </c>
      <c r="C1603">
        <v>2029</v>
      </c>
      <c r="D1603">
        <v>2</v>
      </c>
      <c r="E1603" s="24">
        <f t="shared" si="39"/>
        <v>1683.3894779231168</v>
      </c>
    </row>
    <row r="1604" spans="1:5" x14ac:dyDescent="0.2">
      <c r="A1604" t="s">
        <v>32</v>
      </c>
      <c r="B1604" t="s">
        <v>12</v>
      </c>
      <c r="C1604">
        <v>2029</v>
      </c>
      <c r="D1604">
        <v>3</v>
      </c>
      <c r="E1604" s="24">
        <f t="shared" si="39"/>
        <v>1651.7207820286962</v>
      </c>
    </row>
    <row r="1605" spans="1:5" x14ac:dyDescent="0.2">
      <c r="A1605" t="s">
        <v>32</v>
      </c>
      <c r="B1605" t="s">
        <v>12</v>
      </c>
      <c r="C1605">
        <v>2029</v>
      </c>
      <c r="D1605">
        <v>4</v>
      </c>
      <c r="E1605" s="24">
        <f t="shared" si="39"/>
        <v>1680.5313461828666</v>
      </c>
    </row>
    <row r="1606" spans="1:5" x14ac:dyDescent="0.2">
      <c r="A1606" t="s">
        <v>32</v>
      </c>
      <c r="B1606" t="s">
        <v>12</v>
      </c>
      <c r="C1606">
        <v>2029</v>
      </c>
      <c r="D1606">
        <v>5</v>
      </c>
      <c r="E1606" s="24">
        <f t="shared" si="39"/>
        <v>1705.5712764461609</v>
      </c>
    </row>
    <row r="1607" spans="1:5" x14ac:dyDescent="0.2">
      <c r="A1607" t="s">
        <v>32</v>
      </c>
      <c r="B1607" t="s">
        <v>12</v>
      </c>
      <c r="C1607">
        <v>2029</v>
      </c>
      <c r="D1607">
        <v>6</v>
      </c>
      <c r="E1607" s="24">
        <f t="shared" si="39"/>
        <v>1575.4596908026101</v>
      </c>
    </row>
    <row r="1608" spans="1:5" x14ac:dyDescent="0.2">
      <c r="A1608" t="s">
        <v>32</v>
      </c>
      <c r="B1608" t="s">
        <v>12</v>
      </c>
      <c r="C1608">
        <v>2029</v>
      </c>
      <c r="D1608">
        <v>7</v>
      </c>
      <c r="E1608" s="24">
        <f t="shared" si="39"/>
        <v>1512.1184724910745</v>
      </c>
    </row>
    <row r="1609" spans="1:5" x14ac:dyDescent="0.2">
      <c r="A1609" t="s">
        <v>32</v>
      </c>
      <c r="B1609" t="s">
        <v>12</v>
      </c>
      <c r="C1609">
        <v>2029</v>
      </c>
      <c r="D1609">
        <v>8</v>
      </c>
      <c r="E1609" s="24">
        <f t="shared" si="39"/>
        <v>1433.7228018995231</v>
      </c>
    </row>
    <row r="1610" spans="1:5" x14ac:dyDescent="0.2">
      <c r="A1610" t="s">
        <v>32</v>
      </c>
      <c r="B1610" t="s">
        <v>12</v>
      </c>
      <c r="C1610">
        <v>2029</v>
      </c>
      <c r="D1610">
        <v>9</v>
      </c>
      <c r="E1610" s="24">
        <f t="shared" si="39"/>
        <v>1349.3490167231198</v>
      </c>
    </row>
    <row r="1611" spans="1:5" x14ac:dyDescent="0.2">
      <c r="A1611" t="s">
        <v>32</v>
      </c>
      <c r="B1611" t="s">
        <v>12</v>
      </c>
      <c r="C1611">
        <v>2029</v>
      </c>
      <c r="D1611">
        <v>10</v>
      </c>
      <c r="E1611" s="24">
        <f t="shared" si="39"/>
        <v>1172.7615758592904</v>
      </c>
    </row>
    <row r="1612" spans="1:5" x14ac:dyDescent="0.2">
      <c r="A1612" t="s">
        <v>32</v>
      </c>
      <c r="B1612" t="s">
        <v>12</v>
      </c>
      <c r="C1612">
        <v>2029</v>
      </c>
      <c r="D1612">
        <v>11</v>
      </c>
      <c r="E1612" s="24">
        <f t="shared" si="39"/>
        <v>1070.3909969369329</v>
      </c>
    </row>
    <row r="1613" spans="1:5" x14ac:dyDescent="0.2">
      <c r="A1613" t="s">
        <v>32</v>
      </c>
      <c r="B1613" t="s">
        <v>12</v>
      </c>
      <c r="C1613">
        <v>2029</v>
      </c>
      <c r="D1613">
        <v>12</v>
      </c>
      <c r="E1613" s="24">
        <f t="shared" si="39"/>
        <v>974.83057627729033</v>
      </c>
    </row>
    <row r="1614" spans="1:5" x14ac:dyDescent="0.2">
      <c r="A1614" t="s">
        <v>32</v>
      </c>
      <c r="B1614" t="s">
        <v>12</v>
      </c>
      <c r="C1614">
        <v>2029</v>
      </c>
      <c r="D1614">
        <v>13</v>
      </c>
      <c r="E1614" s="24">
        <f t="shared" si="39"/>
        <v>761.26867303480822</v>
      </c>
    </row>
    <row r="1615" spans="1:5" x14ac:dyDescent="0.2">
      <c r="A1615" t="s">
        <v>32</v>
      </c>
      <c r="B1615" t="s">
        <v>12</v>
      </c>
      <c r="C1615">
        <v>2029</v>
      </c>
      <c r="D1615">
        <v>14</v>
      </c>
      <c r="E1615" s="24">
        <f t="shared" si="39"/>
        <v>724.58579307321804</v>
      </c>
    </row>
    <row r="1616" spans="1:5" x14ac:dyDescent="0.2">
      <c r="A1616" t="s">
        <v>32</v>
      </c>
      <c r="B1616" t="s">
        <v>12</v>
      </c>
      <c r="C1616">
        <v>2029</v>
      </c>
      <c r="D1616">
        <v>15</v>
      </c>
      <c r="E1616" s="24">
        <f t="shared" si="39"/>
        <v>570.21114810584049</v>
      </c>
    </row>
    <row r="1617" spans="1:5" x14ac:dyDescent="0.2">
      <c r="A1617" t="s">
        <v>32</v>
      </c>
      <c r="B1617" t="s">
        <v>12</v>
      </c>
      <c r="C1617">
        <v>2029</v>
      </c>
      <c r="D1617">
        <v>16</v>
      </c>
      <c r="E1617" s="24">
        <f t="shared" si="39"/>
        <v>383.85400031704489</v>
      </c>
    </row>
    <row r="1618" spans="1:5" x14ac:dyDescent="0.2">
      <c r="A1618" t="s">
        <v>32</v>
      </c>
      <c r="B1618" t="s">
        <v>12</v>
      </c>
      <c r="C1618">
        <v>2029</v>
      </c>
      <c r="D1618">
        <v>17</v>
      </c>
      <c r="E1618" s="24">
        <f t="shared" si="39"/>
        <v>305.84714729627916</v>
      </c>
    </row>
    <row r="1619" spans="1:5" x14ac:dyDescent="0.2">
      <c r="A1619" t="s">
        <v>32</v>
      </c>
      <c r="B1619" t="s">
        <v>12</v>
      </c>
      <c r="C1619">
        <v>2029</v>
      </c>
      <c r="D1619">
        <v>18</v>
      </c>
      <c r="E1619" s="24">
        <f t="shared" si="39"/>
        <v>315.33414323355163</v>
      </c>
    </row>
    <row r="1620" spans="1:5" x14ac:dyDescent="0.2">
      <c r="A1620" t="s">
        <v>32</v>
      </c>
      <c r="B1620" t="s">
        <v>12</v>
      </c>
      <c r="C1620">
        <v>2029</v>
      </c>
      <c r="D1620">
        <v>19</v>
      </c>
      <c r="E1620" s="24">
        <f t="shared" si="39"/>
        <v>325.82948399595762</v>
      </c>
    </row>
    <row r="1621" spans="1:5" x14ac:dyDescent="0.2">
      <c r="A1621" t="s">
        <v>32</v>
      </c>
      <c r="B1621" t="s">
        <v>12</v>
      </c>
      <c r="C1621">
        <v>2029</v>
      </c>
      <c r="D1621">
        <v>20</v>
      </c>
      <c r="E1621" s="24">
        <f t="shared" si="39"/>
        <v>458.2469629327104</v>
      </c>
    </row>
    <row r="1622" spans="1:5" x14ac:dyDescent="0.2">
      <c r="A1622" t="s">
        <v>32</v>
      </c>
      <c r="B1622" t="s">
        <v>12</v>
      </c>
      <c r="C1622">
        <v>2029</v>
      </c>
      <c r="D1622">
        <v>21</v>
      </c>
      <c r="E1622" s="24">
        <f t="shared" si="39"/>
        <v>531.68430714067597</v>
      </c>
    </row>
    <row r="1623" spans="1:5" x14ac:dyDescent="0.2">
      <c r="A1623" t="s">
        <v>32</v>
      </c>
      <c r="B1623" t="s">
        <v>12</v>
      </c>
      <c r="C1623">
        <v>2029</v>
      </c>
      <c r="D1623">
        <v>22</v>
      </c>
      <c r="E1623" s="24">
        <f t="shared" si="39"/>
        <v>872.76180525247139</v>
      </c>
    </row>
    <row r="1624" spans="1:5" x14ac:dyDescent="0.2">
      <c r="A1624" t="s">
        <v>32</v>
      </c>
      <c r="B1624" t="s">
        <v>12</v>
      </c>
      <c r="C1624">
        <v>2029</v>
      </c>
      <c r="D1624">
        <v>23</v>
      </c>
      <c r="E1624" s="24">
        <f t="shared" si="39"/>
        <v>987.96771754219321</v>
      </c>
    </row>
    <row r="1625" spans="1:5" x14ac:dyDescent="0.2">
      <c r="A1625" t="s">
        <v>32</v>
      </c>
      <c r="B1625" t="s">
        <v>12</v>
      </c>
      <c r="C1625">
        <v>2029</v>
      </c>
      <c r="D1625">
        <v>24</v>
      </c>
      <c r="E1625" s="24">
        <f t="shared" si="39"/>
        <v>786.58891395877242</v>
      </c>
    </row>
    <row r="1626" spans="1:5" x14ac:dyDescent="0.2">
      <c r="A1626" t="s">
        <v>32</v>
      </c>
      <c r="B1626" t="s">
        <v>12</v>
      </c>
      <c r="C1626">
        <v>2029</v>
      </c>
      <c r="D1626">
        <v>25</v>
      </c>
      <c r="E1626" s="24">
        <f t="shared" si="39"/>
        <v>302.70751500959932</v>
      </c>
    </row>
    <row r="1627" spans="1:5" x14ac:dyDescent="0.2">
      <c r="A1627" t="s">
        <v>32</v>
      </c>
      <c r="B1627" t="s">
        <v>12</v>
      </c>
      <c r="C1627">
        <v>2029</v>
      </c>
      <c r="D1627">
        <v>26</v>
      </c>
      <c r="E1627" s="24">
        <f t="shared" si="39"/>
        <v>233.33008057987917</v>
      </c>
    </row>
    <row r="1628" spans="1:5" x14ac:dyDescent="0.2">
      <c r="A1628" t="s">
        <v>32</v>
      </c>
      <c r="B1628" t="s">
        <v>12</v>
      </c>
      <c r="C1628">
        <v>2029</v>
      </c>
      <c r="D1628">
        <v>27</v>
      </c>
      <c r="E1628" s="24">
        <f t="shared" si="39"/>
        <v>848.9397791290362</v>
      </c>
    </row>
    <row r="1629" spans="1:5" x14ac:dyDescent="0.2">
      <c r="A1629" t="s">
        <v>32</v>
      </c>
      <c r="B1629" t="s">
        <v>12</v>
      </c>
      <c r="C1629">
        <v>2029</v>
      </c>
      <c r="D1629">
        <v>28</v>
      </c>
      <c r="E1629" s="24">
        <f t="shared" si="39"/>
        <v>385.63443150537455</v>
      </c>
    </row>
    <row r="1630" spans="1:5" x14ac:dyDescent="0.2">
      <c r="A1630" t="s">
        <v>32</v>
      </c>
      <c r="B1630" t="s">
        <v>12</v>
      </c>
      <c r="C1630">
        <v>2029</v>
      </c>
      <c r="D1630">
        <v>29</v>
      </c>
      <c r="E1630" s="24">
        <f t="shared" si="39"/>
        <v>229.30994972870602</v>
      </c>
    </row>
    <row r="1631" spans="1:5" x14ac:dyDescent="0.2">
      <c r="A1631" t="s">
        <v>32</v>
      </c>
      <c r="B1631" t="s">
        <v>12</v>
      </c>
      <c r="C1631">
        <v>2029</v>
      </c>
      <c r="D1631">
        <v>30</v>
      </c>
      <c r="E1631" s="24">
        <f t="shared" si="39"/>
        <v>187.35701524630377</v>
      </c>
    </row>
    <row r="1632" spans="1:5" x14ac:dyDescent="0.2">
      <c r="A1632" t="s">
        <v>32</v>
      </c>
      <c r="B1632" t="s">
        <v>12</v>
      </c>
      <c r="C1632">
        <v>2029</v>
      </c>
      <c r="D1632">
        <v>31</v>
      </c>
      <c r="E1632" s="24">
        <f t="shared" si="39"/>
        <v>140.3134267732394</v>
      </c>
    </row>
    <row r="1633" spans="1:5" x14ac:dyDescent="0.2">
      <c r="A1633" t="s">
        <v>32</v>
      </c>
      <c r="B1633" t="s">
        <v>12</v>
      </c>
      <c r="C1633">
        <v>2029</v>
      </c>
      <c r="D1633">
        <v>32</v>
      </c>
      <c r="E1633" s="24">
        <f t="shared" si="39"/>
        <v>119.20418107423646</v>
      </c>
    </row>
    <row r="1634" spans="1:5" x14ac:dyDescent="0.2">
      <c r="A1634" t="s">
        <v>32</v>
      </c>
      <c r="B1634" t="s">
        <v>12</v>
      </c>
      <c r="C1634">
        <v>2029</v>
      </c>
      <c r="D1634">
        <v>33</v>
      </c>
      <c r="E1634" s="24">
        <f t="shared" si="39"/>
        <v>104.378080428914</v>
      </c>
    </row>
    <row r="1635" spans="1:5" x14ac:dyDescent="0.2">
      <c r="A1635" t="s">
        <v>32</v>
      </c>
      <c r="B1635" t="s">
        <v>12</v>
      </c>
      <c r="C1635">
        <v>2029</v>
      </c>
      <c r="D1635">
        <v>34</v>
      </c>
      <c r="E1635" s="24">
        <f t="shared" si="39"/>
        <v>68.734690024077622</v>
      </c>
    </row>
    <row r="1636" spans="1:5" x14ac:dyDescent="0.2">
      <c r="A1636" t="s">
        <v>32</v>
      </c>
      <c r="B1636" t="s">
        <v>12</v>
      </c>
      <c r="C1636">
        <v>2029</v>
      </c>
      <c r="D1636">
        <v>35</v>
      </c>
      <c r="E1636" s="24">
        <f t="shared" si="39"/>
        <v>72.827951041481668</v>
      </c>
    </row>
    <row r="1637" spans="1:5" x14ac:dyDescent="0.2">
      <c r="A1637" t="s">
        <v>32</v>
      </c>
      <c r="B1637" t="s">
        <v>12</v>
      </c>
      <c r="C1637">
        <v>2029</v>
      </c>
      <c r="D1637">
        <v>36</v>
      </c>
      <c r="E1637" s="24">
        <f t="shared" si="39"/>
        <v>43.322376454581715</v>
      </c>
    </row>
    <row r="1638" spans="1:5" x14ac:dyDescent="0.2">
      <c r="A1638" t="s">
        <v>32</v>
      </c>
      <c r="B1638" t="s">
        <v>12</v>
      </c>
      <c r="C1638">
        <v>2029</v>
      </c>
      <c r="D1638">
        <v>37</v>
      </c>
      <c r="E1638" s="24">
        <f t="shared" si="39"/>
        <v>61.883905798814389</v>
      </c>
    </row>
    <row r="1639" spans="1:5" x14ac:dyDescent="0.2">
      <c r="A1639" t="s">
        <v>32</v>
      </c>
      <c r="B1639" t="s">
        <v>12</v>
      </c>
      <c r="C1639">
        <v>2029</v>
      </c>
      <c r="D1639">
        <v>38</v>
      </c>
      <c r="E1639" s="24">
        <f t="shared" si="39"/>
        <v>53.506469478648391</v>
      </c>
    </row>
    <row r="1640" spans="1:5" x14ac:dyDescent="0.2">
      <c r="A1640" t="s">
        <v>32</v>
      </c>
      <c r="B1640" t="s">
        <v>12</v>
      </c>
      <c r="C1640">
        <v>2029</v>
      </c>
      <c r="D1640">
        <v>39</v>
      </c>
      <c r="E1640" s="24">
        <f t="shared" si="39"/>
        <v>55.384151800686261</v>
      </c>
    </row>
    <row r="1641" spans="1:5" x14ac:dyDescent="0.2">
      <c r="A1641" t="s">
        <v>32</v>
      </c>
      <c r="B1641" t="s">
        <v>12</v>
      </c>
      <c r="C1641">
        <v>2029</v>
      </c>
      <c r="D1641">
        <v>40</v>
      </c>
      <c r="E1641" s="24">
        <f t="shared" si="39"/>
        <v>71.187916362183472</v>
      </c>
    </row>
    <row r="1642" spans="1:5" x14ac:dyDescent="0.2">
      <c r="A1642" t="s">
        <v>32</v>
      </c>
      <c r="B1642" t="s">
        <v>12</v>
      </c>
      <c r="C1642">
        <v>2030</v>
      </c>
      <c r="D1642">
        <v>0</v>
      </c>
      <c r="E1642" s="24">
        <f>AV3</f>
        <v>1254.9059269266645</v>
      </c>
    </row>
    <row r="1643" spans="1:5" x14ac:dyDescent="0.2">
      <c r="A1643" t="s">
        <v>32</v>
      </c>
      <c r="B1643" t="s">
        <v>12</v>
      </c>
      <c r="C1643">
        <v>2030</v>
      </c>
      <c r="D1643">
        <v>1</v>
      </c>
      <c r="E1643" s="24">
        <f t="shared" ref="E1643:E1682" si="40">AV4</f>
        <v>1569.8090932544378</v>
      </c>
    </row>
    <row r="1644" spans="1:5" x14ac:dyDescent="0.2">
      <c r="A1644" t="s">
        <v>32</v>
      </c>
      <c r="B1644" t="s">
        <v>12</v>
      </c>
      <c r="C1644">
        <v>2030</v>
      </c>
      <c r="D1644">
        <v>2</v>
      </c>
      <c r="E1644" s="24">
        <f t="shared" si="40"/>
        <v>1703.5901516581944</v>
      </c>
    </row>
    <row r="1645" spans="1:5" x14ac:dyDescent="0.2">
      <c r="A1645" t="s">
        <v>32</v>
      </c>
      <c r="B1645" t="s">
        <v>12</v>
      </c>
      <c r="C1645">
        <v>2030</v>
      </c>
      <c r="D1645">
        <v>3</v>
      </c>
      <c r="E1645" s="24">
        <f t="shared" si="40"/>
        <v>1671.5414314130403</v>
      </c>
    </row>
    <row r="1646" spans="1:5" x14ac:dyDescent="0.2">
      <c r="A1646" t="s">
        <v>32</v>
      </c>
      <c r="B1646" t="s">
        <v>12</v>
      </c>
      <c r="C1646">
        <v>2030</v>
      </c>
      <c r="D1646">
        <v>4</v>
      </c>
      <c r="E1646" s="24">
        <f t="shared" si="40"/>
        <v>1700.6977223370611</v>
      </c>
    </row>
    <row r="1647" spans="1:5" x14ac:dyDescent="0.2">
      <c r="A1647" t="s">
        <v>32</v>
      </c>
      <c r="B1647" t="s">
        <v>12</v>
      </c>
      <c r="C1647">
        <v>2030</v>
      </c>
      <c r="D1647">
        <v>5</v>
      </c>
      <c r="E1647" s="24">
        <f t="shared" si="40"/>
        <v>1726.0381317635147</v>
      </c>
    </row>
    <row r="1648" spans="1:5" x14ac:dyDescent="0.2">
      <c r="A1648" t="s">
        <v>32</v>
      </c>
      <c r="B1648" t="s">
        <v>12</v>
      </c>
      <c r="C1648">
        <v>2030</v>
      </c>
      <c r="D1648">
        <v>6</v>
      </c>
      <c r="E1648" s="24">
        <f t="shared" si="40"/>
        <v>1594.3652070922412</v>
      </c>
    </row>
    <row r="1649" spans="1:5" x14ac:dyDescent="0.2">
      <c r="A1649" t="s">
        <v>32</v>
      </c>
      <c r="B1649" t="s">
        <v>12</v>
      </c>
      <c r="C1649">
        <v>2030</v>
      </c>
      <c r="D1649">
        <v>7</v>
      </c>
      <c r="E1649" s="24">
        <f t="shared" si="40"/>
        <v>1530.2638941609675</v>
      </c>
    </row>
    <row r="1650" spans="1:5" x14ac:dyDescent="0.2">
      <c r="A1650" t="s">
        <v>32</v>
      </c>
      <c r="B1650" t="s">
        <v>12</v>
      </c>
      <c r="C1650">
        <v>2030</v>
      </c>
      <c r="D1650">
        <v>8</v>
      </c>
      <c r="E1650" s="24">
        <f t="shared" si="40"/>
        <v>1450.9274755223173</v>
      </c>
    </row>
    <row r="1651" spans="1:5" x14ac:dyDescent="0.2">
      <c r="A1651" t="s">
        <v>32</v>
      </c>
      <c r="B1651" t="s">
        <v>12</v>
      </c>
      <c r="C1651">
        <v>2030</v>
      </c>
      <c r="D1651">
        <v>9</v>
      </c>
      <c r="E1651" s="24">
        <f t="shared" si="40"/>
        <v>1365.5412049237973</v>
      </c>
    </row>
    <row r="1652" spans="1:5" x14ac:dyDescent="0.2">
      <c r="A1652" t="s">
        <v>32</v>
      </c>
      <c r="B1652" t="s">
        <v>12</v>
      </c>
      <c r="C1652">
        <v>2030</v>
      </c>
      <c r="D1652">
        <v>10</v>
      </c>
      <c r="E1652" s="24">
        <f t="shared" si="40"/>
        <v>1186.834714769602</v>
      </c>
    </row>
    <row r="1653" spans="1:5" x14ac:dyDescent="0.2">
      <c r="A1653" t="s">
        <v>32</v>
      </c>
      <c r="B1653" t="s">
        <v>12</v>
      </c>
      <c r="C1653">
        <v>2030</v>
      </c>
      <c r="D1653">
        <v>11</v>
      </c>
      <c r="E1653" s="24">
        <f t="shared" si="40"/>
        <v>1083.235688900176</v>
      </c>
    </row>
    <row r="1654" spans="1:5" x14ac:dyDescent="0.2">
      <c r="A1654" t="s">
        <v>32</v>
      </c>
      <c r="B1654" t="s">
        <v>12</v>
      </c>
      <c r="C1654">
        <v>2030</v>
      </c>
      <c r="D1654">
        <v>12</v>
      </c>
      <c r="E1654" s="24">
        <f t="shared" si="40"/>
        <v>986.52854319261803</v>
      </c>
    </row>
    <row r="1655" spans="1:5" x14ac:dyDescent="0.2">
      <c r="A1655" t="s">
        <v>32</v>
      </c>
      <c r="B1655" t="s">
        <v>12</v>
      </c>
      <c r="C1655">
        <v>2030</v>
      </c>
      <c r="D1655">
        <v>13</v>
      </c>
      <c r="E1655" s="24">
        <f t="shared" si="40"/>
        <v>909.3030532904038</v>
      </c>
    </row>
    <row r="1656" spans="1:5" x14ac:dyDescent="0.2">
      <c r="A1656" t="s">
        <v>32</v>
      </c>
      <c r="B1656" t="s">
        <v>12</v>
      </c>
      <c r="C1656">
        <v>2030</v>
      </c>
      <c r="D1656">
        <v>14</v>
      </c>
      <c r="E1656" s="24">
        <f t="shared" si="40"/>
        <v>700.38599228017245</v>
      </c>
    </row>
    <row r="1657" spans="1:5" x14ac:dyDescent="0.2">
      <c r="A1657" t="s">
        <v>32</v>
      </c>
      <c r="B1657" t="s">
        <v>12</v>
      </c>
      <c r="C1657">
        <v>2030</v>
      </c>
      <c r="D1657">
        <v>15</v>
      </c>
      <c r="E1657" s="24">
        <f t="shared" si="40"/>
        <v>665.60153181448766</v>
      </c>
    </row>
    <row r="1658" spans="1:5" x14ac:dyDescent="0.2">
      <c r="A1658" t="s">
        <v>32</v>
      </c>
      <c r="B1658" t="s">
        <v>12</v>
      </c>
      <c r="C1658">
        <v>2030</v>
      </c>
      <c r="D1658">
        <v>16</v>
      </c>
      <c r="E1658" s="24">
        <f t="shared" si="40"/>
        <v>490.45776226789661</v>
      </c>
    </row>
    <row r="1659" spans="1:5" x14ac:dyDescent="0.2">
      <c r="A1659" t="s">
        <v>32</v>
      </c>
      <c r="B1659" t="s">
        <v>12</v>
      </c>
      <c r="C1659">
        <v>2030</v>
      </c>
      <c r="D1659">
        <v>17</v>
      </c>
      <c r="E1659" s="24">
        <f t="shared" si="40"/>
        <v>361.80898327857358</v>
      </c>
    </row>
    <row r="1660" spans="1:5" x14ac:dyDescent="0.2">
      <c r="A1660" t="s">
        <v>32</v>
      </c>
      <c r="B1660" t="s">
        <v>12</v>
      </c>
      <c r="C1660">
        <v>2030</v>
      </c>
      <c r="D1660">
        <v>18</v>
      </c>
      <c r="E1660" s="24">
        <f t="shared" si="40"/>
        <v>290.90439788387334</v>
      </c>
    </row>
    <row r="1661" spans="1:5" x14ac:dyDescent="0.2">
      <c r="A1661" t="s">
        <v>32</v>
      </c>
      <c r="B1661" t="s">
        <v>12</v>
      </c>
      <c r="C1661">
        <v>2030</v>
      </c>
      <c r="D1661">
        <v>19</v>
      </c>
      <c r="E1661" s="24">
        <f t="shared" si="40"/>
        <v>314.00286191065584</v>
      </c>
    </row>
    <row r="1662" spans="1:5" x14ac:dyDescent="0.2">
      <c r="A1662" t="s">
        <v>32</v>
      </c>
      <c r="B1662" t="s">
        <v>12</v>
      </c>
      <c r="C1662">
        <v>2030</v>
      </c>
      <c r="D1662">
        <v>20</v>
      </c>
      <c r="E1662" s="24">
        <f t="shared" si="40"/>
        <v>300.895171914157</v>
      </c>
    </row>
    <row r="1663" spans="1:5" x14ac:dyDescent="0.2">
      <c r="A1663" t="s">
        <v>32</v>
      </c>
      <c r="B1663" t="s">
        <v>12</v>
      </c>
      <c r="C1663">
        <v>2030</v>
      </c>
      <c r="D1663">
        <v>21</v>
      </c>
      <c r="E1663" s="24">
        <f t="shared" si="40"/>
        <v>429.34166929145647</v>
      </c>
    </row>
    <row r="1664" spans="1:5" x14ac:dyDescent="0.2">
      <c r="A1664" t="s">
        <v>32</v>
      </c>
      <c r="B1664" t="s">
        <v>12</v>
      </c>
      <c r="C1664">
        <v>2030</v>
      </c>
      <c r="D1664">
        <v>22</v>
      </c>
      <c r="E1664" s="24">
        <f t="shared" si="40"/>
        <v>549.96092511626739</v>
      </c>
    </row>
    <row r="1665" spans="1:5" x14ac:dyDescent="0.2">
      <c r="A1665" t="s">
        <v>32</v>
      </c>
      <c r="B1665" t="s">
        <v>12</v>
      </c>
      <c r="C1665">
        <v>2030</v>
      </c>
      <c r="D1665">
        <v>23</v>
      </c>
      <c r="E1665" s="24">
        <f t="shared" si="40"/>
        <v>836.09475659798636</v>
      </c>
    </row>
    <row r="1666" spans="1:5" x14ac:dyDescent="0.2">
      <c r="A1666" t="s">
        <v>32</v>
      </c>
      <c r="B1666" t="s">
        <v>12</v>
      </c>
      <c r="C1666">
        <v>2030</v>
      </c>
      <c r="D1666">
        <v>24</v>
      </c>
      <c r="E1666" s="24">
        <f t="shared" si="40"/>
        <v>875.40701730021954</v>
      </c>
    </row>
    <row r="1667" spans="1:5" x14ac:dyDescent="0.2">
      <c r="A1667" t="s">
        <v>32</v>
      </c>
      <c r="B1667" t="s">
        <v>12</v>
      </c>
      <c r="C1667">
        <v>2030</v>
      </c>
      <c r="D1667">
        <v>25</v>
      </c>
      <c r="E1667" s="24">
        <f t="shared" si="40"/>
        <v>691.3094232135295</v>
      </c>
    </row>
    <row r="1668" spans="1:5" x14ac:dyDescent="0.2">
      <c r="A1668" t="s">
        <v>32</v>
      </c>
      <c r="B1668" t="s">
        <v>12</v>
      </c>
      <c r="C1668">
        <v>2030</v>
      </c>
      <c r="D1668">
        <v>26</v>
      </c>
      <c r="E1668" s="24">
        <f t="shared" si="40"/>
        <v>292.27251617106737</v>
      </c>
    </row>
    <row r="1669" spans="1:5" x14ac:dyDescent="0.2">
      <c r="A1669" t="s">
        <v>32</v>
      </c>
      <c r="B1669" t="s">
        <v>12</v>
      </c>
      <c r="C1669">
        <v>2030</v>
      </c>
      <c r="D1669">
        <v>27</v>
      </c>
      <c r="E1669" s="24">
        <f t="shared" si="40"/>
        <v>215.89022730926516</v>
      </c>
    </row>
    <row r="1670" spans="1:5" x14ac:dyDescent="0.2">
      <c r="A1670" t="s">
        <v>32</v>
      </c>
      <c r="B1670" t="s">
        <v>12</v>
      </c>
      <c r="C1670">
        <v>2030</v>
      </c>
      <c r="D1670">
        <v>28</v>
      </c>
      <c r="E1670" s="24">
        <f t="shared" si="40"/>
        <v>823.45814109842706</v>
      </c>
    </row>
    <row r="1671" spans="1:5" x14ac:dyDescent="0.2">
      <c r="A1671" t="s">
        <v>32</v>
      </c>
      <c r="B1671" t="s">
        <v>12</v>
      </c>
      <c r="C1671">
        <v>2030</v>
      </c>
      <c r="D1671">
        <v>29</v>
      </c>
      <c r="E1671" s="24">
        <f t="shared" si="40"/>
        <v>324.63864104429354</v>
      </c>
    </row>
    <row r="1672" spans="1:5" x14ac:dyDescent="0.2">
      <c r="A1672" t="s">
        <v>32</v>
      </c>
      <c r="B1672" t="s">
        <v>12</v>
      </c>
      <c r="C1672">
        <v>2030</v>
      </c>
      <c r="D1672">
        <v>30</v>
      </c>
      <c r="E1672" s="24">
        <f t="shared" si="40"/>
        <v>232.79848988536995</v>
      </c>
    </row>
    <row r="1673" spans="1:5" x14ac:dyDescent="0.2">
      <c r="A1673" t="s">
        <v>32</v>
      </c>
      <c r="B1673" t="s">
        <v>12</v>
      </c>
      <c r="C1673">
        <v>2030</v>
      </c>
      <c r="D1673">
        <v>31</v>
      </c>
      <c r="E1673" s="24">
        <f t="shared" si="40"/>
        <v>182.69866075917608</v>
      </c>
    </row>
    <row r="1674" spans="1:5" x14ac:dyDescent="0.2">
      <c r="A1674" t="s">
        <v>32</v>
      </c>
      <c r="B1674" t="s">
        <v>12</v>
      </c>
      <c r="C1674">
        <v>2030</v>
      </c>
      <c r="D1674">
        <v>32</v>
      </c>
      <c r="E1674" s="24">
        <f t="shared" si="40"/>
        <v>118.65066988218258</v>
      </c>
    </row>
    <row r="1675" spans="1:5" x14ac:dyDescent="0.2">
      <c r="A1675" t="s">
        <v>32</v>
      </c>
      <c r="B1675" t="s">
        <v>12</v>
      </c>
      <c r="C1675">
        <v>2030</v>
      </c>
      <c r="D1675">
        <v>33</v>
      </c>
      <c r="E1675" s="24">
        <f t="shared" si="40"/>
        <v>108.62572214672547</v>
      </c>
    </row>
    <row r="1676" spans="1:5" x14ac:dyDescent="0.2">
      <c r="A1676" t="s">
        <v>32</v>
      </c>
      <c r="B1676" t="s">
        <v>12</v>
      </c>
      <c r="C1676">
        <v>2030</v>
      </c>
      <c r="D1676">
        <v>34</v>
      </c>
      <c r="E1676" s="24">
        <f t="shared" si="40"/>
        <v>94.818075380249198</v>
      </c>
    </row>
    <row r="1677" spans="1:5" x14ac:dyDescent="0.2">
      <c r="A1677" t="s">
        <v>32</v>
      </c>
      <c r="B1677" t="s">
        <v>12</v>
      </c>
      <c r="C1677">
        <v>2030</v>
      </c>
      <c r="D1677">
        <v>35</v>
      </c>
      <c r="E1677" s="24">
        <f t="shared" si="40"/>
        <v>66.741047284309573</v>
      </c>
    </row>
    <row r="1678" spans="1:5" x14ac:dyDescent="0.2">
      <c r="A1678" t="s">
        <v>32</v>
      </c>
      <c r="B1678" t="s">
        <v>12</v>
      </c>
      <c r="C1678">
        <v>2030</v>
      </c>
      <c r="D1678">
        <v>36</v>
      </c>
      <c r="E1678" s="24">
        <f t="shared" si="40"/>
        <v>62.873437597507674</v>
      </c>
    </row>
    <row r="1679" spans="1:5" x14ac:dyDescent="0.2">
      <c r="A1679" t="s">
        <v>32</v>
      </c>
      <c r="B1679" t="s">
        <v>12</v>
      </c>
      <c r="C1679">
        <v>2030</v>
      </c>
      <c r="D1679">
        <v>37</v>
      </c>
      <c r="E1679" s="24">
        <f t="shared" si="40"/>
        <v>41.306831197441042</v>
      </c>
    </row>
    <row r="1680" spans="1:5" x14ac:dyDescent="0.2">
      <c r="A1680" t="s">
        <v>32</v>
      </c>
      <c r="B1680" t="s">
        <v>12</v>
      </c>
      <c r="C1680">
        <v>2030</v>
      </c>
      <c r="D1680">
        <v>38</v>
      </c>
      <c r="E1680" s="24">
        <f t="shared" si="40"/>
        <v>54.155415836860925</v>
      </c>
    </row>
    <row r="1681" spans="1:5" x14ac:dyDescent="0.2">
      <c r="A1681" t="s">
        <v>32</v>
      </c>
      <c r="B1681" t="s">
        <v>12</v>
      </c>
      <c r="C1681">
        <v>2030</v>
      </c>
      <c r="D1681">
        <v>39</v>
      </c>
      <c r="E1681" s="24">
        <f t="shared" si="40"/>
        <v>55.713984594133429</v>
      </c>
    </row>
    <row r="1682" spans="1:5" x14ac:dyDescent="0.2">
      <c r="A1682" t="s">
        <v>32</v>
      </c>
      <c r="B1682" t="s">
        <v>12</v>
      </c>
      <c r="C1682">
        <v>2030</v>
      </c>
      <c r="D1682">
        <v>40</v>
      </c>
      <c r="E1682" s="24">
        <f t="shared" si="40"/>
        <v>49.152459864248748</v>
      </c>
    </row>
    <row r="1683" spans="1:5" x14ac:dyDescent="0.2">
      <c r="A1683" t="s">
        <v>32</v>
      </c>
      <c r="B1683" t="s">
        <v>12</v>
      </c>
      <c r="C1683">
        <v>2031</v>
      </c>
      <c r="D1683">
        <v>0</v>
      </c>
      <c r="E1683" s="24">
        <f>AW3</f>
        <v>1269.9647980497846</v>
      </c>
    </row>
    <row r="1684" spans="1:5" x14ac:dyDescent="0.2">
      <c r="A1684" t="s">
        <v>32</v>
      </c>
      <c r="B1684" t="s">
        <v>12</v>
      </c>
      <c r="C1684">
        <v>2031</v>
      </c>
      <c r="D1684">
        <v>1</v>
      </c>
      <c r="E1684" s="24">
        <f t="shared" ref="E1684:E1723" si="41">AW4</f>
        <v>1588.646802373491</v>
      </c>
    </row>
    <row r="1685" spans="1:5" x14ac:dyDescent="0.2">
      <c r="A1685" t="s">
        <v>32</v>
      </c>
      <c r="B1685" t="s">
        <v>12</v>
      </c>
      <c r="C1685">
        <v>2031</v>
      </c>
      <c r="D1685">
        <v>2</v>
      </c>
      <c r="E1685" s="24">
        <f t="shared" si="41"/>
        <v>1724.0332334780926</v>
      </c>
    </row>
    <row r="1686" spans="1:5" x14ac:dyDescent="0.2">
      <c r="A1686" t="s">
        <v>32</v>
      </c>
      <c r="B1686" t="s">
        <v>12</v>
      </c>
      <c r="C1686">
        <v>2031</v>
      </c>
      <c r="D1686">
        <v>3</v>
      </c>
      <c r="E1686" s="24">
        <f t="shared" si="41"/>
        <v>1691.599928589997</v>
      </c>
    </row>
    <row r="1687" spans="1:5" x14ac:dyDescent="0.2">
      <c r="A1687" t="s">
        <v>32</v>
      </c>
      <c r="B1687" t="s">
        <v>12</v>
      </c>
      <c r="C1687">
        <v>2031</v>
      </c>
      <c r="D1687">
        <v>4</v>
      </c>
      <c r="E1687" s="24">
        <f t="shared" si="41"/>
        <v>1721.1060950051055</v>
      </c>
    </row>
    <row r="1688" spans="1:5" x14ac:dyDescent="0.2">
      <c r="A1688" t="s">
        <v>32</v>
      </c>
      <c r="B1688" t="s">
        <v>12</v>
      </c>
      <c r="C1688">
        <v>2031</v>
      </c>
      <c r="D1688">
        <v>5</v>
      </c>
      <c r="E1688" s="24">
        <f t="shared" si="41"/>
        <v>1746.7505893446773</v>
      </c>
    </row>
    <row r="1689" spans="1:5" x14ac:dyDescent="0.2">
      <c r="A1689" t="s">
        <v>32</v>
      </c>
      <c r="B1689" t="s">
        <v>12</v>
      </c>
      <c r="C1689">
        <v>2031</v>
      </c>
      <c r="D1689">
        <v>6</v>
      </c>
      <c r="E1689" s="24">
        <f t="shared" si="41"/>
        <v>1613.497589577348</v>
      </c>
    </row>
    <row r="1690" spans="1:5" x14ac:dyDescent="0.2">
      <c r="A1690" t="s">
        <v>32</v>
      </c>
      <c r="B1690" t="s">
        <v>12</v>
      </c>
      <c r="C1690">
        <v>2031</v>
      </c>
      <c r="D1690">
        <v>7</v>
      </c>
      <c r="E1690" s="24">
        <f t="shared" si="41"/>
        <v>1548.627060890899</v>
      </c>
    </row>
    <row r="1691" spans="1:5" x14ac:dyDescent="0.2">
      <c r="A1691" t="s">
        <v>32</v>
      </c>
      <c r="B1691" t="s">
        <v>12</v>
      </c>
      <c r="C1691">
        <v>2031</v>
      </c>
      <c r="D1691">
        <v>8</v>
      </c>
      <c r="E1691" s="24">
        <f t="shared" si="41"/>
        <v>1468.338605228585</v>
      </c>
    </row>
    <row r="1692" spans="1:5" x14ac:dyDescent="0.2">
      <c r="A1692" t="s">
        <v>32</v>
      </c>
      <c r="B1692" t="s">
        <v>12</v>
      </c>
      <c r="C1692">
        <v>2031</v>
      </c>
      <c r="D1692">
        <v>9</v>
      </c>
      <c r="E1692" s="24">
        <f t="shared" si="41"/>
        <v>1381.9276993828826</v>
      </c>
    </row>
    <row r="1693" spans="1:5" x14ac:dyDescent="0.2">
      <c r="A1693" t="s">
        <v>32</v>
      </c>
      <c r="B1693" t="s">
        <v>12</v>
      </c>
      <c r="C1693">
        <v>2031</v>
      </c>
      <c r="D1693">
        <v>10</v>
      </c>
      <c r="E1693" s="24">
        <f t="shared" si="41"/>
        <v>1201.0767313468373</v>
      </c>
    </row>
    <row r="1694" spans="1:5" x14ac:dyDescent="0.2">
      <c r="A1694" t="s">
        <v>32</v>
      </c>
      <c r="B1694" t="s">
        <v>12</v>
      </c>
      <c r="C1694">
        <v>2031</v>
      </c>
      <c r="D1694">
        <v>11</v>
      </c>
      <c r="E1694" s="24">
        <f t="shared" si="41"/>
        <v>1096.2345171669785</v>
      </c>
    </row>
    <row r="1695" spans="1:5" x14ac:dyDescent="0.2">
      <c r="A1695" t="s">
        <v>32</v>
      </c>
      <c r="B1695" t="s">
        <v>12</v>
      </c>
      <c r="C1695">
        <v>2031</v>
      </c>
      <c r="D1695">
        <v>12</v>
      </c>
      <c r="E1695" s="24">
        <f t="shared" si="41"/>
        <v>998.36688571092941</v>
      </c>
    </row>
    <row r="1696" spans="1:5" x14ac:dyDescent="0.2">
      <c r="A1696" t="s">
        <v>32</v>
      </c>
      <c r="B1696" t="s">
        <v>12</v>
      </c>
      <c r="C1696">
        <v>2031</v>
      </c>
      <c r="D1696">
        <v>13</v>
      </c>
      <c r="E1696" s="24">
        <f t="shared" si="41"/>
        <v>920.21468992988889</v>
      </c>
    </row>
    <row r="1697" spans="1:5" x14ac:dyDescent="0.2">
      <c r="A1697" t="s">
        <v>32</v>
      </c>
      <c r="B1697" t="s">
        <v>12</v>
      </c>
      <c r="C1697">
        <v>2031</v>
      </c>
      <c r="D1697">
        <v>14</v>
      </c>
      <c r="E1697" s="24">
        <f t="shared" si="41"/>
        <v>836.58128046084744</v>
      </c>
    </row>
    <row r="1698" spans="1:5" x14ac:dyDescent="0.2">
      <c r="A1698" t="s">
        <v>32</v>
      </c>
      <c r="B1698" t="s">
        <v>12</v>
      </c>
      <c r="C1698">
        <v>2031</v>
      </c>
      <c r="D1698">
        <v>15</v>
      </c>
      <c r="E1698" s="24">
        <f t="shared" si="41"/>
        <v>643.37169425565367</v>
      </c>
    </row>
    <row r="1699" spans="1:5" x14ac:dyDescent="0.2">
      <c r="A1699" t="s">
        <v>32</v>
      </c>
      <c r="B1699" t="s">
        <v>12</v>
      </c>
      <c r="C1699">
        <v>2031</v>
      </c>
      <c r="D1699">
        <v>16</v>
      </c>
      <c r="E1699" s="24">
        <f t="shared" si="41"/>
        <v>572.50623552386855</v>
      </c>
    </row>
    <row r="1700" spans="1:5" x14ac:dyDescent="0.2">
      <c r="A1700" t="s">
        <v>32</v>
      </c>
      <c r="B1700" t="s">
        <v>12</v>
      </c>
      <c r="C1700">
        <v>2031</v>
      </c>
      <c r="D1700">
        <v>17</v>
      </c>
      <c r="E1700" s="24">
        <f t="shared" si="41"/>
        <v>462.29041291914427</v>
      </c>
    </row>
    <row r="1701" spans="1:5" x14ac:dyDescent="0.2">
      <c r="A1701" t="s">
        <v>32</v>
      </c>
      <c r="B1701" t="s">
        <v>12</v>
      </c>
      <c r="C1701">
        <v>2031</v>
      </c>
      <c r="D1701">
        <v>18</v>
      </c>
      <c r="E1701" s="24">
        <f t="shared" si="41"/>
        <v>344.13211095825807</v>
      </c>
    </row>
    <row r="1702" spans="1:5" x14ac:dyDescent="0.2">
      <c r="A1702" t="s">
        <v>32</v>
      </c>
      <c r="B1702" t="s">
        <v>12</v>
      </c>
      <c r="C1702">
        <v>2031</v>
      </c>
      <c r="D1702">
        <v>19</v>
      </c>
      <c r="E1702" s="24">
        <f t="shared" si="41"/>
        <v>289.67625434166195</v>
      </c>
    </row>
    <row r="1703" spans="1:5" x14ac:dyDescent="0.2">
      <c r="A1703" t="s">
        <v>32</v>
      </c>
      <c r="B1703" t="s">
        <v>12</v>
      </c>
      <c r="C1703">
        <v>2031</v>
      </c>
      <c r="D1703">
        <v>20</v>
      </c>
      <c r="E1703" s="24">
        <f t="shared" si="41"/>
        <v>289.97358973602365</v>
      </c>
    </row>
    <row r="1704" spans="1:5" x14ac:dyDescent="0.2">
      <c r="A1704" t="s">
        <v>32</v>
      </c>
      <c r="B1704" t="s">
        <v>12</v>
      </c>
      <c r="C1704">
        <v>2031</v>
      </c>
      <c r="D1704">
        <v>21</v>
      </c>
      <c r="E1704" s="24">
        <f t="shared" si="41"/>
        <v>281.91531170133237</v>
      </c>
    </row>
    <row r="1705" spans="1:5" x14ac:dyDescent="0.2">
      <c r="A1705" t="s">
        <v>32</v>
      </c>
      <c r="B1705" t="s">
        <v>12</v>
      </c>
      <c r="C1705">
        <v>2031</v>
      </c>
      <c r="D1705">
        <v>22</v>
      </c>
      <c r="E1705" s="24">
        <f t="shared" si="41"/>
        <v>444.10026488146423</v>
      </c>
    </row>
    <row r="1706" spans="1:5" x14ac:dyDescent="0.2">
      <c r="A1706" t="s">
        <v>32</v>
      </c>
      <c r="B1706" t="s">
        <v>12</v>
      </c>
      <c r="C1706">
        <v>2031</v>
      </c>
      <c r="D1706">
        <v>23</v>
      </c>
      <c r="E1706" s="24">
        <f t="shared" si="41"/>
        <v>526.85560144382464</v>
      </c>
    </row>
    <row r="1707" spans="1:5" x14ac:dyDescent="0.2">
      <c r="A1707" t="s">
        <v>32</v>
      </c>
      <c r="B1707" t="s">
        <v>12</v>
      </c>
      <c r="C1707">
        <v>2031</v>
      </c>
      <c r="D1707">
        <v>24</v>
      </c>
      <c r="E1707" s="24">
        <f t="shared" si="41"/>
        <v>740.83717924977441</v>
      </c>
    </row>
    <row r="1708" spans="1:5" x14ac:dyDescent="0.2">
      <c r="A1708" t="s">
        <v>32</v>
      </c>
      <c r="B1708" t="s">
        <v>12</v>
      </c>
      <c r="C1708">
        <v>2031</v>
      </c>
      <c r="D1708">
        <v>25</v>
      </c>
      <c r="E1708" s="24">
        <f t="shared" si="41"/>
        <v>769.36899245265772</v>
      </c>
    </row>
    <row r="1709" spans="1:5" x14ac:dyDescent="0.2">
      <c r="A1709" t="s">
        <v>32</v>
      </c>
      <c r="B1709" t="s">
        <v>12</v>
      </c>
      <c r="C1709">
        <v>2031</v>
      </c>
      <c r="D1709">
        <v>26</v>
      </c>
      <c r="E1709" s="24">
        <f t="shared" si="41"/>
        <v>667.47845546213216</v>
      </c>
    </row>
    <row r="1710" spans="1:5" x14ac:dyDescent="0.2">
      <c r="A1710" t="s">
        <v>32</v>
      </c>
      <c r="B1710" t="s">
        <v>12</v>
      </c>
      <c r="C1710">
        <v>2031</v>
      </c>
      <c r="D1710">
        <v>27</v>
      </c>
      <c r="E1710" s="24">
        <f t="shared" si="41"/>
        <v>270.42711250777256</v>
      </c>
    </row>
    <row r="1711" spans="1:5" x14ac:dyDescent="0.2">
      <c r="A1711" t="s">
        <v>32</v>
      </c>
      <c r="B1711" t="s">
        <v>12</v>
      </c>
      <c r="C1711">
        <v>2031</v>
      </c>
      <c r="D1711">
        <v>28</v>
      </c>
      <c r="E1711" s="24">
        <f t="shared" si="41"/>
        <v>209.41010143710429</v>
      </c>
    </row>
    <row r="1712" spans="1:5" x14ac:dyDescent="0.2">
      <c r="A1712" t="s">
        <v>32</v>
      </c>
      <c r="B1712" t="s">
        <v>12</v>
      </c>
      <c r="C1712">
        <v>2031</v>
      </c>
      <c r="D1712">
        <v>29</v>
      </c>
      <c r="E1712" s="24">
        <f t="shared" si="41"/>
        <v>693.21178308562878</v>
      </c>
    </row>
    <row r="1713" spans="1:5" x14ac:dyDescent="0.2">
      <c r="A1713" t="s">
        <v>32</v>
      </c>
      <c r="B1713" t="s">
        <v>12</v>
      </c>
      <c r="C1713">
        <v>2031</v>
      </c>
      <c r="D1713">
        <v>30</v>
      </c>
      <c r="E1713" s="24">
        <f t="shared" si="41"/>
        <v>329.5774364913629</v>
      </c>
    </row>
    <row r="1714" spans="1:5" x14ac:dyDescent="0.2">
      <c r="A1714" t="s">
        <v>32</v>
      </c>
      <c r="B1714" t="s">
        <v>12</v>
      </c>
      <c r="C1714">
        <v>2031</v>
      </c>
      <c r="D1714">
        <v>31</v>
      </c>
      <c r="E1714" s="24">
        <f t="shared" si="41"/>
        <v>227.01030048382333</v>
      </c>
    </row>
    <row r="1715" spans="1:5" x14ac:dyDescent="0.2">
      <c r="A1715" t="s">
        <v>32</v>
      </c>
      <c r="B1715" t="s">
        <v>12</v>
      </c>
      <c r="C1715">
        <v>2031</v>
      </c>
      <c r="D1715">
        <v>32</v>
      </c>
      <c r="E1715" s="24">
        <f t="shared" si="41"/>
        <v>154.492117997279</v>
      </c>
    </row>
    <row r="1716" spans="1:5" x14ac:dyDescent="0.2">
      <c r="A1716" t="s">
        <v>32</v>
      </c>
      <c r="B1716" t="s">
        <v>12</v>
      </c>
      <c r="C1716">
        <v>2031</v>
      </c>
      <c r="D1716">
        <v>33</v>
      </c>
      <c r="E1716" s="24">
        <f t="shared" si="41"/>
        <v>108.12133083753386</v>
      </c>
    </row>
    <row r="1717" spans="1:5" x14ac:dyDescent="0.2">
      <c r="A1717" t="s">
        <v>32</v>
      </c>
      <c r="B1717" t="s">
        <v>12</v>
      </c>
      <c r="C1717">
        <v>2031</v>
      </c>
      <c r="D1717">
        <v>34</v>
      </c>
      <c r="E1717" s="24">
        <f t="shared" si="41"/>
        <v>98.676674915062719</v>
      </c>
    </row>
    <row r="1718" spans="1:5" x14ac:dyDescent="0.2">
      <c r="A1718" t="s">
        <v>32</v>
      </c>
      <c r="B1718" t="s">
        <v>12</v>
      </c>
      <c r="C1718">
        <v>2031</v>
      </c>
      <c r="D1718">
        <v>35</v>
      </c>
      <c r="E1718" s="24">
        <f t="shared" si="41"/>
        <v>92.06788668347329</v>
      </c>
    </row>
    <row r="1719" spans="1:5" x14ac:dyDescent="0.2">
      <c r="A1719" t="s">
        <v>32</v>
      </c>
      <c r="B1719" t="s">
        <v>12</v>
      </c>
      <c r="C1719">
        <v>2031</v>
      </c>
      <c r="D1719">
        <v>36</v>
      </c>
      <c r="E1719" s="24">
        <f t="shared" si="41"/>
        <v>57.618524366176842</v>
      </c>
    </row>
    <row r="1720" spans="1:5" x14ac:dyDescent="0.2">
      <c r="A1720" t="s">
        <v>32</v>
      </c>
      <c r="B1720" t="s">
        <v>12</v>
      </c>
      <c r="C1720">
        <v>2031</v>
      </c>
      <c r="D1720">
        <v>37</v>
      </c>
      <c r="E1720" s="24">
        <f t="shared" si="41"/>
        <v>59.948291995612038</v>
      </c>
    </row>
    <row r="1721" spans="1:5" x14ac:dyDescent="0.2">
      <c r="A1721" t="s">
        <v>32</v>
      </c>
      <c r="B1721" t="s">
        <v>12</v>
      </c>
      <c r="C1721">
        <v>2031</v>
      </c>
      <c r="D1721">
        <v>38</v>
      </c>
      <c r="E1721" s="24">
        <f t="shared" si="41"/>
        <v>36.148148561807446</v>
      </c>
    </row>
    <row r="1722" spans="1:5" x14ac:dyDescent="0.2">
      <c r="A1722" t="s">
        <v>32</v>
      </c>
      <c r="B1722" t="s">
        <v>12</v>
      </c>
      <c r="C1722">
        <v>2031</v>
      </c>
      <c r="D1722">
        <v>39</v>
      </c>
      <c r="E1722" s="24">
        <f t="shared" si="41"/>
        <v>56.389704516530848</v>
      </c>
    </row>
    <row r="1723" spans="1:5" x14ac:dyDescent="0.2">
      <c r="A1723" t="s">
        <v>32</v>
      </c>
      <c r="B1723" t="s">
        <v>12</v>
      </c>
      <c r="C1723">
        <v>2031</v>
      </c>
      <c r="D1723">
        <v>40</v>
      </c>
      <c r="E1723" s="24">
        <f t="shared" si="41"/>
        <v>49.445180662793582</v>
      </c>
    </row>
    <row r="1724" spans="1:5" x14ac:dyDescent="0.2">
      <c r="A1724" t="s">
        <v>32</v>
      </c>
      <c r="B1724" t="s">
        <v>12</v>
      </c>
      <c r="C1724">
        <v>2032</v>
      </c>
      <c r="D1724">
        <v>0</v>
      </c>
      <c r="E1724" s="24">
        <f>AX3</f>
        <v>1285.204375626382</v>
      </c>
    </row>
    <row r="1725" spans="1:5" x14ac:dyDescent="0.2">
      <c r="A1725" t="s">
        <v>32</v>
      </c>
      <c r="B1725" t="s">
        <v>12</v>
      </c>
      <c r="C1725">
        <v>2032</v>
      </c>
      <c r="D1725">
        <v>1</v>
      </c>
      <c r="E1725" s="24">
        <f t="shared" ref="E1725:E1764" si="42">AX4</f>
        <v>1607.7105640019727</v>
      </c>
    </row>
    <row r="1726" spans="1:5" x14ac:dyDescent="0.2">
      <c r="A1726" t="s">
        <v>32</v>
      </c>
      <c r="B1726" t="s">
        <v>12</v>
      </c>
      <c r="C1726">
        <v>2032</v>
      </c>
      <c r="D1726">
        <v>2</v>
      </c>
      <c r="E1726" s="24">
        <f t="shared" si="42"/>
        <v>1744.7216322798299</v>
      </c>
    </row>
    <row r="1727" spans="1:5" x14ac:dyDescent="0.2">
      <c r="A1727" t="s">
        <v>32</v>
      </c>
      <c r="B1727" t="s">
        <v>12</v>
      </c>
      <c r="C1727">
        <v>2032</v>
      </c>
      <c r="D1727">
        <v>3</v>
      </c>
      <c r="E1727" s="24">
        <f t="shared" si="42"/>
        <v>1711.8991277330767</v>
      </c>
    </row>
    <row r="1728" spans="1:5" x14ac:dyDescent="0.2">
      <c r="A1728" t="s">
        <v>32</v>
      </c>
      <c r="B1728" t="s">
        <v>12</v>
      </c>
      <c r="C1728">
        <v>2032</v>
      </c>
      <c r="D1728">
        <v>4</v>
      </c>
      <c r="E1728" s="24">
        <f t="shared" si="42"/>
        <v>1741.7593681451672</v>
      </c>
    </row>
    <row r="1729" spans="1:5" x14ac:dyDescent="0.2">
      <c r="A1729" t="s">
        <v>32</v>
      </c>
      <c r="B1729" t="s">
        <v>12</v>
      </c>
      <c r="C1729">
        <v>2032</v>
      </c>
      <c r="D1729">
        <v>5</v>
      </c>
      <c r="E1729" s="24">
        <f t="shared" si="42"/>
        <v>1767.7115964168127</v>
      </c>
    </row>
    <row r="1730" spans="1:5" x14ac:dyDescent="0.2">
      <c r="A1730" t="s">
        <v>32</v>
      </c>
      <c r="B1730" t="s">
        <v>12</v>
      </c>
      <c r="C1730">
        <v>2032</v>
      </c>
      <c r="D1730">
        <v>6</v>
      </c>
      <c r="E1730" s="24">
        <f t="shared" si="42"/>
        <v>1632.8595606522767</v>
      </c>
    </row>
    <row r="1731" spans="1:5" x14ac:dyDescent="0.2">
      <c r="A1731" t="s">
        <v>32</v>
      </c>
      <c r="B1731" t="s">
        <v>12</v>
      </c>
      <c r="C1731">
        <v>2032</v>
      </c>
      <c r="D1731">
        <v>7</v>
      </c>
      <c r="E1731" s="24">
        <f t="shared" si="42"/>
        <v>1567.2105856215896</v>
      </c>
    </row>
    <row r="1732" spans="1:5" x14ac:dyDescent="0.2">
      <c r="A1732" t="s">
        <v>32</v>
      </c>
      <c r="B1732" t="s">
        <v>12</v>
      </c>
      <c r="C1732">
        <v>2032</v>
      </c>
      <c r="D1732">
        <v>8</v>
      </c>
      <c r="E1732" s="24">
        <f t="shared" si="42"/>
        <v>1485.9586684913281</v>
      </c>
    </row>
    <row r="1733" spans="1:5" x14ac:dyDescent="0.2">
      <c r="A1733" t="s">
        <v>32</v>
      </c>
      <c r="B1733" t="s">
        <v>12</v>
      </c>
      <c r="C1733">
        <v>2032</v>
      </c>
      <c r="D1733">
        <v>9</v>
      </c>
      <c r="E1733" s="24">
        <f t="shared" si="42"/>
        <v>1398.5108317754773</v>
      </c>
    </row>
    <row r="1734" spans="1:5" x14ac:dyDescent="0.2">
      <c r="A1734" t="s">
        <v>32</v>
      </c>
      <c r="B1734" t="s">
        <v>12</v>
      </c>
      <c r="C1734">
        <v>2032</v>
      </c>
      <c r="D1734">
        <v>10</v>
      </c>
      <c r="E1734" s="24">
        <f t="shared" si="42"/>
        <v>1215.4896521229991</v>
      </c>
    </row>
    <row r="1735" spans="1:5" x14ac:dyDescent="0.2">
      <c r="A1735" t="s">
        <v>32</v>
      </c>
      <c r="B1735" t="s">
        <v>12</v>
      </c>
      <c r="C1735">
        <v>2032</v>
      </c>
      <c r="D1735">
        <v>11</v>
      </c>
      <c r="E1735" s="24">
        <f t="shared" si="42"/>
        <v>1109.389331372982</v>
      </c>
    </row>
    <row r="1736" spans="1:5" x14ac:dyDescent="0.2">
      <c r="A1736" t="s">
        <v>32</v>
      </c>
      <c r="B1736" t="s">
        <v>12</v>
      </c>
      <c r="C1736">
        <v>2032</v>
      </c>
      <c r="D1736">
        <v>12</v>
      </c>
      <c r="E1736" s="24">
        <f t="shared" si="42"/>
        <v>1010.3472883394608</v>
      </c>
    </row>
    <row r="1737" spans="1:5" x14ac:dyDescent="0.2">
      <c r="A1737" t="s">
        <v>32</v>
      </c>
      <c r="B1737" t="s">
        <v>12</v>
      </c>
      <c r="C1737">
        <v>2032</v>
      </c>
      <c r="D1737">
        <v>13</v>
      </c>
      <c r="E1737" s="24">
        <f t="shared" si="42"/>
        <v>931.25726620904754</v>
      </c>
    </row>
    <row r="1738" spans="1:5" x14ac:dyDescent="0.2">
      <c r="A1738" t="s">
        <v>32</v>
      </c>
      <c r="B1738" t="s">
        <v>12</v>
      </c>
      <c r="C1738">
        <v>2032</v>
      </c>
      <c r="D1738">
        <v>14</v>
      </c>
      <c r="E1738" s="24">
        <f t="shared" si="42"/>
        <v>846.62025582637784</v>
      </c>
    </row>
    <row r="1739" spans="1:5" x14ac:dyDescent="0.2">
      <c r="A1739" t="s">
        <v>32</v>
      </c>
      <c r="B1739" t="s">
        <v>12</v>
      </c>
      <c r="C1739">
        <v>2032</v>
      </c>
      <c r="D1739">
        <v>15</v>
      </c>
      <c r="E1739" s="24">
        <f t="shared" si="42"/>
        <v>768.4801262806418</v>
      </c>
    </row>
    <row r="1740" spans="1:5" x14ac:dyDescent="0.2">
      <c r="A1740" t="s">
        <v>32</v>
      </c>
      <c r="B1740" t="s">
        <v>12</v>
      </c>
      <c r="C1740">
        <v>2032</v>
      </c>
      <c r="D1740">
        <v>16</v>
      </c>
      <c r="E1740" s="24">
        <f t="shared" si="42"/>
        <v>553.3856055240833</v>
      </c>
    </row>
    <row r="1741" spans="1:5" x14ac:dyDescent="0.2">
      <c r="A1741" t="s">
        <v>32</v>
      </c>
      <c r="B1741" t="s">
        <v>12</v>
      </c>
      <c r="C1741">
        <v>2032</v>
      </c>
      <c r="D1741">
        <v>17</v>
      </c>
      <c r="E1741" s="24">
        <f t="shared" si="42"/>
        <v>539.62678212145386</v>
      </c>
    </row>
    <row r="1742" spans="1:5" x14ac:dyDescent="0.2">
      <c r="A1742" t="s">
        <v>32</v>
      </c>
      <c r="B1742" t="s">
        <v>12</v>
      </c>
      <c r="C1742">
        <v>2032</v>
      </c>
      <c r="D1742">
        <v>18</v>
      </c>
      <c r="E1742" s="24">
        <f t="shared" si="42"/>
        <v>439.70432749354899</v>
      </c>
    </row>
    <row r="1743" spans="1:5" x14ac:dyDescent="0.2">
      <c r="A1743" t="s">
        <v>32</v>
      </c>
      <c r="B1743" t="s">
        <v>12</v>
      </c>
      <c r="C1743">
        <v>2032</v>
      </c>
      <c r="D1743">
        <v>19</v>
      </c>
      <c r="E1743" s="24">
        <f t="shared" si="42"/>
        <v>342.6792500430729</v>
      </c>
    </row>
    <row r="1744" spans="1:5" x14ac:dyDescent="0.2">
      <c r="A1744" t="s">
        <v>32</v>
      </c>
      <c r="B1744" t="s">
        <v>12</v>
      </c>
      <c r="C1744">
        <v>2032</v>
      </c>
      <c r="D1744">
        <v>20</v>
      </c>
      <c r="E1744" s="24">
        <f t="shared" si="42"/>
        <v>267.50859155110965</v>
      </c>
    </row>
    <row r="1745" spans="1:5" x14ac:dyDescent="0.2">
      <c r="A1745" t="s">
        <v>32</v>
      </c>
      <c r="B1745" t="s">
        <v>12</v>
      </c>
      <c r="C1745">
        <v>2032</v>
      </c>
      <c r="D1745">
        <v>21</v>
      </c>
      <c r="E1745" s="24">
        <f t="shared" si="42"/>
        <v>271.6826408863331</v>
      </c>
    </row>
    <row r="1746" spans="1:5" x14ac:dyDescent="0.2">
      <c r="A1746" t="s">
        <v>32</v>
      </c>
      <c r="B1746" t="s">
        <v>12</v>
      </c>
      <c r="C1746">
        <v>2032</v>
      </c>
      <c r="D1746">
        <v>22</v>
      </c>
      <c r="E1746" s="24">
        <f t="shared" si="42"/>
        <v>291.6061345904717</v>
      </c>
    </row>
    <row r="1747" spans="1:5" x14ac:dyDescent="0.2">
      <c r="A1747" t="s">
        <v>32</v>
      </c>
      <c r="B1747" t="s">
        <v>12</v>
      </c>
      <c r="C1747">
        <v>2032</v>
      </c>
      <c r="D1747">
        <v>23</v>
      </c>
      <c r="E1747" s="24">
        <f t="shared" si="42"/>
        <v>425.44242957992077</v>
      </c>
    </row>
    <row r="1748" spans="1:5" x14ac:dyDescent="0.2">
      <c r="A1748" t="s">
        <v>32</v>
      </c>
      <c r="B1748" t="s">
        <v>12</v>
      </c>
      <c r="C1748">
        <v>2032</v>
      </c>
      <c r="D1748">
        <v>24</v>
      </c>
      <c r="E1748" s="24">
        <f t="shared" si="42"/>
        <v>466.83012250160357</v>
      </c>
    </row>
    <row r="1749" spans="1:5" x14ac:dyDescent="0.2">
      <c r="A1749" t="s">
        <v>32</v>
      </c>
      <c r="B1749" t="s">
        <v>12</v>
      </c>
      <c r="C1749">
        <v>2032</v>
      </c>
      <c r="D1749">
        <v>25</v>
      </c>
      <c r="E1749" s="24">
        <f t="shared" si="42"/>
        <v>651.09959471046261</v>
      </c>
    </row>
    <row r="1750" spans="1:5" x14ac:dyDescent="0.2">
      <c r="A1750" t="s">
        <v>32</v>
      </c>
      <c r="B1750" t="s">
        <v>12</v>
      </c>
      <c r="C1750">
        <v>2032</v>
      </c>
      <c r="D1750">
        <v>26</v>
      </c>
      <c r="E1750" s="24">
        <f t="shared" si="42"/>
        <v>742.84713837053687</v>
      </c>
    </row>
    <row r="1751" spans="1:5" x14ac:dyDescent="0.2">
      <c r="A1751" t="s">
        <v>32</v>
      </c>
      <c r="B1751" t="s">
        <v>12</v>
      </c>
      <c r="C1751">
        <v>2032</v>
      </c>
      <c r="D1751">
        <v>27</v>
      </c>
      <c r="E1751" s="24">
        <f t="shared" si="42"/>
        <v>617.58893287839271</v>
      </c>
    </row>
    <row r="1752" spans="1:5" x14ac:dyDescent="0.2">
      <c r="A1752" t="s">
        <v>32</v>
      </c>
      <c r="B1752" t="s">
        <v>12</v>
      </c>
      <c r="C1752">
        <v>2032</v>
      </c>
      <c r="D1752">
        <v>28</v>
      </c>
      <c r="E1752" s="24">
        <f t="shared" si="42"/>
        <v>262.31001637916899</v>
      </c>
    </row>
    <row r="1753" spans="1:5" x14ac:dyDescent="0.2">
      <c r="A1753" t="s">
        <v>32</v>
      </c>
      <c r="B1753" t="s">
        <v>12</v>
      </c>
      <c r="C1753">
        <v>2032</v>
      </c>
      <c r="D1753">
        <v>29</v>
      </c>
      <c r="E1753" s="24">
        <f t="shared" si="42"/>
        <v>176.28770980358306</v>
      </c>
    </row>
    <row r="1754" spans="1:5" x14ac:dyDescent="0.2">
      <c r="A1754" t="s">
        <v>32</v>
      </c>
      <c r="B1754" t="s">
        <v>12</v>
      </c>
      <c r="C1754">
        <v>2032</v>
      </c>
      <c r="D1754">
        <v>30</v>
      </c>
      <c r="E1754" s="24">
        <f t="shared" si="42"/>
        <v>703.7577587191671</v>
      </c>
    </row>
    <row r="1755" spans="1:5" x14ac:dyDescent="0.2">
      <c r="A1755" t="s">
        <v>32</v>
      </c>
      <c r="B1755" t="s">
        <v>12</v>
      </c>
      <c r="C1755">
        <v>2032</v>
      </c>
      <c r="D1755">
        <v>31</v>
      </c>
      <c r="E1755" s="24">
        <f t="shared" si="42"/>
        <v>321.38298202635519</v>
      </c>
    </row>
    <row r="1756" spans="1:5" x14ac:dyDescent="0.2">
      <c r="A1756" t="s">
        <v>32</v>
      </c>
      <c r="B1756" t="s">
        <v>12</v>
      </c>
      <c r="C1756">
        <v>2032</v>
      </c>
      <c r="D1756">
        <v>32</v>
      </c>
      <c r="E1756" s="24">
        <f t="shared" si="42"/>
        <v>191.9625572689543</v>
      </c>
    </row>
    <row r="1757" spans="1:5" x14ac:dyDescent="0.2">
      <c r="A1757" t="s">
        <v>32</v>
      </c>
      <c r="B1757" t="s">
        <v>12</v>
      </c>
      <c r="C1757">
        <v>2032</v>
      </c>
      <c r="D1757">
        <v>33</v>
      </c>
      <c r="E1757" s="24">
        <f t="shared" si="42"/>
        <v>140.78212468890152</v>
      </c>
    </row>
    <row r="1758" spans="1:5" x14ac:dyDescent="0.2">
      <c r="A1758" t="s">
        <v>32</v>
      </c>
      <c r="B1758" t="s">
        <v>12</v>
      </c>
      <c r="C1758">
        <v>2032</v>
      </c>
      <c r="D1758">
        <v>34</v>
      </c>
      <c r="E1758" s="24">
        <f t="shared" si="42"/>
        <v>98.218480886397458</v>
      </c>
    </row>
    <row r="1759" spans="1:5" x14ac:dyDescent="0.2">
      <c r="A1759" t="s">
        <v>32</v>
      </c>
      <c r="B1759" t="s">
        <v>12</v>
      </c>
      <c r="C1759">
        <v>2032</v>
      </c>
      <c r="D1759">
        <v>35</v>
      </c>
      <c r="E1759" s="24">
        <f t="shared" si="42"/>
        <v>95.814567928620278</v>
      </c>
    </row>
    <row r="1760" spans="1:5" x14ac:dyDescent="0.2">
      <c r="A1760" t="s">
        <v>32</v>
      </c>
      <c r="B1760" t="s">
        <v>12</v>
      </c>
      <c r="C1760">
        <v>2032</v>
      </c>
      <c r="D1760">
        <v>36</v>
      </c>
      <c r="E1760" s="24">
        <f t="shared" si="42"/>
        <v>79.483556043347335</v>
      </c>
    </row>
    <row r="1761" spans="1:5" x14ac:dyDescent="0.2">
      <c r="A1761" t="s">
        <v>32</v>
      </c>
      <c r="B1761" t="s">
        <v>12</v>
      </c>
      <c r="C1761">
        <v>2032</v>
      </c>
      <c r="D1761">
        <v>37</v>
      </c>
      <c r="E1761" s="24">
        <f t="shared" si="42"/>
        <v>54.937860168739682</v>
      </c>
    </row>
    <row r="1762" spans="1:5" x14ac:dyDescent="0.2">
      <c r="A1762" t="s">
        <v>32</v>
      </c>
      <c r="B1762" t="s">
        <v>12</v>
      </c>
      <c r="C1762">
        <v>2032</v>
      </c>
      <c r="D1762">
        <v>38</v>
      </c>
      <c r="E1762" s="24">
        <f t="shared" si="42"/>
        <v>52.461534866374421</v>
      </c>
    </row>
    <row r="1763" spans="1:5" x14ac:dyDescent="0.2">
      <c r="A1763" t="s">
        <v>32</v>
      </c>
      <c r="B1763" t="s">
        <v>12</v>
      </c>
      <c r="C1763">
        <v>2032</v>
      </c>
      <c r="D1763">
        <v>39</v>
      </c>
      <c r="E1763" s="24">
        <f t="shared" si="42"/>
        <v>37.639511851602371</v>
      </c>
    </row>
    <row r="1764" spans="1:5" x14ac:dyDescent="0.2">
      <c r="A1764" t="s">
        <v>32</v>
      </c>
      <c r="B1764" t="s">
        <v>12</v>
      </c>
      <c r="C1764">
        <v>2032</v>
      </c>
      <c r="D1764">
        <v>40</v>
      </c>
      <c r="E1764" s="24">
        <f t="shared" si="42"/>
        <v>50.044870200057581</v>
      </c>
    </row>
    <row r="1765" spans="1:5" x14ac:dyDescent="0.2">
      <c r="A1765" t="s">
        <v>32</v>
      </c>
      <c r="B1765" t="s">
        <v>12</v>
      </c>
      <c r="C1765">
        <v>2033</v>
      </c>
      <c r="D1765">
        <v>0</v>
      </c>
      <c r="E1765" s="24">
        <f>AY3</f>
        <v>1300.6268281338987</v>
      </c>
    </row>
    <row r="1766" spans="1:5" x14ac:dyDescent="0.2">
      <c r="A1766" t="s">
        <v>32</v>
      </c>
      <c r="B1766" t="s">
        <v>12</v>
      </c>
      <c r="C1766">
        <v>2033</v>
      </c>
      <c r="D1766">
        <v>1</v>
      </c>
      <c r="E1766" s="24">
        <f t="shared" ref="E1766:E1805" si="43">AY4</f>
        <v>1627.0030907699966</v>
      </c>
    </row>
    <row r="1767" spans="1:5" x14ac:dyDescent="0.2">
      <c r="A1767" t="s">
        <v>32</v>
      </c>
      <c r="B1767" t="s">
        <v>12</v>
      </c>
      <c r="C1767">
        <v>2033</v>
      </c>
      <c r="D1767">
        <v>2</v>
      </c>
      <c r="E1767" s="24">
        <f t="shared" si="43"/>
        <v>1765.6582918671877</v>
      </c>
    </row>
    <row r="1768" spans="1:5" x14ac:dyDescent="0.2">
      <c r="A1768" t="s">
        <v>32</v>
      </c>
      <c r="B1768" t="s">
        <v>12</v>
      </c>
      <c r="C1768">
        <v>2033</v>
      </c>
      <c r="D1768">
        <v>3</v>
      </c>
      <c r="E1768" s="24">
        <f t="shared" si="43"/>
        <v>1732.4419172658738</v>
      </c>
    </row>
    <row r="1769" spans="1:5" x14ac:dyDescent="0.2">
      <c r="A1769" t="s">
        <v>32</v>
      </c>
      <c r="B1769" t="s">
        <v>12</v>
      </c>
      <c r="C1769">
        <v>2033</v>
      </c>
      <c r="D1769">
        <v>4</v>
      </c>
      <c r="E1769" s="24">
        <f t="shared" si="43"/>
        <v>1762.6604805629088</v>
      </c>
    </row>
    <row r="1770" spans="1:5" x14ac:dyDescent="0.2">
      <c r="A1770" t="s">
        <v>32</v>
      </c>
      <c r="B1770" t="s">
        <v>12</v>
      </c>
      <c r="C1770">
        <v>2033</v>
      </c>
      <c r="D1770">
        <v>5</v>
      </c>
      <c r="E1770" s="24">
        <f t="shared" si="43"/>
        <v>1788.9241355738152</v>
      </c>
    </row>
    <row r="1771" spans="1:5" x14ac:dyDescent="0.2">
      <c r="A1771" t="s">
        <v>32</v>
      </c>
      <c r="B1771" t="s">
        <v>12</v>
      </c>
      <c r="C1771">
        <v>2033</v>
      </c>
      <c r="D1771">
        <v>6</v>
      </c>
      <c r="E1771" s="24">
        <f t="shared" si="43"/>
        <v>1652.4538753801032</v>
      </c>
    </row>
    <row r="1772" spans="1:5" x14ac:dyDescent="0.2">
      <c r="A1772" t="s">
        <v>32</v>
      </c>
      <c r="B1772" t="s">
        <v>12</v>
      </c>
      <c r="C1772">
        <v>2033</v>
      </c>
      <c r="D1772">
        <v>7</v>
      </c>
      <c r="E1772" s="24">
        <f t="shared" si="43"/>
        <v>1586.0171126490493</v>
      </c>
    </row>
    <row r="1773" spans="1:5" x14ac:dyDescent="0.2">
      <c r="A1773" t="s">
        <v>32</v>
      </c>
      <c r="B1773" t="s">
        <v>12</v>
      </c>
      <c r="C1773">
        <v>2033</v>
      </c>
      <c r="D1773">
        <v>8</v>
      </c>
      <c r="E1773" s="24">
        <f t="shared" si="43"/>
        <v>1503.790172513224</v>
      </c>
    </row>
    <row r="1774" spans="1:5" x14ac:dyDescent="0.2">
      <c r="A1774" t="s">
        <v>32</v>
      </c>
      <c r="B1774" t="s">
        <v>12</v>
      </c>
      <c r="C1774">
        <v>2033</v>
      </c>
      <c r="D1774">
        <v>9</v>
      </c>
      <c r="E1774" s="24">
        <f t="shared" si="43"/>
        <v>1415.2929617567829</v>
      </c>
    </row>
    <row r="1775" spans="1:5" x14ac:dyDescent="0.2">
      <c r="A1775" t="s">
        <v>32</v>
      </c>
      <c r="B1775" t="s">
        <v>12</v>
      </c>
      <c r="C1775">
        <v>2033</v>
      </c>
      <c r="D1775">
        <v>10</v>
      </c>
      <c r="E1775" s="24">
        <f t="shared" si="43"/>
        <v>1230.0755279484752</v>
      </c>
    </row>
    <row r="1776" spans="1:5" x14ac:dyDescent="0.2">
      <c r="A1776" t="s">
        <v>32</v>
      </c>
      <c r="B1776" t="s">
        <v>12</v>
      </c>
      <c r="C1776">
        <v>2033</v>
      </c>
      <c r="D1776">
        <v>11</v>
      </c>
      <c r="E1776" s="24">
        <f t="shared" si="43"/>
        <v>1122.7020033494575</v>
      </c>
    </row>
    <row r="1777" spans="1:5" x14ac:dyDescent="0.2">
      <c r="A1777" t="s">
        <v>32</v>
      </c>
      <c r="B1777" t="s">
        <v>12</v>
      </c>
      <c r="C1777">
        <v>2033</v>
      </c>
      <c r="D1777">
        <v>12</v>
      </c>
      <c r="E1777" s="24">
        <f t="shared" si="43"/>
        <v>1022.4714557995342</v>
      </c>
    </row>
    <row r="1778" spans="1:5" x14ac:dyDescent="0.2">
      <c r="A1778" t="s">
        <v>32</v>
      </c>
      <c r="B1778" t="s">
        <v>12</v>
      </c>
      <c r="C1778">
        <v>2033</v>
      </c>
      <c r="D1778">
        <v>13</v>
      </c>
      <c r="E1778" s="24">
        <f t="shared" si="43"/>
        <v>942.43235340355636</v>
      </c>
    </row>
    <row r="1779" spans="1:5" x14ac:dyDescent="0.2">
      <c r="A1779" t="s">
        <v>32</v>
      </c>
      <c r="B1779" t="s">
        <v>12</v>
      </c>
      <c r="C1779">
        <v>2033</v>
      </c>
      <c r="D1779">
        <v>14</v>
      </c>
      <c r="E1779" s="24">
        <f t="shared" si="43"/>
        <v>856.77969889629424</v>
      </c>
    </row>
    <row r="1780" spans="1:5" x14ac:dyDescent="0.2">
      <c r="A1780" t="s">
        <v>32</v>
      </c>
      <c r="B1780" t="s">
        <v>12</v>
      </c>
      <c r="C1780">
        <v>2033</v>
      </c>
      <c r="D1780">
        <v>15</v>
      </c>
      <c r="E1780" s="24">
        <f t="shared" si="43"/>
        <v>777.70188779600971</v>
      </c>
    </row>
    <row r="1781" spans="1:5" x14ac:dyDescent="0.2">
      <c r="A1781" t="s">
        <v>32</v>
      </c>
      <c r="B1781" t="s">
        <v>12</v>
      </c>
      <c r="C1781">
        <v>2033</v>
      </c>
      <c r="D1781">
        <v>16</v>
      </c>
      <c r="E1781" s="24">
        <f t="shared" si="43"/>
        <v>660.995570386488</v>
      </c>
    </row>
    <row r="1782" spans="1:5" x14ac:dyDescent="0.2">
      <c r="A1782" t="s">
        <v>32</v>
      </c>
      <c r="B1782" t="s">
        <v>12</v>
      </c>
      <c r="C1782">
        <v>2033</v>
      </c>
      <c r="D1782">
        <v>17</v>
      </c>
      <c r="E1782" s="24">
        <f t="shared" si="43"/>
        <v>521.60426393966043</v>
      </c>
    </row>
    <row r="1783" spans="1:5" x14ac:dyDescent="0.2">
      <c r="A1783" t="s">
        <v>32</v>
      </c>
      <c r="B1783" t="s">
        <v>12</v>
      </c>
      <c r="C1783">
        <v>2033</v>
      </c>
      <c r="D1783">
        <v>18</v>
      </c>
      <c r="E1783" s="24">
        <f t="shared" si="43"/>
        <v>513.2622799420285</v>
      </c>
    </row>
    <row r="1784" spans="1:5" x14ac:dyDescent="0.2">
      <c r="A1784" t="s">
        <v>32</v>
      </c>
      <c r="B1784" t="s">
        <v>12</v>
      </c>
      <c r="C1784">
        <v>2033</v>
      </c>
      <c r="D1784">
        <v>19</v>
      </c>
      <c r="E1784" s="24">
        <f t="shared" si="43"/>
        <v>437.84797869228686</v>
      </c>
    </row>
    <row r="1785" spans="1:5" x14ac:dyDescent="0.2">
      <c r="A1785" t="s">
        <v>32</v>
      </c>
      <c r="B1785" t="s">
        <v>12</v>
      </c>
      <c r="C1785">
        <v>2033</v>
      </c>
      <c r="D1785">
        <v>20</v>
      </c>
      <c r="E1785" s="24">
        <f t="shared" si="43"/>
        <v>316.45549871233891</v>
      </c>
    </row>
    <row r="1786" spans="1:5" x14ac:dyDescent="0.2">
      <c r="A1786" t="s">
        <v>32</v>
      </c>
      <c r="B1786" t="s">
        <v>12</v>
      </c>
      <c r="C1786">
        <v>2033</v>
      </c>
      <c r="D1786">
        <v>21</v>
      </c>
      <c r="E1786" s="24">
        <f t="shared" si="43"/>
        <v>250.63468945068587</v>
      </c>
    </row>
    <row r="1787" spans="1:5" x14ac:dyDescent="0.2">
      <c r="A1787" t="s">
        <v>32</v>
      </c>
      <c r="B1787" t="s">
        <v>12</v>
      </c>
      <c r="C1787">
        <v>2033</v>
      </c>
      <c r="D1787">
        <v>22</v>
      </c>
      <c r="E1787" s="24">
        <f t="shared" si="43"/>
        <v>281.02171629516505</v>
      </c>
    </row>
    <row r="1788" spans="1:5" x14ac:dyDescent="0.2">
      <c r="A1788" t="s">
        <v>32</v>
      </c>
      <c r="B1788" t="s">
        <v>12</v>
      </c>
      <c r="C1788">
        <v>2033</v>
      </c>
      <c r="D1788">
        <v>23</v>
      </c>
      <c r="E1788" s="24">
        <f t="shared" si="43"/>
        <v>279.35498397798347</v>
      </c>
    </row>
    <row r="1789" spans="1:5" x14ac:dyDescent="0.2">
      <c r="A1789" t="s">
        <v>32</v>
      </c>
      <c r="B1789" t="s">
        <v>12</v>
      </c>
      <c r="C1789">
        <v>2033</v>
      </c>
      <c r="D1789">
        <v>24</v>
      </c>
      <c r="E1789" s="24">
        <f t="shared" si="43"/>
        <v>376.97111119990768</v>
      </c>
    </row>
    <row r="1790" spans="1:5" x14ac:dyDescent="0.2">
      <c r="A1790" t="s">
        <v>32</v>
      </c>
      <c r="B1790" t="s">
        <v>12</v>
      </c>
      <c r="C1790">
        <v>2033</v>
      </c>
      <c r="D1790">
        <v>25</v>
      </c>
      <c r="E1790" s="24">
        <f t="shared" si="43"/>
        <v>410.28300424559484</v>
      </c>
    </row>
    <row r="1791" spans="1:5" x14ac:dyDescent="0.2">
      <c r="A1791" t="s">
        <v>32</v>
      </c>
      <c r="B1791" t="s">
        <v>12</v>
      </c>
      <c r="C1791">
        <v>2033</v>
      </c>
      <c r="D1791">
        <v>26</v>
      </c>
      <c r="E1791" s="24">
        <f t="shared" si="43"/>
        <v>628.65474885205424</v>
      </c>
    </row>
    <row r="1792" spans="1:5" x14ac:dyDescent="0.2">
      <c r="A1792" t="s">
        <v>32</v>
      </c>
      <c r="B1792" t="s">
        <v>12</v>
      </c>
      <c r="C1792">
        <v>2033</v>
      </c>
      <c r="D1792">
        <v>27</v>
      </c>
      <c r="E1792" s="24">
        <f t="shared" si="43"/>
        <v>687.324313951666</v>
      </c>
    </row>
    <row r="1793" spans="1:5" x14ac:dyDescent="0.2">
      <c r="A1793" t="s">
        <v>32</v>
      </c>
      <c r="B1793" t="s">
        <v>12</v>
      </c>
      <c r="C1793">
        <v>2033</v>
      </c>
      <c r="D1793">
        <v>28</v>
      </c>
      <c r="E1793" s="24">
        <f t="shared" si="43"/>
        <v>599.05148413796167</v>
      </c>
    </row>
    <row r="1794" spans="1:5" x14ac:dyDescent="0.2">
      <c r="A1794" t="s">
        <v>32</v>
      </c>
      <c r="B1794" t="s">
        <v>12</v>
      </c>
      <c r="C1794">
        <v>2033</v>
      </c>
      <c r="D1794">
        <v>29</v>
      </c>
      <c r="E1794" s="24">
        <f t="shared" si="43"/>
        <v>220.82044623770324</v>
      </c>
    </row>
    <row r="1795" spans="1:5" x14ac:dyDescent="0.2">
      <c r="A1795" t="s">
        <v>32</v>
      </c>
      <c r="B1795" t="s">
        <v>12</v>
      </c>
      <c r="C1795">
        <v>2033</v>
      </c>
      <c r="D1795">
        <v>30</v>
      </c>
      <c r="E1795" s="24">
        <f t="shared" si="43"/>
        <v>178.96961155055786</v>
      </c>
    </row>
    <row r="1796" spans="1:5" x14ac:dyDescent="0.2">
      <c r="A1796" t="s">
        <v>32</v>
      </c>
      <c r="B1796" t="s">
        <v>12</v>
      </c>
      <c r="C1796">
        <v>2033</v>
      </c>
      <c r="D1796">
        <v>31</v>
      </c>
      <c r="E1796" s="24">
        <f t="shared" si="43"/>
        <v>686.25986514485624</v>
      </c>
    </row>
    <row r="1797" spans="1:5" x14ac:dyDescent="0.2">
      <c r="A1797" t="s">
        <v>32</v>
      </c>
      <c r="B1797" t="s">
        <v>12</v>
      </c>
      <c r="C1797">
        <v>2033</v>
      </c>
      <c r="D1797">
        <v>32</v>
      </c>
      <c r="E1797" s="24">
        <f t="shared" si="43"/>
        <v>271.76519726644642</v>
      </c>
    </row>
    <row r="1798" spans="1:5" x14ac:dyDescent="0.2">
      <c r="A1798" t="s">
        <v>32</v>
      </c>
      <c r="B1798" t="s">
        <v>12</v>
      </c>
      <c r="C1798">
        <v>2033</v>
      </c>
      <c r="D1798">
        <v>33</v>
      </c>
      <c r="E1798" s="24">
        <f t="shared" si="43"/>
        <v>174.92734919663863</v>
      </c>
    </row>
    <row r="1799" spans="1:5" x14ac:dyDescent="0.2">
      <c r="A1799" t="s">
        <v>32</v>
      </c>
      <c r="B1799" t="s">
        <v>12</v>
      </c>
      <c r="C1799">
        <v>2033</v>
      </c>
      <c r="D1799">
        <v>34</v>
      </c>
      <c r="E1799" s="24">
        <f t="shared" si="43"/>
        <v>127.88786741517958</v>
      </c>
    </row>
    <row r="1800" spans="1:5" x14ac:dyDescent="0.2">
      <c r="A1800" t="s">
        <v>32</v>
      </c>
      <c r="B1800" t="s">
        <v>12</v>
      </c>
      <c r="C1800">
        <v>2033</v>
      </c>
      <c r="D1800">
        <v>35</v>
      </c>
      <c r="E1800" s="24">
        <f t="shared" si="43"/>
        <v>95.369663771464346</v>
      </c>
    </row>
    <row r="1801" spans="1:5" x14ac:dyDescent="0.2">
      <c r="A1801" t="s">
        <v>32</v>
      </c>
      <c r="B1801" t="s">
        <v>12</v>
      </c>
      <c r="C1801">
        <v>2033</v>
      </c>
      <c r="D1801">
        <v>36</v>
      </c>
      <c r="E1801" s="24">
        <f t="shared" si="43"/>
        <v>82.718120878630529</v>
      </c>
    </row>
    <row r="1802" spans="1:5" x14ac:dyDescent="0.2">
      <c r="A1802" t="s">
        <v>32</v>
      </c>
      <c r="B1802" t="s">
        <v>12</v>
      </c>
      <c r="C1802">
        <v>2033</v>
      </c>
      <c r="D1802">
        <v>37</v>
      </c>
      <c r="E1802" s="24">
        <f t="shared" si="43"/>
        <v>75.785635534028174</v>
      </c>
    </row>
    <row r="1803" spans="1:5" x14ac:dyDescent="0.2">
      <c r="A1803" t="s">
        <v>32</v>
      </c>
      <c r="B1803" t="s">
        <v>12</v>
      </c>
      <c r="C1803">
        <v>2033</v>
      </c>
      <c r="D1803">
        <v>38</v>
      </c>
      <c r="E1803" s="24">
        <f t="shared" si="43"/>
        <v>48.076840403347923</v>
      </c>
    </row>
    <row r="1804" spans="1:5" x14ac:dyDescent="0.2">
      <c r="A1804" t="s">
        <v>32</v>
      </c>
      <c r="B1804" t="s">
        <v>12</v>
      </c>
      <c r="C1804">
        <v>2033</v>
      </c>
      <c r="D1804">
        <v>39</v>
      </c>
      <c r="E1804" s="24">
        <f t="shared" si="43"/>
        <v>54.625939139866631</v>
      </c>
    </row>
    <row r="1805" spans="1:5" x14ac:dyDescent="0.2">
      <c r="A1805" t="s">
        <v>32</v>
      </c>
      <c r="B1805" t="s">
        <v>12</v>
      </c>
      <c r="C1805">
        <v>2033</v>
      </c>
      <c r="D1805">
        <v>40</v>
      </c>
      <c r="E1805" s="24">
        <f t="shared" si="43"/>
        <v>33.404404246430587</v>
      </c>
    </row>
    <row r="1806" spans="1:5" x14ac:dyDescent="0.2">
      <c r="A1806" t="s">
        <v>32</v>
      </c>
      <c r="B1806" t="s">
        <v>12</v>
      </c>
      <c r="C1806">
        <v>2034</v>
      </c>
      <c r="D1806">
        <v>0</v>
      </c>
      <c r="E1806" s="24">
        <f>AZ3</f>
        <v>1316.2343500715056</v>
      </c>
    </row>
    <row r="1807" spans="1:5" x14ac:dyDescent="0.2">
      <c r="A1807" t="s">
        <v>32</v>
      </c>
      <c r="B1807" t="s">
        <v>12</v>
      </c>
      <c r="C1807">
        <v>2034</v>
      </c>
      <c r="D1807">
        <v>1</v>
      </c>
      <c r="E1807" s="24">
        <f t="shared" ref="E1807:E1846" si="44">AZ4</f>
        <v>1646.5271278592368</v>
      </c>
    </row>
    <row r="1808" spans="1:5" x14ac:dyDescent="0.2">
      <c r="A1808" t="s">
        <v>32</v>
      </c>
      <c r="B1808" t="s">
        <v>12</v>
      </c>
      <c r="C1808">
        <v>2034</v>
      </c>
      <c r="D1808">
        <v>2</v>
      </c>
      <c r="E1808" s="24">
        <f t="shared" si="44"/>
        <v>1786.846191369594</v>
      </c>
    </row>
    <row r="1809" spans="1:5" x14ac:dyDescent="0.2">
      <c r="A1809" t="s">
        <v>32</v>
      </c>
      <c r="B1809" t="s">
        <v>12</v>
      </c>
      <c r="C1809">
        <v>2034</v>
      </c>
      <c r="D1809">
        <v>3</v>
      </c>
      <c r="E1809" s="24">
        <f t="shared" si="44"/>
        <v>1753.2312202730645</v>
      </c>
    </row>
    <row r="1810" spans="1:5" x14ac:dyDescent="0.2">
      <c r="A1810" t="s">
        <v>32</v>
      </c>
      <c r="B1810" t="s">
        <v>12</v>
      </c>
      <c r="C1810">
        <v>2034</v>
      </c>
      <c r="D1810">
        <v>4</v>
      </c>
      <c r="E1810" s="24">
        <f t="shared" si="44"/>
        <v>1783.8124063296639</v>
      </c>
    </row>
    <row r="1811" spans="1:5" x14ac:dyDescent="0.2">
      <c r="A1811" t="s">
        <v>32</v>
      </c>
      <c r="B1811" t="s">
        <v>12</v>
      </c>
      <c r="C1811">
        <v>2034</v>
      </c>
      <c r="D1811">
        <v>5</v>
      </c>
      <c r="E1811" s="24">
        <f t="shared" si="44"/>
        <v>1810.3912252007005</v>
      </c>
    </row>
    <row r="1812" spans="1:5" x14ac:dyDescent="0.2">
      <c r="A1812" t="s">
        <v>32</v>
      </c>
      <c r="B1812" t="s">
        <v>12</v>
      </c>
      <c r="C1812">
        <v>2034</v>
      </c>
      <c r="D1812">
        <v>6</v>
      </c>
      <c r="E1812" s="24">
        <f t="shared" si="44"/>
        <v>1672.2833218846652</v>
      </c>
    </row>
    <row r="1813" spans="1:5" x14ac:dyDescent="0.2">
      <c r="A1813" t="s">
        <v>32</v>
      </c>
      <c r="B1813" t="s">
        <v>12</v>
      </c>
      <c r="C1813">
        <v>2034</v>
      </c>
      <c r="D1813">
        <v>7</v>
      </c>
      <c r="E1813" s="24">
        <f t="shared" si="44"/>
        <v>1605.049318000837</v>
      </c>
    </row>
    <row r="1814" spans="1:5" x14ac:dyDescent="0.2">
      <c r="A1814" t="s">
        <v>32</v>
      </c>
      <c r="B1814" t="s">
        <v>12</v>
      </c>
      <c r="C1814">
        <v>2034</v>
      </c>
      <c r="D1814">
        <v>8</v>
      </c>
      <c r="E1814" s="24">
        <f t="shared" si="44"/>
        <v>1521.8356545833833</v>
      </c>
    </row>
    <row r="1815" spans="1:5" x14ac:dyDescent="0.2">
      <c r="A1815" t="s">
        <v>32</v>
      </c>
      <c r="B1815" t="s">
        <v>12</v>
      </c>
      <c r="C1815">
        <v>2034</v>
      </c>
      <c r="D1815">
        <v>9</v>
      </c>
      <c r="E1815" s="24">
        <f t="shared" si="44"/>
        <v>1432.2764772978642</v>
      </c>
    </row>
    <row r="1816" spans="1:5" x14ac:dyDescent="0.2">
      <c r="A1816" t="s">
        <v>32</v>
      </c>
      <c r="B1816" t="s">
        <v>12</v>
      </c>
      <c r="C1816">
        <v>2034</v>
      </c>
      <c r="D1816">
        <v>10</v>
      </c>
      <c r="E1816" s="24">
        <f t="shared" si="44"/>
        <v>1244.8364342838568</v>
      </c>
    </row>
    <row r="1817" spans="1:5" x14ac:dyDescent="0.2">
      <c r="A1817" t="s">
        <v>32</v>
      </c>
      <c r="B1817" t="s">
        <v>12</v>
      </c>
      <c r="C1817">
        <v>2034</v>
      </c>
      <c r="D1817">
        <v>11</v>
      </c>
      <c r="E1817" s="24">
        <f t="shared" si="44"/>
        <v>1136.1744273896513</v>
      </c>
    </row>
    <row r="1818" spans="1:5" x14ac:dyDescent="0.2">
      <c r="A1818" t="s">
        <v>32</v>
      </c>
      <c r="B1818" t="s">
        <v>12</v>
      </c>
      <c r="C1818">
        <v>2034</v>
      </c>
      <c r="D1818">
        <v>12</v>
      </c>
      <c r="E1818" s="24">
        <f t="shared" si="44"/>
        <v>1034.7411132691284</v>
      </c>
    </row>
    <row r="1819" spans="1:5" x14ac:dyDescent="0.2">
      <c r="A1819" t="s">
        <v>32</v>
      </c>
      <c r="B1819" t="s">
        <v>12</v>
      </c>
      <c r="C1819">
        <v>2034</v>
      </c>
      <c r="D1819">
        <v>13</v>
      </c>
      <c r="E1819" s="24">
        <f t="shared" si="44"/>
        <v>953.74154164439892</v>
      </c>
    </row>
    <row r="1820" spans="1:5" x14ac:dyDescent="0.2">
      <c r="A1820" t="s">
        <v>32</v>
      </c>
      <c r="B1820" t="s">
        <v>12</v>
      </c>
      <c r="C1820">
        <v>2034</v>
      </c>
      <c r="D1820">
        <v>14</v>
      </c>
      <c r="E1820" s="24">
        <f t="shared" si="44"/>
        <v>867.06105528305</v>
      </c>
    </row>
    <row r="1821" spans="1:5" x14ac:dyDescent="0.2">
      <c r="A1821" t="s">
        <v>32</v>
      </c>
      <c r="B1821" t="s">
        <v>12</v>
      </c>
      <c r="C1821">
        <v>2034</v>
      </c>
      <c r="D1821">
        <v>15</v>
      </c>
      <c r="E1821" s="24">
        <f t="shared" si="44"/>
        <v>787.03431044956176</v>
      </c>
    </row>
    <row r="1822" spans="1:5" x14ac:dyDescent="0.2">
      <c r="A1822" t="s">
        <v>32</v>
      </c>
      <c r="B1822" t="s">
        <v>12</v>
      </c>
      <c r="C1822">
        <v>2034</v>
      </c>
      <c r="D1822">
        <v>16</v>
      </c>
      <c r="E1822" s="24">
        <f t="shared" si="44"/>
        <v>668.9275172311261</v>
      </c>
    </row>
    <row r="1823" spans="1:5" x14ac:dyDescent="0.2">
      <c r="A1823" t="s">
        <v>32</v>
      </c>
      <c r="B1823" t="s">
        <v>12</v>
      </c>
      <c r="C1823">
        <v>2034</v>
      </c>
      <c r="D1823">
        <v>17</v>
      </c>
      <c r="E1823" s="24">
        <f t="shared" si="44"/>
        <v>623.03410951988587</v>
      </c>
    </row>
    <row r="1824" spans="1:5" x14ac:dyDescent="0.2">
      <c r="A1824" t="s">
        <v>32</v>
      </c>
      <c r="B1824" t="s">
        <v>12</v>
      </c>
      <c r="C1824">
        <v>2034</v>
      </c>
      <c r="D1824">
        <v>18</v>
      </c>
      <c r="E1824" s="24">
        <f t="shared" si="44"/>
        <v>496.12028647773445</v>
      </c>
    </row>
    <row r="1825" spans="1:5" x14ac:dyDescent="0.2">
      <c r="A1825" t="s">
        <v>32</v>
      </c>
      <c r="B1825" t="s">
        <v>12</v>
      </c>
      <c r="C1825">
        <v>2034</v>
      </c>
      <c r="D1825">
        <v>19</v>
      </c>
      <c r="E1825" s="24">
        <f t="shared" si="44"/>
        <v>511.0953833287187</v>
      </c>
    </row>
    <row r="1826" spans="1:5" x14ac:dyDescent="0.2">
      <c r="A1826" t="s">
        <v>32</v>
      </c>
      <c r="B1826" t="s">
        <v>12</v>
      </c>
      <c r="C1826">
        <v>2034</v>
      </c>
      <c r="D1826">
        <v>20</v>
      </c>
      <c r="E1826" s="24">
        <f t="shared" si="44"/>
        <v>404.34137882536226</v>
      </c>
    </row>
    <row r="1827" spans="1:5" x14ac:dyDescent="0.2">
      <c r="A1827" t="s">
        <v>32</v>
      </c>
      <c r="B1827" t="s">
        <v>12</v>
      </c>
      <c r="C1827">
        <v>2034</v>
      </c>
      <c r="D1827">
        <v>21</v>
      </c>
      <c r="E1827" s="24">
        <f t="shared" si="44"/>
        <v>296.49412448712053</v>
      </c>
    </row>
    <row r="1828" spans="1:5" x14ac:dyDescent="0.2">
      <c r="A1828" t="s">
        <v>32</v>
      </c>
      <c r="B1828" t="s">
        <v>12</v>
      </c>
      <c r="C1828">
        <v>2034</v>
      </c>
      <c r="D1828">
        <v>22</v>
      </c>
      <c r="E1828" s="24">
        <f t="shared" si="44"/>
        <v>259.25024271979748</v>
      </c>
    </row>
    <row r="1829" spans="1:5" x14ac:dyDescent="0.2">
      <c r="A1829" t="s">
        <v>32</v>
      </c>
      <c r="B1829" t="s">
        <v>12</v>
      </c>
      <c r="C1829">
        <v>2034</v>
      </c>
      <c r="D1829">
        <v>23</v>
      </c>
      <c r="E1829" s="24">
        <f t="shared" si="44"/>
        <v>269.21524529431633</v>
      </c>
    </row>
    <row r="1830" spans="1:5" x14ac:dyDescent="0.2">
      <c r="A1830" t="s">
        <v>32</v>
      </c>
      <c r="B1830" t="s">
        <v>12</v>
      </c>
      <c r="C1830">
        <v>2034</v>
      </c>
      <c r="D1830">
        <v>24</v>
      </c>
      <c r="E1830" s="24">
        <f t="shared" si="44"/>
        <v>247.52763572122802</v>
      </c>
    </row>
    <row r="1831" spans="1:5" x14ac:dyDescent="0.2">
      <c r="A1831" t="s">
        <v>32</v>
      </c>
      <c r="B1831" t="s">
        <v>12</v>
      </c>
      <c r="C1831">
        <v>2034</v>
      </c>
      <c r="D1831">
        <v>25</v>
      </c>
      <c r="E1831" s="24">
        <f t="shared" si="44"/>
        <v>331.30861219515043</v>
      </c>
    </row>
    <row r="1832" spans="1:5" x14ac:dyDescent="0.2">
      <c r="A1832" t="s">
        <v>32</v>
      </c>
      <c r="B1832" t="s">
        <v>12</v>
      </c>
      <c r="C1832">
        <v>2034</v>
      </c>
      <c r="D1832">
        <v>26</v>
      </c>
      <c r="E1832" s="24">
        <f t="shared" si="44"/>
        <v>396.13963990712966</v>
      </c>
    </row>
    <row r="1833" spans="1:5" x14ac:dyDescent="0.2">
      <c r="A1833" t="s">
        <v>32</v>
      </c>
      <c r="B1833" t="s">
        <v>12</v>
      </c>
      <c r="C1833">
        <v>2034</v>
      </c>
      <c r="D1833">
        <v>27</v>
      </c>
      <c r="E1833" s="24">
        <f t="shared" si="44"/>
        <v>581.66703706364149</v>
      </c>
    </row>
    <row r="1834" spans="1:5" x14ac:dyDescent="0.2">
      <c r="A1834" t="s">
        <v>32</v>
      </c>
      <c r="B1834" t="s">
        <v>12</v>
      </c>
      <c r="C1834">
        <v>2034</v>
      </c>
      <c r="D1834">
        <v>28</v>
      </c>
      <c r="E1834" s="24">
        <f t="shared" si="44"/>
        <v>666.69369938001557</v>
      </c>
    </row>
    <row r="1835" spans="1:5" x14ac:dyDescent="0.2">
      <c r="A1835" t="s">
        <v>32</v>
      </c>
      <c r="B1835" t="s">
        <v>12</v>
      </c>
      <c r="C1835">
        <v>2034</v>
      </c>
      <c r="D1835">
        <v>29</v>
      </c>
      <c r="E1835" s="24">
        <f t="shared" si="44"/>
        <v>504.29952265142765</v>
      </c>
    </row>
    <row r="1836" spans="1:5" x14ac:dyDescent="0.2">
      <c r="A1836" t="s">
        <v>32</v>
      </c>
      <c r="B1836" t="s">
        <v>12</v>
      </c>
      <c r="C1836">
        <v>2034</v>
      </c>
      <c r="D1836">
        <v>30</v>
      </c>
      <c r="E1836" s="24">
        <f t="shared" si="44"/>
        <v>224.17983380472359</v>
      </c>
    </row>
    <row r="1837" spans="1:5" x14ac:dyDescent="0.2">
      <c r="A1837" t="s">
        <v>32</v>
      </c>
      <c r="B1837" t="s">
        <v>12</v>
      </c>
      <c r="C1837">
        <v>2034</v>
      </c>
      <c r="D1837">
        <v>31</v>
      </c>
      <c r="E1837" s="24">
        <f t="shared" si="44"/>
        <v>174.51979742467614</v>
      </c>
    </row>
    <row r="1838" spans="1:5" x14ac:dyDescent="0.2">
      <c r="A1838" t="s">
        <v>32</v>
      </c>
      <c r="B1838" t="s">
        <v>12</v>
      </c>
      <c r="C1838">
        <v>2034</v>
      </c>
      <c r="D1838">
        <v>32</v>
      </c>
      <c r="E1838" s="24">
        <f t="shared" si="44"/>
        <v>580.309344481229</v>
      </c>
    </row>
    <row r="1839" spans="1:5" x14ac:dyDescent="0.2">
      <c r="A1839" t="s">
        <v>32</v>
      </c>
      <c r="B1839" t="s">
        <v>12</v>
      </c>
      <c r="C1839">
        <v>2034</v>
      </c>
      <c r="D1839">
        <v>33</v>
      </c>
      <c r="E1839" s="24">
        <f t="shared" si="44"/>
        <v>247.64811553908939</v>
      </c>
    </row>
    <row r="1840" spans="1:5" x14ac:dyDescent="0.2">
      <c r="A1840" t="s">
        <v>32</v>
      </c>
      <c r="B1840" t="s">
        <v>12</v>
      </c>
      <c r="C1840">
        <v>2034</v>
      </c>
      <c r="D1840">
        <v>34</v>
      </c>
      <c r="E1840" s="24">
        <f t="shared" si="44"/>
        <v>158.90572535955025</v>
      </c>
    </row>
    <row r="1841" spans="1:5" x14ac:dyDescent="0.2">
      <c r="A1841" t="s">
        <v>32</v>
      </c>
      <c r="B1841" t="s">
        <v>12</v>
      </c>
      <c r="C1841">
        <v>2034</v>
      </c>
      <c r="D1841">
        <v>35</v>
      </c>
      <c r="E1841" s="24">
        <f t="shared" si="44"/>
        <v>124.17849274152672</v>
      </c>
    </row>
    <row r="1842" spans="1:5" x14ac:dyDescent="0.2">
      <c r="A1842" t="s">
        <v>32</v>
      </c>
      <c r="B1842" t="s">
        <v>12</v>
      </c>
      <c r="C1842">
        <v>2034</v>
      </c>
      <c r="D1842">
        <v>36</v>
      </c>
      <c r="E1842" s="24">
        <f t="shared" si="44"/>
        <v>82.334028598650235</v>
      </c>
    </row>
    <row r="1843" spans="1:5" x14ac:dyDescent="0.2">
      <c r="A1843" t="s">
        <v>32</v>
      </c>
      <c r="B1843" t="s">
        <v>12</v>
      </c>
      <c r="C1843">
        <v>2034</v>
      </c>
      <c r="D1843">
        <v>37</v>
      </c>
      <c r="E1843" s="24">
        <f t="shared" si="44"/>
        <v>78.869714353856878</v>
      </c>
    </row>
    <row r="1844" spans="1:5" x14ac:dyDescent="0.2">
      <c r="A1844" t="s">
        <v>32</v>
      </c>
      <c r="B1844" t="s">
        <v>12</v>
      </c>
      <c r="C1844">
        <v>2034</v>
      </c>
      <c r="D1844">
        <v>38</v>
      </c>
      <c r="E1844" s="24">
        <f t="shared" si="44"/>
        <v>66.321001459554125</v>
      </c>
    </row>
    <row r="1845" spans="1:5" x14ac:dyDescent="0.2">
      <c r="A1845" t="s">
        <v>32</v>
      </c>
      <c r="B1845" t="s">
        <v>12</v>
      </c>
      <c r="C1845">
        <v>2034</v>
      </c>
      <c r="D1845">
        <v>39</v>
      </c>
      <c r="E1845" s="24">
        <f t="shared" si="44"/>
        <v>50.060345443565595</v>
      </c>
    </row>
    <row r="1846" spans="1:5" x14ac:dyDescent="0.2">
      <c r="A1846" t="s">
        <v>32</v>
      </c>
      <c r="B1846" t="s">
        <v>12</v>
      </c>
      <c r="C1846">
        <v>2034</v>
      </c>
      <c r="D1846">
        <v>40</v>
      </c>
      <c r="E1846" s="24">
        <f t="shared" si="44"/>
        <v>48.479559473652884</v>
      </c>
    </row>
    <row r="1847" spans="1:5" x14ac:dyDescent="0.2">
      <c r="A1847" t="s">
        <v>32</v>
      </c>
      <c r="B1847" t="s">
        <v>12</v>
      </c>
      <c r="C1847">
        <v>2035</v>
      </c>
      <c r="D1847">
        <v>0</v>
      </c>
      <c r="E1847" s="24">
        <f>BA3</f>
        <v>1332.0291622723637</v>
      </c>
    </row>
    <row r="1848" spans="1:5" x14ac:dyDescent="0.2">
      <c r="A1848" t="s">
        <v>32</v>
      </c>
      <c r="B1848" t="s">
        <v>12</v>
      </c>
      <c r="C1848">
        <v>2035</v>
      </c>
      <c r="D1848">
        <v>1</v>
      </c>
      <c r="E1848" s="24">
        <f t="shared" ref="E1848:E1887" si="45">BA4</f>
        <v>1666.2854533935476</v>
      </c>
    </row>
    <row r="1849" spans="1:5" x14ac:dyDescent="0.2">
      <c r="A1849" t="s">
        <v>32</v>
      </c>
      <c r="B1849" t="s">
        <v>12</v>
      </c>
      <c r="C1849">
        <v>2035</v>
      </c>
      <c r="D1849">
        <v>2</v>
      </c>
      <c r="E1849" s="24">
        <f t="shared" si="45"/>
        <v>1808.2883456660295</v>
      </c>
    </row>
    <row r="1850" spans="1:5" x14ac:dyDescent="0.2">
      <c r="A1850" t="s">
        <v>32</v>
      </c>
      <c r="B1850" t="s">
        <v>12</v>
      </c>
      <c r="C1850">
        <v>2035</v>
      </c>
      <c r="D1850">
        <v>3</v>
      </c>
      <c r="E1850" s="24">
        <f t="shared" si="45"/>
        <v>1774.2699949163411</v>
      </c>
    </row>
    <row r="1851" spans="1:5" x14ac:dyDescent="0.2">
      <c r="A1851" t="s">
        <v>32</v>
      </c>
      <c r="B1851" t="s">
        <v>12</v>
      </c>
      <c r="C1851">
        <v>2035</v>
      </c>
      <c r="D1851">
        <v>4</v>
      </c>
      <c r="E1851" s="24">
        <f t="shared" si="45"/>
        <v>1805.2181552056202</v>
      </c>
    </row>
    <row r="1852" spans="1:5" x14ac:dyDescent="0.2">
      <c r="A1852" t="s">
        <v>32</v>
      </c>
      <c r="B1852" t="s">
        <v>12</v>
      </c>
      <c r="C1852">
        <v>2035</v>
      </c>
      <c r="D1852">
        <v>5</v>
      </c>
      <c r="E1852" s="24">
        <f t="shared" si="45"/>
        <v>1832.115919903109</v>
      </c>
    </row>
    <row r="1853" spans="1:5" x14ac:dyDescent="0.2">
      <c r="A1853" t="s">
        <v>32</v>
      </c>
      <c r="B1853" t="s">
        <v>12</v>
      </c>
      <c r="C1853">
        <v>2035</v>
      </c>
      <c r="D1853">
        <v>6</v>
      </c>
      <c r="E1853" s="24">
        <f t="shared" si="45"/>
        <v>1692.3507217472809</v>
      </c>
    </row>
    <row r="1854" spans="1:5" x14ac:dyDescent="0.2">
      <c r="A1854" t="s">
        <v>32</v>
      </c>
      <c r="B1854" t="s">
        <v>12</v>
      </c>
      <c r="C1854">
        <v>2035</v>
      </c>
      <c r="D1854">
        <v>7</v>
      </c>
      <c r="E1854" s="24">
        <f t="shared" si="45"/>
        <v>1624.3099098168477</v>
      </c>
    </row>
    <row r="1855" spans="1:5" x14ac:dyDescent="0.2">
      <c r="A1855" t="s">
        <v>32</v>
      </c>
      <c r="B1855" t="s">
        <v>12</v>
      </c>
      <c r="C1855">
        <v>2035</v>
      </c>
      <c r="D1855">
        <v>8</v>
      </c>
      <c r="E1855" s="24">
        <f t="shared" si="45"/>
        <v>1540.0976824383831</v>
      </c>
    </row>
    <row r="1856" spans="1:5" x14ac:dyDescent="0.2">
      <c r="A1856" t="s">
        <v>32</v>
      </c>
      <c r="B1856" t="s">
        <v>12</v>
      </c>
      <c r="C1856">
        <v>2035</v>
      </c>
      <c r="D1856">
        <v>9</v>
      </c>
      <c r="E1856" s="24">
        <f t="shared" si="45"/>
        <v>1449.4637950254391</v>
      </c>
    </row>
    <row r="1857" spans="1:5" x14ac:dyDescent="0.2">
      <c r="A1857" t="s">
        <v>32</v>
      </c>
      <c r="B1857" t="s">
        <v>12</v>
      </c>
      <c r="C1857">
        <v>2035</v>
      </c>
      <c r="D1857">
        <v>10</v>
      </c>
      <c r="E1857" s="24">
        <f t="shared" si="45"/>
        <v>1259.774471495263</v>
      </c>
    </row>
    <row r="1858" spans="1:5" x14ac:dyDescent="0.2">
      <c r="A1858" t="s">
        <v>32</v>
      </c>
      <c r="B1858" t="s">
        <v>12</v>
      </c>
      <c r="C1858">
        <v>2035</v>
      </c>
      <c r="D1858">
        <v>11</v>
      </c>
      <c r="E1858" s="24">
        <f t="shared" si="45"/>
        <v>1149.808520518327</v>
      </c>
    </row>
    <row r="1859" spans="1:5" x14ac:dyDescent="0.2">
      <c r="A1859" t="s">
        <v>32</v>
      </c>
      <c r="B1859" t="s">
        <v>12</v>
      </c>
      <c r="C1859">
        <v>2035</v>
      </c>
      <c r="D1859">
        <v>12</v>
      </c>
      <c r="E1859" s="24">
        <f t="shared" si="45"/>
        <v>1047.158006628358</v>
      </c>
    </row>
    <row r="1860" spans="1:5" x14ac:dyDescent="0.2">
      <c r="A1860" t="s">
        <v>32</v>
      </c>
      <c r="B1860" t="s">
        <v>12</v>
      </c>
      <c r="C1860">
        <v>2035</v>
      </c>
      <c r="D1860">
        <v>13</v>
      </c>
      <c r="E1860" s="24">
        <f t="shared" si="45"/>
        <v>965.18644014413144</v>
      </c>
    </row>
    <row r="1861" spans="1:5" x14ac:dyDescent="0.2">
      <c r="A1861" t="s">
        <v>32</v>
      </c>
      <c r="B1861" t="s">
        <v>12</v>
      </c>
      <c r="C1861">
        <v>2035</v>
      </c>
      <c r="D1861">
        <v>14</v>
      </c>
      <c r="E1861" s="24">
        <f t="shared" si="45"/>
        <v>877.46578794644643</v>
      </c>
    </row>
    <row r="1862" spans="1:5" x14ac:dyDescent="0.2">
      <c r="A1862" t="s">
        <v>32</v>
      </c>
      <c r="B1862" t="s">
        <v>12</v>
      </c>
      <c r="C1862">
        <v>2035</v>
      </c>
      <c r="D1862">
        <v>15</v>
      </c>
      <c r="E1862" s="24">
        <f t="shared" si="45"/>
        <v>796.47872217495672</v>
      </c>
    </row>
    <row r="1863" spans="1:5" x14ac:dyDescent="0.2">
      <c r="A1863" t="s">
        <v>32</v>
      </c>
      <c r="B1863" t="s">
        <v>12</v>
      </c>
      <c r="C1863">
        <v>2035</v>
      </c>
      <c r="D1863">
        <v>16</v>
      </c>
      <c r="E1863" s="24">
        <f t="shared" si="45"/>
        <v>676.95464743789955</v>
      </c>
    </row>
    <row r="1864" spans="1:5" x14ac:dyDescent="0.2">
      <c r="A1864" t="s">
        <v>32</v>
      </c>
      <c r="B1864" t="s">
        <v>12</v>
      </c>
      <c r="C1864">
        <v>2035</v>
      </c>
      <c r="D1864">
        <v>17</v>
      </c>
      <c r="E1864" s="24">
        <f t="shared" si="45"/>
        <v>630.5105188341247</v>
      </c>
    </row>
    <row r="1865" spans="1:5" x14ac:dyDescent="0.2">
      <c r="A1865" t="s">
        <v>32</v>
      </c>
      <c r="B1865" t="s">
        <v>12</v>
      </c>
      <c r="C1865">
        <v>2035</v>
      </c>
      <c r="D1865">
        <v>18</v>
      </c>
      <c r="E1865" s="24">
        <f t="shared" si="45"/>
        <v>592.59458227159519</v>
      </c>
    </row>
    <row r="1866" spans="1:5" x14ac:dyDescent="0.2">
      <c r="A1866" t="s">
        <v>32</v>
      </c>
      <c r="B1866" t="s">
        <v>12</v>
      </c>
      <c r="C1866">
        <v>2035</v>
      </c>
      <c r="D1866">
        <v>19</v>
      </c>
      <c r="E1866" s="24">
        <f t="shared" si="45"/>
        <v>494.02576013014408</v>
      </c>
    </row>
    <row r="1867" spans="1:5" x14ac:dyDescent="0.2">
      <c r="A1867" t="s">
        <v>32</v>
      </c>
      <c r="B1867" t="s">
        <v>12</v>
      </c>
      <c r="C1867">
        <v>2035</v>
      </c>
      <c r="D1867">
        <v>20</v>
      </c>
      <c r="E1867" s="24">
        <f t="shared" si="45"/>
        <v>471.98347842927171</v>
      </c>
    </row>
    <row r="1868" spans="1:5" x14ac:dyDescent="0.2">
      <c r="A1868" t="s">
        <v>32</v>
      </c>
      <c r="B1868" t="s">
        <v>12</v>
      </c>
      <c r="C1868">
        <v>2035</v>
      </c>
      <c r="D1868">
        <v>21</v>
      </c>
      <c r="E1868" s="24">
        <f t="shared" si="45"/>
        <v>378.83634064364099</v>
      </c>
    </row>
    <row r="1869" spans="1:5" x14ac:dyDescent="0.2">
      <c r="A1869" t="s">
        <v>32</v>
      </c>
      <c r="B1869" t="s">
        <v>12</v>
      </c>
      <c r="C1869">
        <v>2035</v>
      </c>
      <c r="D1869">
        <v>22</v>
      </c>
      <c r="E1869" s="24">
        <f t="shared" si="45"/>
        <v>306.68609324091119</v>
      </c>
    </row>
    <row r="1870" spans="1:5" x14ac:dyDescent="0.2">
      <c r="A1870" t="s">
        <v>32</v>
      </c>
      <c r="B1870" t="s">
        <v>12</v>
      </c>
      <c r="C1870">
        <v>2035</v>
      </c>
      <c r="D1870">
        <v>23</v>
      </c>
      <c r="E1870" s="24">
        <f t="shared" si="45"/>
        <v>248.3584493275053</v>
      </c>
    </row>
    <row r="1871" spans="1:5" x14ac:dyDescent="0.2">
      <c r="A1871" t="s">
        <v>32</v>
      </c>
      <c r="B1871" t="s">
        <v>12</v>
      </c>
      <c r="C1871">
        <v>2035</v>
      </c>
      <c r="D1871">
        <v>24</v>
      </c>
      <c r="E1871" s="24">
        <f t="shared" si="45"/>
        <v>238.54313325250882</v>
      </c>
    </row>
    <row r="1872" spans="1:5" x14ac:dyDescent="0.2">
      <c r="A1872" t="s">
        <v>32</v>
      </c>
      <c r="B1872" t="s">
        <v>12</v>
      </c>
      <c r="C1872">
        <v>2035</v>
      </c>
      <c r="D1872">
        <v>25</v>
      </c>
      <c r="E1872" s="24">
        <f t="shared" si="45"/>
        <v>217.54462088543957</v>
      </c>
    </row>
    <row r="1873" spans="1:5" x14ac:dyDescent="0.2">
      <c r="A1873" t="s">
        <v>32</v>
      </c>
      <c r="B1873" t="s">
        <v>12</v>
      </c>
      <c r="C1873">
        <v>2035</v>
      </c>
      <c r="D1873">
        <v>26</v>
      </c>
      <c r="E1873" s="24">
        <f t="shared" si="45"/>
        <v>319.88767015695095</v>
      </c>
    </row>
    <row r="1874" spans="1:5" x14ac:dyDescent="0.2">
      <c r="A1874" t="s">
        <v>32</v>
      </c>
      <c r="B1874" t="s">
        <v>12</v>
      </c>
      <c r="C1874">
        <v>2035</v>
      </c>
      <c r="D1874">
        <v>27</v>
      </c>
      <c r="E1874" s="24">
        <f t="shared" si="45"/>
        <v>366.53086774417199</v>
      </c>
    </row>
    <row r="1875" spans="1:5" x14ac:dyDescent="0.2">
      <c r="A1875" t="s">
        <v>32</v>
      </c>
      <c r="B1875" t="s">
        <v>12</v>
      </c>
      <c r="C1875">
        <v>2035</v>
      </c>
      <c r="D1875">
        <v>28</v>
      </c>
      <c r="E1875" s="24">
        <f t="shared" si="45"/>
        <v>564.2078140926094</v>
      </c>
    </row>
    <row r="1876" spans="1:5" x14ac:dyDescent="0.2">
      <c r="A1876" t="s">
        <v>32</v>
      </c>
      <c r="B1876" t="s">
        <v>12</v>
      </c>
      <c r="C1876">
        <v>2035</v>
      </c>
      <c r="D1876">
        <v>29</v>
      </c>
      <c r="E1876" s="24">
        <f t="shared" si="45"/>
        <v>561.24277003648365</v>
      </c>
    </row>
    <row r="1877" spans="1:5" x14ac:dyDescent="0.2">
      <c r="A1877" t="s">
        <v>32</v>
      </c>
      <c r="B1877" t="s">
        <v>12</v>
      </c>
      <c r="C1877">
        <v>2035</v>
      </c>
      <c r="D1877">
        <v>30</v>
      </c>
      <c r="E1877" s="24">
        <f t="shared" si="45"/>
        <v>511.971536612607</v>
      </c>
    </row>
    <row r="1878" spans="1:5" x14ac:dyDescent="0.2">
      <c r="A1878" t="s">
        <v>32</v>
      </c>
      <c r="B1878" t="s">
        <v>12</v>
      </c>
      <c r="C1878">
        <v>2035</v>
      </c>
      <c r="D1878">
        <v>31</v>
      </c>
      <c r="E1878" s="24">
        <f t="shared" si="45"/>
        <v>218.60593451221564</v>
      </c>
    </row>
    <row r="1879" spans="1:5" x14ac:dyDescent="0.2">
      <c r="A1879" t="s">
        <v>32</v>
      </c>
      <c r="B1879" t="s">
        <v>12</v>
      </c>
      <c r="C1879">
        <v>2035</v>
      </c>
      <c r="D1879">
        <v>32</v>
      </c>
      <c r="E1879" s="24">
        <f t="shared" si="45"/>
        <v>147.57597578744225</v>
      </c>
    </row>
    <row r="1880" spans="1:5" x14ac:dyDescent="0.2">
      <c r="A1880" t="s">
        <v>32</v>
      </c>
      <c r="B1880" t="s">
        <v>12</v>
      </c>
      <c r="C1880">
        <v>2035</v>
      </c>
      <c r="D1880">
        <v>33</v>
      </c>
      <c r="E1880" s="24">
        <f t="shared" si="45"/>
        <v>528.81133064879066</v>
      </c>
    </row>
    <row r="1881" spans="1:5" x14ac:dyDescent="0.2">
      <c r="A1881" t="s">
        <v>32</v>
      </c>
      <c r="B1881" t="s">
        <v>12</v>
      </c>
      <c r="C1881">
        <v>2035</v>
      </c>
      <c r="D1881">
        <v>34</v>
      </c>
      <c r="E1881" s="24">
        <f t="shared" si="45"/>
        <v>224.96598510406568</v>
      </c>
    </row>
    <row r="1882" spans="1:5" x14ac:dyDescent="0.2">
      <c r="A1882" t="s">
        <v>32</v>
      </c>
      <c r="B1882" t="s">
        <v>12</v>
      </c>
      <c r="C1882">
        <v>2035</v>
      </c>
      <c r="D1882">
        <v>35</v>
      </c>
      <c r="E1882" s="24">
        <f t="shared" si="45"/>
        <v>154.29668085000682</v>
      </c>
    </row>
    <row r="1883" spans="1:5" x14ac:dyDescent="0.2">
      <c r="A1883" t="s">
        <v>32</v>
      </c>
      <c r="B1883" t="s">
        <v>12</v>
      </c>
      <c r="C1883">
        <v>2035</v>
      </c>
      <c r="D1883">
        <v>36</v>
      </c>
      <c r="E1883" s="24">
        <f t="shared" si="45"/>
        <v>107.20511290905181</v>
      </c>
    </row>
    <row r="1884" spans="1:5" x14ac:dyDescent="0.2">
      <c r="A1884" t="s">
        <v>32</v>
      </c>
      <c r="B1884" t="s">
        <v>12</v>
      </c>
      <c r="C1884">
        <v>2035</v>
      </c>
      <c r="D1884">
        <v>37</v>
      </c>
      <c r="E1884" s="24">
        <f t="shared" si="45"/>
        <v>78.503491716231736</v>
      </c>
    </row>
    <row r="1885" spans="1:5" x14ac:dyDescent="0.2">
      <c r="A1885" t="s">
        <v>32</v>
      </c>
      <c r="B1885" t="s">
        <v>12</v>
      </c>
      <c r="C1885">
        <v>2035</v>
      </c>
      <c r="D1885">
        <v>38</v>
      </c>
      <c r="E1885" s="24">
        <f t="shared" si="45"/>
        <v>69.019919196008303</v>
      </c>
    </row>
    <row r="1886" spans="1:5" x14ac:dyDescent="0.2">
      <c r="A1886" t="s">
        <v>32</v>
      </c>
      <c r="B1886" t="s">
        <v>12</v>
      </c>
      <c r="C1886">
        <v>2035</v>
      </c>
      <c r="D1886">
        <v>39</v>
      </c>
      <c r="E1886" s="24">
        <f t="shared" si="45"/>
        <v>69.057205410638844</v>
      </c>
    </row>
    <row r="1887" spans="1:5" x14ac:dyDescent="0.2">
      <c r="A1887" t="s">
        <v>32</v>
      </c>
      <c r="B1887" t="s">
        <v>12</v>
      </c>
      <c r="C1887">
        <v>2035</v>
      </c>
      <c r="D1887">
        <v>40</v>
      </c>
      <c r="E1887" s="24">
        <f t="shared" si="45"/>
        <v>44.427675430695984</v>
      </c>
    </row>
    <row r="1888" spans="1:5" x14ac:dyDescent="0.2">
      <c r="A1888" t="s">
        <v>32</v>
      </c>
      <c r="B1888" t="s">
        <v>12</v>
      </c>
      <c r="C1888">
        <v>2036</v>
      </c>
      <c r="D1888">
        <v>0</v>
      </c>
      <c r="E1888" s="24">
        <f>BB3</f>
        <v>1348.0135122196318</v>
      </c>
    </row>
    <row r="1889" spans="1:5" x14ac:dyDescent="0.2">
      <c r="A1889" t="s">
        <v>32</v>
      </c>
      <c r="B1889" t="s">
        <v>12</v>
      </c>
      <c r="C1889">
        <v>2036</v>
      </c>
      <c r="D1889">
        <v>1</v>
      </c>
      <c r="E1889" s="24">
        <f>BB4</f>
        <v>1686.28087883427</v>
      </c>
    </row>
    <row r="1890" spans="1:5" x14ac:dyDescent="0.2">
      <c r="A1890" t="s">
        <v>32</v>
      </c>
      <c r="B1890" t="s">
        <v>12</v>
      </c>
      <c r="C1890">
        <v>2036</v>
      </c>
      <c r="D1890">
        <v>2</v>
      </c>
      <c r="E1890" s="24">
        <f t="shared" ref="E1890:E1928" si="46">BB5</f>
        <v>1829.9878058140218</v>
      </c>
    </row>
    <row r="1891" spans="1:5" x14ac:dyDescent="0.2">
      <c r="A1891" t="s">
        <v>32</v>
      </c>
      <c r="B1891" t="s">
        <v>12</v>
      </c>
      <c r="C1891">
        <v>2036</v>
      </c>
      <c r="D1891">
        <v>3</v>
      </c>
      <c r="E1891" s="24">
        <f t="shared" si="46"/>
        <v>1795.5612348553379</v>
      </c>
    </row>
    <row r="1892" spans="1:5" x14ac:dyDescent="0.2">
      <c r="A1892" t="s">
        <v>32</v>
      </c>
      <c r="B1892" t="s">
        <v>12</v>
      </c>
      <c r="C1892">
        <v>2036</v>
      </c>
      <c r="D1892">
        <v>4</v>
      </c>
      <c r="E1892" s="24">
        <f t="shared" si="46"/>
        <v>1826.8807730680876</v>
      </c>
    </row>
    <row r="1893" spans="1:5" x14ac:dyDescent="0.2">
      <c r="A1893" t="s">
        <v>32</v>
      </c>
      <c r="B1893" t="s">
        <v>12</v>
      </c>
      <c r="C1893">
        <v>2036</v>
      </c>
      <c r="D1893">
        <v>5</v>
      </c>
      <c r="E1893" s="24">
        <f t="shared" si="46"/>
        <v>1854.1013109419466</v>
      </c>
    </row>
    <row r="1894" spans="1:5" x14ac:dyDescent="0.2">
      <c r="A1894" t="s">
        <v>32</v>
      </c>
      <c r="B1894" t="s">
        <v>12</v>
      </c>
      <c r="C1894">
        <v>2036</v>
      </c>
      <c r="D1894">
        <v>6</v>
      </c>
      <c r="E1894" s="24">
        <f t="shared" si="46"/>
        <v>1712.6589304082484</v>
      </c>
    </row>
    <row r="1895" spans="1:5" x14ac:dyDescent="0.2">
      <c r="A1895" t="s">
        <v>32</v>
      </c>
      <c r="B1895" t="s">
        <v>12</v>
      </c>
      <c r="C1895">
        <v>2036</v>
      </c>
      <c r="D1895">
        <v>7</v>
      </c>
      <c r="E1895" s="24">
        <f t="shared" si="46"/>
        <v>1643.8016287346497</v>
      </c>
    </row>
    <row r="1896" spans="1:5" x14ac:dyDescent="0.2">
      <c r="A1896" t="s">
        <v>32</v>
      </c>
      <c r="B1896" t="s">
        <v>12</v>
      </c>
      <c r="C1896">
        <v>2036</v>
      </c>
      <c r="D1896">
        <v>8</v>
      </c>
      <c r="E1896" s="24">
        <f t="shared" si="46"/>
        <v>1558.5788546276442</v>
      </c>
    </row>
    <row r="1897" spans="1:5" x14ac:dyDescent="0.2">
      <c r="A1897" t="s">
        <v>32</v>
      </c>
      <c r="B1897" t="s">
        <v>12</v>
      </c>
      <c r="C1897">
        <v>2036</v>
      </c>
      <c r="D1897">
        <v>9</v>
      </c>
      <c r="E1897" s="24">
        <f t="shared" si="46"/>
        <v>1466.8573605657436</v>
      </c>
    </row>
    <row r="1898" spans="1:5" x14ac:dyDescent="0.2">
      <c r="A1898" t="s">
        <v>32</v>
      </c>
      <c r="B1898" t="s">
        <v>12</v>
      </c>
      <c r="C1898">
        <v>2036</v>
      </c>
      <c r="D1898">
        <v>10</v>
      </c>
      <c r="E1898" s="24">
        <f t="shared" si="46"/>
        <v>1274.8917651532067</v>
      </c>
    </row>
    <row r="1899" spans="1:5" x14ac:dyDescent="0.2">
      <c r="A1899" t="s">
        <v>32</v>
      </c>
      <c r="B1899" t="s">
        <v>12</v>
      </c>
      <c r="C1899">
        <v>2036</v>
      </c>
      <c r="D1899">
        <v>11</v>
      </c>
      <c r="E1899" s="24">
        <f t="shared" si="46"/>
        <v>1163.6062227645468</v>
      </c>
    </row>
    <row r="1900" spans="1:5" x14ac:dyDescent="0.2">
      <c r="A1900" t="s">
        <v>32</v>
      </c>
      <c r="B1900" t="s">
        <v>12</v>
      </c>
      <c r="C1900">
        <v>2036</v>
      </c>
      <c r="D1900">
        <v>12</v>
      </c>
      <c r="E1900" s="24">
        <f t="shared" si="46"/>
        <v>1059.7239027078983</v>
      </c>
    </row>
    <row r="1901" spans="1:5" x14ac:dyDescent="0.2">
      <c r="A1901" t="s">
        <v>32</v>
      </c>
      <c r="B1901" t="s">
        <v>12</v>
      </c>
      <c r="C1901">
        <v>2036</v>
      </c>
      <c r="D1901">
        <v>13</v>
      </c>
      <c r="E1901" s="24">
        <f t="shared" si="46"/>
        <v>976.76867742586114</v>
      </c>
    </row>
    <row r="1902" spans="1:5" x14ac:dyDescent="0.2">
      <c r="A1902" t="s">
        <v>32</v>
      </c>
      <c r="B1902" t="s">
        <v>12</v>
      </c>
      <c r="C1902">
        <v>2036</v>
      </c>
      <c r="D1902">
        <v>14</v>
      </c>
      <c r="E1902" s="24">
        <f t="shared" si="46"/>
        <v>887.99537740180369</v>
      </c>
    </row>
    <row r="1903" spans="1:5" x14ac:dyDescent="0.2">
      <c r="A1903" t="s">
        <v>32</v>
      </c>
      <c r="B1903" t="s">
        <v>12</v>
      </c>
      <c r="C1903">
        <v>2036</v>
      </c>
      <c r="D1903">
        <v>15</v>
      </c>
      <c r="E1903" s="24">
        <f t="shared" si="46"/>
        <v>806.03646684105604</v>
      </c>
    </row>
    <row r="1904" spans="1:5" x14ac:dyDescent="0.2">
      <c r="A1904" t="s">
        <v>32</v>
      </c>
      <c r="B1904" t="s">
        <v>12</v>
      </c>
      <c r="C1904">
        <v>2036</v>
      </c>
      <c r="D1904">
        <v>16</v>
      </c>
      <c r="E1904" s="24">
        <f t="shared" si="46"/>
        <v>685.07810320715453</v>
      </c>
    </row>
    <row r="1905" spans="1:5" x14ac:dyDescent="0.2">
      <c r="A1905" t="s">
        <v>32</v>
      </c>
      <c r="B1905" t="s">
        <v>12</v>
      </c>
      <c r="C1905">
        <v>2036</v>
      </c>
      <c r="D1905">
        <v>17</v>
      </c>
      <c r="E1905" s="24">
        <f t="shared" si="46"/>
        <v>638.07664506013418</v>
      </c>
    </row>
    <row r="1906" spans="1:5" x14ac:dyDescent="0.2">
      <c r="A1906" t="s">
        <v>32</v>
      </c>
      <c r="B1906" t="s">
        <v>12</v>
      </c>
      <c r="C1906">
        <v>2036</v>
      </c>
      <c r="D1906">
        <v>18</v>
      </c>
      <c r="E1906" s="24">
        <f t="shared" si="46"/>
        <v>599.70571725885452</v>
      </c>
    </row>
    <row r="1907" spans="1:5" x14ac:dyDescent="0.2">
      <c r="A1907" t="s">
        <v>32</v>
      </c>
      <c r="B1907" t="s">
        <v>12</v>
      </c>
      <c r="C1907">
        <v>2036</v>
      </c>
      <c r="D1907">
        <v>19</v>
      </c>
      <c r="E1907" s="24">
        <f t="shared" si="46"/>
        <v>590.09275962930963</v>
      </c>
    </row>
    <row r="1908" spans="1:5" x14ac:dyDescent="0.2">
      <c r="A1908" t="s">
        <v>32</v>
      </c>
      <c r="B1908" t="s">
        <v>12</v>
      </c>
      <c r="C1908">
        <v>2036</v>
      </c>
      <c r="D1908">
        <v>20</v>
      </c>
      <c r="E1908" s="24">
        <f t="shared" si="46"/>
        <v>456.22011919039846</v>
      </c>
    </row>
    <row r="1909" spans="1:5" x14ac:dyDescent="0.2">
      <c r="A1909" t="s">
        <v>32</v>
      </c>
      <c r="B1909" t="s">
        <v>12</v>
      </c>
      <c r="C1909">
        <v>2036</v>
      </c>
      <c r="D1909">
        <v>21</v>
      </c>
      <c r="E1909" s="24">
        <f t="shared" si="46"/>
        <v>442.21171311192717</v>
      </c>
    </row>
    <row r="1910" spans="1:5" x14ac:dyDescent="0.2">
      <c r="A1910" t="s">
        <v>32</v>
      </c>
      <c r="B1910" t="s">
        <v>12</v>
      </c>
      <c r="C1910">
        <v>2036</v>
      </c>
      <c r="D1910">
        <v>22</v>
      </c>
      <c r="E1910" s="24">
        <f t="shared" si="46"/>
        <v>391.85881841894036</v>
      </c>
    </row>
    <row r="1911" spans="1:5" x14ac:dyDescent="0.2">
      <c r="A1911" t="s">
        <v>32</v>
      </c>
      <c r="B1911" t="s">
        <v>12</v>
      </c>
      <c r="C1911">
        <v>2036</v>
      </c>
      <c r="D1911">
        <v>23</v>
      </c>
      <c r="E1911" s="24">
        <f t="shared" si="46"/>
        <v>293.80139338942598</v>
      </c>
    </row>
    <row r="1912" spans="1:5" x14ac:dyDescent="0.2">
      <c r="A1912" t="s">
        <v>32</v>
      </c>
      <c r="B1912" t="s">
        <v>12</v>
      </c>
      <c r="C1912">
        <v>2036</v>
      </c>
      <c r="D1912">
        <v>24</v>
      </c>
      <c r="E1912" s="24">
        <f t="shared" si="46"/>
        <v>220.06258452246843</v>
      </c>
    </row>
    <row r="1913" spans="1:5" x14ac:dyDescent="0.2">
      <c r="A1913" t="s">
        <v>32</v>
      </c>
      <c r="B1913" t="s">
        <v>12</v>
      </c>
      <c r="C1913">
        <v>2036</v>
      </c>
      <c r="D1913">
        <v>25</v>
      </c>
      <c r="E1913" s="24">
        <f t="shared" si="46"/>
        <v>209.64841092202741</v>
      </c>
    </row>
    <row r="1914" spans="1:5" x14ac:dyDescent="0.2">
      <c r="A1914" t="s">
        <v>32</v>
      </c>
      <c r="B1914" t="s">
        <v>12</v>
      </c>
      <c r="C1914">
        <v>2036</v>
      </c>
      <c r="D1914">
        <v>26</v>
      </c>
      <c r="E1914" s="24">
        <f t="shared" si="46"/>
        <v>210.04537572729922</v>
      </c>
    </row>
    <row r="1915" spans="1:5" x14ac:dyDescent="0.2">
      <c r="A1915" t="s">
        <v>32</v>
      </c>
      <c r="B1915" t="s">
        <v>12</v>
      </c>
      <c r="C1915">
        <v>2036</v>
      </c>
      <c r="D1915">
        <v>27</v>
      </c>
      <c r="E1915" s="24">
        <f t="shared" si="46"/>
        <v>295.97821957624916</v>
      </c>
    </row>
    <row r="1916" spans="1:5" x14ac:dyDescent="0.2">
      <c r="A1916" t="s">
        <v>32</v>
      </c>
      <c r="B1916" t="s">
        <v>12</v>
      </c>
      <c r="C1916">
        <v>2036</v>
      </c>
      <c r="D1916">
        <v>28</v>
      </c>
      <c r="E1916" s="24">
        <f t="shared" si="46"/>
        <v>355.52913696359275</v>
      </c>
    </row>
    <row r="1917" spans="1:5" x14ac:dyDescent="0.2">
      <c r="A1917" t="s">
        <v>32</v>
      </c>
      <c r="B1917" t="s">
        <v>12</v>
      </c>
      <c r="C1917">
        <v>2036</v>
      </c>
      <c r="D1917">
        <v>29</v>
      </c>
      <c r="E1917" s="24">
        <f t="shared" si="46"/>
        <v>474.96707521315665</v>
      </c>
    </row>
    <row r="1918" spans="1:5" x14ac:dyDescent="0.2">
      <c r="A1918" t="s">
        <v>32</v>
      </c>
      <c r="B1918" t="s">
        <v>12</v>
      </c>
      <c r="C1918">
        <v>2036</v>
      </c>
      <c r="D1918">
        <v>30</v>
      </c>
      <c r="E1918" s="24">
        <f t="shared" si="46"/>
        <v>569.78107351274355</v>
      </c>
    </row>
    <row r="1919" spans="1:5" x14ac:dyDescent="0.2">
      <c r="A1919" t="s">
        <v>32</v>
      </c>
      <c r="B1919" t="s">
        <v>12</v>
      </c>
      <c r="C1919">
        <v>2036</v>
      </c>
      <c r="D1919">
        <v>31</v>
      </c>
      <c r="E1919" s="24">
        <f t="shared" si="46"/>
        <v>499.24212318911867</v>
      </c>
    </row>
    <row r="1920" spans="1:5" x14ac:dyDescent="0.2">
      <c r="A1920" t="s">
        <v>32</v>
      </c>
      <c r="B1920" t="s">
        <v>12</v>
      </c>
      <c r="C1920">
        <v>2036</v>
      </c>
      <c r="D1920">
        <v>32</v>
      </c>
      <c r="E1920" s="24">
        <f t="shared" si="46"/>
        <v>184.85572739958039</v>
      </c>
    </row>
    <row r="1921" spans="1:5" x14ac:dyDescent="0.2">
      <c r="A1921" t="s">
        <v>32</v>
      </c>
      <c r="B1921" t="s">
        <v>12</v>
      </c>
      <c r="C1921">
        <v>2036</v>
      </c>
      <c r="D1921">
        <v>33</v>
      </c>
      <c r="E1921" s="24">
        <f t="shared" si="46"/>
        <v>134.47973717830658</v>
      </c>
    </row>
    <row r="1922" spans="1:5" x14ac:dyDescent="0.2">
      <c r="A1922" t="s">
        <v>32</v>
      </c>
      <c r="B1922" t="s">
        <v>12</v>
      </c>
      <c r="C1922">
        <v>2036</v>
      </c>
      <c r="D1922">
        <v>34</v>
      </c>
      <c r="E1922" s="24">
        <f t="shared" si="46"/>
        <v>480.37741645895676</v>
      </c>
    </row>
    <row r="1923" spans="1:5" x14ac:dyDescent="0.2">
      <c r="A1923" t="s">
        <v>32</v>
      </c>
      <c r="B1923" t="s">
        <v>12</v>
      </c>
      <c r="C1923">
        <v>2036</v>
      </c>
      <c r="D1923">
        <v>35</v>
      </c>
      <c r="E1923" s="24">
        <f t="shared" si="46"/>
        <v>218.44086943481074</v>
      </c>
    </row>
    <row r="1924" spans="1:5" x14ac:dyDescent="0.2">
      <c r="A1924" t="s">
        <v>32</v>
      </c>
      <c r="B1924" t="s">
        <v>12</v>
      </c>
      <c r="C1924">
        <v>2036</v>
      </c>
      <c r="D1924">
        <v>36</v>
      </c>
      <c r="E1924" s="24">
        <f t="shared" si="46"/>
        <v>133.20658615535987</v>
      </c>
    </row>
    <row r="1925" spans="1:5" x14ac:dyDescent="0.2">
      <c r="A1925" t="s">
        <v>32</v>
      </c>
      <c r="B1925" t="s">
        <v>12</v>
      </c>
      <c r="C1925">
        <v>2036</v>
      </c>
      <c r="D1925">
        <v>37</v>
      </c>
      <c r="E1925" s="24">
        <f t="shared" si="46"/>
        <v>102.21746508018444</v>
      </c>
    </row>
    <row r="1926" spans="1:5" x14ac:dyDescent="0.2">
      <c r="A1926" t="s">
        <v>32</v>
      </c>
      <c r="B1926" t="s">
        <v>12</v>
      </c>
      <c r="C1926">
        <v>2036</v>
      </c>
      <c r="D1926">
        <v>38</v>
      </c>
      <c r="E1926" s="24">
        <f t="shared" si="46"/>
        <v>68.699432973080832</v>
      </c>
    </row>
    <row r="1927" spans="1:5" x14ac:dyDescent="0.2">
      <c r="A1927" t="s">
        <v>32</v>
      </c>
      <c r="B1927" t="s">
        <v>12</v>
      </c>
      <c r="C1927">
        <v>2036</v>
      </c>
      <c r="D1927">
        <v>39</v>
      </c>
      <c r="E1927" s="24">
        <f t="shared" si="46"/>
        <v>71.867472330784722</v>
      </c>
    </row>
    <row r="1928" spans="1:5" x14ac:dyDescent="0.2">
      <c r="A1928" t="s">
        <v>32</v>
      </c>
      <c r="B1928" t="s">
        <v>12</v>
      </c>
      <c r="C1928">
        <v>2036</v>
      </c>
      <c r="D1928">
        <v>40</v>
      </c>
      <c r="E1928" s="24">
        <f t="shared" si="46"/>
        <v>61.287054273196404</v>
      </c>
    </row>
    <row r="1929" spans="1:5" x14ac:dyDescent="0.2">
      <c r="A1929" t="s">
        <v>32</v>
      </c>
      <c r="B1929" t="s">
        <v>12</v>
      </c>
      <c r="C1929">
        <v>2037</v>
      </c>
      <c r="D1929">
        <v>0</v>
      </c>
      <c r="E1929" s="24">
        <f>BC3</f>
        <v>1364.1896743662676</v>
      </c>
    </row>
    <row r="1930" spans="1:5" x14ac:dyDescent="0.2">
      <c r="A1930" t="s">
        <v>32</v>
      </c>
      <c r="B1930" t="s">
        <v>12</v>
      </c>
      <c r="C1930">
        <v>2037</v>
      </c>
      <c r="D1930">
        <v>1</v>
      </c>
      <c r="E1930" s="24">
        <f t="shared" ref="E1930:E1969" si="47">BC4</f>
        <v>1706.5162493802811</v>
      </c>
    </row>
    <row r="1931" spans="1:5" x14ac:dyDescent="0.2">
      <c r="A1931" t="s">
        <v>32</v>
      </c>
      <c r="B1931" t="s">
        <v>12</v>
      </c>
      <c r="C1931">
        <v>2037</v>
      </c>
      <c r="D1931">
        <v>2</v>
      </c>
      <c r="E1931" s="24">
        <f t="shared" si="47"/>
        <v>1851.9476594837899</v>
      </c>
    </row>
    <row r="1932" spans="1:5" x14ac:dyDescent="0.2">
      <c r="A1932" t="s">
        <v>32</v>
      </c>
      <c r="B1932" t="s">
        <v>12</v>
      </c>
      <c r="C1932">
        <v>2037</v>
      </c>
      <c r="D1932">
        <v>3</v>
      </c>
      <c r="E1932" s="24">
        <f t="shared" si="47"/>
        <v>1817.1079696736019</v>
      </c>
    </row>
    <row r="1933" spans="1:5" x14ac:dyDescent="0.2">
      <c r="A1933" t="s">
        <v>32</v>
      </c>
      <c r="B1933" t="s">
        <v>12</v>
      </c>
      <c r="C1933">
        <v>2037</v>
      </c>
      <c r="D1933">
        <v>4</v>
      </c>
      <c r="E1933" s="24">
        <f t="shared" si="47"/>
        <v>1848.8033423449051</v>
      </c>
    </row>
    <row r="1934" spans="1:5" x14ac:dyDescent="0.2">
      <c r="A1934" t="s">
        <v>32</v>
      </c>
      <c r="B1934" t="s">
        <v>12</v>
      </c>
      <c r="C1934">
        <v>2037</v>
      </c>
      <c r="D1934">
        <v>5</v>
      </c>
      <c r="E1934" s="24">
        <f t="shared" si="47"/>
        <v>1876.35052667325</v>
      </c>
    </row>
    <row r="1935" spans="1:5" x14ac:dyDescent="0.2">
      <c r="A1935" t="s">
        <v>32</v>
      </c>
      <c r="B1935" t="s">
        <v>12</v>
      </c>
      <c r="C1935">
        <v>2037</v>
      </c>
      <c r="D1935">
        <v>6</v>
      </c>
      <c r="E1935" s="24">
        <f t="shared" si="47"/>
        <v>1733.2108375731475</v>
      </c>
    </row>
    <row r="1936" spans="1:5" x14ac:dyDescent="0.2">
      <c r="A1936" t="s">
        <v>32</v>
      </c>
      <c r="B1936" t="s">
        <v>12</v>
      </c>
      <c r="C1936">
        <v>2037</v>
      </c>
      <c r="D1936">
        <v>7</v>
      </c>
      <c r="E1936" s="24">
        <f t="shared" si="47"/>
        <v>1663.5272482794655</v>
      </c>
    </row>
    <row r="1937" spans="1:5" x14ac:dyDescent="0.2">
      <c r="A1937" t="s">
        <v>32</v>
      </c>
      <c r="B1937" t="s">
        <v>12</v>
      </c>
      <c r="C1937">
        <v>2037</v>
      </c>
      <c r="D1937">
        <v>8</v>
      </c>
      <c r="E1937" s="24">
        <f t="shared" si="47"/>
        <v>1577.2818008831757</v>
      </c>
    </row>
    <row r="1938" spans="1:5" x14ac:dyDescent="0.2">
      <c r="A1938" t="s">
        <v>32</v>
      </c>
      <c r="B1938" t="s">
        <v>12</v>
      </c>
      <c r="C1938">
        <v>2037</v>
      </c>
      <c r="D1938">
        <v>9</v>
      </c>
      <c r="E1938" s="24">
        <f t="shared" si="47"/>
        <v>1484.4596488925331</v>
      </c>
    </row>
    <row r="1939" spans="1:5" x14ac:dyDescent="0.2">
      <c r="A1939" t="s">
        <v>32</v>
      </c>
      <c r="B1939" t="s">
        <v>12</v>
      </c>
      <c r="C1939">
        <v>2037</v>
      </c>
      <c r="D1939">
        <v>10</v>
      </c>
      <c r="E1939" s="24">
        <f t="shared" si="47"/>
        <v>1290.1904663350444</v>
      </c>
    </row>
    <row r="1940" spans="1:5" x14ac:dyDescent="0.2">
      <c r="A1940" t="s">
        <v>32</v>
      </c>
      <c r="B1940" t="s">
        <v>12</v>
      </c>
      <c r="C1940">
        <v>2037</v>
      </c>
      <c r="D1940">
        <v>11</v>
      </c>
      <c r="E1940" s="24">
        <f t="shared" si="47"/>
        <v>1177.569497437722</v>
      </c>
    </row>
    <row r="1941" spans="1:5" x14ac:dyDescent="0.2">
      <c r="A1941" t="s">
        <v>32</v>
      </c>
      <c r="B1941" t="s">
        <v>12</v>
      </c>
      <c r="C1941">
        <v>2037</v>
      </c>
      <c r="D1941">
        <v>12</v>
      </c>
      <c r="E1941" s="24">
        <f t="shared" si="47"/>
        <v>1072.4405895403929</v>
      </c>
    </row>
    <row r="1942" spans="1:5" x14ac:dyDescent="0.2">
      <c r="A1942" t="s">
        <v>32</v>
      </c>
      <c r="B1942" t="s">
        <v>12</v>
      </c>
      <c r="C1942">
        <v>2037</v>
      </c>
      <c r="D1942">
        <v>13</v>
      </c>
      <c r="E1942" s="24">
        <f t="shared" si="47"/>
        <v>988.48990155497142</v>
      </c>
    </row>
    <row r="1943" spans="1:5" x14ac:dyDescent="0.2">
      <c r="A1943" t="s">
        <v>32</v>
      </c>
      <c r="B1943" t="s">
        <v>12</v>
      </c>
      <c r="C1943">
        <v>2037</v>
      </c>
      <c r="D1943">
        <v>14</v>
      </c>
      <c r="E1943" s="24">
        <f t="shared" si="47"/>
        <v>898.65132193062539</v>
      </c>
    </row>
    <row r="1944" spans="1:5" x14ac:dyDescent="0.2">
      <c r="A1944" t="s">
        <v>32</v>
      </c>
      <c r="B1944" t="s">
        <v>12</v>
      </c>
      <c r="C1944">
        <v>2037</v>
      </c>
      <c r="D1944">
        <v>15</v>
      </c>
      <c r="E1944" s="24">
        <f t="shared" si="47"/>
        <v>815.70890444314853</v>
      </c>
    </row>
    <row r="1945" spans="1:5" x14ac:dyDescent="0.2">
      <c r="A1945" t="s">
        <v>32</v>
      </c>
      <c r="B1945" t="s">
        <v>12</v>
      </c>
      <c r="C1945">
        <v>2037</v>
      </c>
      <c r="D1945">
        <v>16</v>
      </c>
      <c r="E1945" s="24">
        <f t="shared" si="47"/>
        <v>693.29904044564012</v>
      </c>
    </row>
    <row r="1946" spans="1:5" x14ac:dyDescent="0.2">
      <c r="A1946" t="s">
        <v>32</v>
      </c>
      <c r="B1946" t="s">
        <v>12</v>
      </c>
      <c r="C1946">
        <v>2037</v>
      </c>
      <c r="D1946">
        <v>17</v>
      </c>
      <c r="E1946" s="24">
        <f t="shared" si="47"/>
        <v>645.7335648008559</v>
      </c>
    </row>
    <row r="1947" spans="1:5" x14ac:dyDescent="0.2">
      <c r="A1947" t="s">
        <v>32</v>
      </c>
      <c r="B1947" t="s">
        <v>12</v>
      </c>
      <c r="C1947">
        <v>2037</v>
      </c>
      <c r="D1947">
        <v>18</v>
      </c>
      <c r="E1947" s="24">
        <f t="shared" si="47"/>
        <v>606.90218586596075</v>
      </c>
    </row>
    <row r="1948" spans="1:5" x14ac:dyDescent="0.2">
      <c r="A1948" t="s">
        <v>32</v>
      </c>
      <c r="B1948" t="s">
        <v>12</v>
      </c>
      <c r="C1948">
        <v>2037</v>
      </c>
      <c r="D1948">
        <v>19</v>
      </c>
      <c r="E1948" s="24">
        <f t="shared" si="47"/>
        <v>597.17387274486157</v>
      </c>
    </row>
    <row r="1949" spans="1:5" x14ac:dyDescent="0.2">
      <c r="A1949" t="s">
        <v>32</v>
      </c>
      <c r="B1949" t="s">
        <v>12</v>
      </c>
      <c r="C1949">
        <v>2037</v>
      </c>
      <c r="D1949">
        <v>20</v>
      </c>
      <c r="E1949" s="24">
        <f t="shared" si="47"/>
        <v>544.93552939537938</v>
      </c>
    </row>
    <row r="1950" spans="1:5" x14ac:dyDescent="0.2">
      <c r="A1950" t="s">
        <v>32</v>
      </c>
      <c r="B1950" t="s">
        <v>12</v>
      </c>
      <c r="C1950">
        <v>2037</v>
      </c>
      <c r="D1950">
        <v>21</v>
      </c>
      <c r="E1950" s="24">
        <f t="shared" si="47"/>
        <v>427.44267476207</v>
      </c>
    </row>
    <row r="1951" spans="1:5" x14ac:dyDescent="0.2">
      <c r="A1951" t="s">
        <v>32</v>
      </c>
      <c r="B1951" t="s">
        <v>12</v>
      </c>
      <c r="C1951">
        <v>2037</v>
      </c>
      <c r="D1951">
        <v>22</v>
      </c>
      <c r="E1951" s="24">
        <f t="shared" si="47"/>
        <v>457.41271573008447</v>
      </c>
    </row>
    <row r="1952" spans="1:5" x14ac:dyDescent="0.2">
      <c r="A1952" t="s">
        <v>32</v>
      </c>
      <c r="B1952" t="s">
        <v>12</v>
      </c>
      <c r="C1952">
        <v>2037</v>
      </c>
      <c r="D1952">
        <v>23</v>
      </c>
      <c r="E1952" s="24">
        <f t="shared" si="47"/>
        <v>375.39578546517834</v>
      </c>
    </row>
    <row r="1953" spans="1:5" x14ac:dyDescent="0.2">
      <c r="A1953" t="s">
        <v>32</v>
      </c>
      <c r="B1953" t="s">
        <v>12</v>
      </c>
      <c r="C1953">
        <v>2037</v>
      </c>
      <c r="D1953">
        <v>24</v>
      </c>
      <c r="E1953" s="24">
        <f t="shared" si="47"/>
        <v>260.32814321658418</v>
      </c>
    </row>
    <row r="1954" spans="1:5" x14ac:dyDescent="0.2">
      <c r="A1954" t="s">
        <v>32</v>
      </c>
      <c r="B1954" t="s">
        <v>12</v>
      </c>
      <c r="C1954">
        <v>2037</v>
      </c>
      <c r="D1954">
        <v>25</v>
      </c>
      <c r="E1954" s="24">
        <f t="shared" si="47"/>
        <v>193.40641048632924</v>
      </c>
    </row>
    <row r="1955" spans="1:5" x14ac:dyDescent="0.2">
      <c r="A1955" t="s">
        <v>32</v>
      </c>
      <c r="B1955" t="s">
        <v>12</v>
      </c>
      <c r="C1955">
        <v>2037</v>
      </c>
      <c r="D1955">
        <v>26</v>
      </c>
      <c r="E1955" s="24">
        <f t="shared" si="47"/>
        <v>202.42136561923056</v>
      </c>
    </row>
    <row r="1956" spans="1:5" x14ac:dyDescent="0.2">
      <c r="A1956" t="s">
        <v>32</v>
      </c>
      <c r="B1956" t="s">
        <v>12</v>
      </c>
      <c r="C1956">
        <v>2037</v>
      </c>
      <c r="D1956">
        <v>27</v>
      </c>
      <c r="E1956" s="24">
        <f t="shared" si="47"/>
        <v>194.34589744421083</v>
      </c>
    </row>
    <row r="1957" spans="1:5" x14ac:dyDescent="0.2">
      <c r="A1957" t="s">
        <v>32</v>
      </c>
      <c r="B1957" t="s">
        <v>12</v>
      </c>
      <c r="C1957">
        <v>2037</v>
      </c>
      <c r="D1957">
        <v>28</v>
      </c>
      <c r="E1957" s="24">
        <f t="shared" si="47"/>
        <v>287.0941855827852</v>
      </c>
    </row>
    <row r="1958" spans="1:5" x14ac:dyDescent="0.2">
      <c r="A1958" t="s">
        <v>32</v>
      </c>
      <c r="B1958" t="s">
        <v>12</v>
      </c>
      <c r="C1958">
        <v>2037</v>
      </c>
      <c r="D1958">
        <v>29</v>
      </c>
      <c r="E1958" s="24">
        <f t="shared" si="47"/>
        <v>299.29510034920906</v>
      </c>
    </row>
    <row r="1959" spans="1:5" x14ac:dyDescent="0.2">
      <c r="A1959" t="s">
        <v>32</v>
      </c>
      <c r="B1959" t="s">
        <v>12</v>
      </c>
      <c r="C1959">
        <v>2037</v>
      </c>
      <c r="D1959">
        <v>30</v>
      </c>
      <c r="E1959" s="24">
        <f t="shared" si="47"/>
        <v>482.1928485253685</v>
      </c>
    </row>
    <row r="1960" spans="1:5" x14ac:dyDescent="0.2">
      <c r="A1960" t="s">
        <v>32</v>
      </c>
      <c r="B1960" t="s">
        <v>12</v>
      </c>
      <c r="C1960">
        <v>2037</v>
      </c>
      <c r="D1960">
        <v>31</v>
      </c>
      <c r="E1960" s="24">
        <f t="shared" si="47"/>
        <v>555.61431163841928</v>
      </c>
    </row>
    <row r="1961" spans="1:5" x14ac:dyDescent="0.2">
      <c r="A1961" t="s">
        <v>32</v>
      </c>
      <c r="B1961" t="s">
        <v>12</v>
      </c>
      <c r="C1961">
        <v>2037</v>
      </c>
      <c r="D1961">
        <v>32</v>
      </c>
      <c r="E1961" s="24">
        <f t="shared" si="47"/>
        <v>422.16496105908976</v>
      </c>
    </row>
    <row r="1962" spans="1:5" x14ac:dyDescent="0.2">
      <c r="A1962" t="s">
        <v>32</v>
      </c>
      <c r="B1962" t="s">
        <v>12</v>
      </c>
      <c r="C1962">
        <v>2037</v>
      </c>
      <c r="D1962">
        <v>33</v>
      </c>
      <c r="E1962" s="24">
        <f t="shared" si="47"/>
        <v>168.45119609716059</v>
      </c>
    </row>
    <row r="1963" spans="1:5" x14ac:dyDescent="0.2">
      <c r="A1963" t="s">
        <v>32</v>
      </c>
      <c r="B1963" t="s">
        <v>12</v>
      </c>
      <c r="C1963">
        <v>2037</v>
      </c>
      <c r="D1963">
        <v>34</v>
      </c>
      <c r="E1963" s="24">
        <f t="shared" si="47"/>
        <v>122.1627165827487</v>
      </c>
    </row>
    <row r="1964" spans="1:5" x14ac:dyDescent="0.2">
      <c r="A1964" t="s">
        <v>32</v>
      </c>
      <c r="B1964" t="s">
        <v>12</v>
      </c>
      <c r="C1964">
        <v>2037</v>
      </c>
      <c r="D1964">
        <v>35</v>
      </c>
      <c r="E1964" s="24">
        <f t="shared" si="47"/>
        <v>466.44411802789585</v>
      </c>
    </row>
    <row r="1965" spans="1:5" x14ac:dyDescent="0.2">
      <c r="A1965" t="s">
        <v>32</v>
      </c>
      <c r="B1965" t="s">
        <v>12</v>
      </c>
      <c r="C1965">
        <v>2037</v>
      </c>
      <c r="D1965">
        <v>36</v>
      </c>
      <c r="E1965" s="24">
        <f t="shared" si="47"/>
        <v>188.58320434323554</v>
      </c>
    </row>
    <row r="1966" spans="1:5" x14ac:dyDescent="0.2">
      <c r="A1966" t="s">
        <v>32</v>
      </c>
      <c r="B1966" t="s">
        <v>12</v>
      </c>
      <c r="C1966">
        <v>2037</v>
      </c>
      <c r="D1966">
        <v>37</v>
      </c>
      <c r="E1966" s="24">
        <f t="shared" si="47"/>
        <v>127.00923677341153</v>
      </c>
    </row>
    <row r="1967" spans="1:5" x14ac:dyDescent="0.2">
      <c r="A1967" t="s">
        <v>32</v>
      </c>
      <c r="B1967" t="s">
        <v>12</v>
      </c>
      <c r="C1967">
        <v>2037</v>
      </c>
      <c r="D1967">
        <v>38</v>
      </c>
      <c r="E1967" s="24">
        <f t="shared" si="47"/>
        <v>89.451841407742137</v>
      </c>
    </row>
    <row r="1968" spans="1:5" x14ac:dyDescent="0.2">
      <c r="A1968" t="s">
        <v>32</v>
      </c>
      <c r="B1968" t="s">
        <v>12</v>
      </c>
      <c r="C1968">
        <v>2037</v>
      </c>
      <c r="D1968">
        <v>39</v>
      </c>
      <c r="E1968" s="24">
        <f t="shared" si="47"/>
        <v>71.533763815519322</v>
      </c>
    </row>
    <row r="1969" spans="1:5" x14ac:dyDescent="0.2">
      <c r="A1969" t="s">
        <v>32</v>
      </c>
      <c r="B1969" t="s">
        <v>12</v>
      </c>
      <c r="C1969">
        <v>2037</v>
      </c>
      <c r="D1969">
        <v>40</v>
      </c>
      <c r="E1969" s="24">
        <f t="shared" si="47"/>
        <v>63.781116699166148</v>
      </c>
    </row>
    <row r="1970" spans="1:5" x14ac:dyDescent="0.2">
      <c r="A1970" t="s">
        <v>32</v>
      </c>
      <c r="B1970" t="s">
        <v>12</v>
      </c>
      <c r="C1970">
        <v>2038</v>
      </c>
      <c r="D1970">
        <v>0</v>
      </c>
      <c r="E1970" s="24">
        <f>BD3</f>
        <v>1380.5599504586628</v>
      </c>
    </row>
    <row r="1971" spans="1:5" x14ac:dyDescent="0.2">
      <c r="A1971" t="s">
        <v>32</v>
      </c>
      <c r="B1971" t="s">
        <v>12</v>
      </c>
      <c r="C1971">
        <v>2038</v>
      </c>
      <c r="D1971">
        <v>1</v>
      </c>
      <c r="E1971" s="24">
        <f t="shared" ref="E1971:E2010" si="48">BD4</f>
        <v>1726.994444372845</v>
      </c>
    </row>
    <row r="1972" spans="1:5" x14ac:dyDescent="0.2">
      <c r="A1972" t="s">
        <v>32</v>
      </c>
      <c r="B1972" t="s">
        <v>12</v>
      </c>
      <c r="C1972">
        <v>2038</v>
      </c>
      <c r="D1972">
        <v>2</v>
      </c>
      <c r="E1972" s="24">
        <f t="shared" si="48"/>
        <v>1874.1710313975952</v>
      </c>
    </row>
    <row r="1973" spans="1:5" x14ac:dyDescent="0.2">
      <c r="A1973" t="s">
        <v>32</v>
      </c>
      <c r="B1973" t="s">
        <v>12</v>
      </c>
      <c r="C1973">
        <v>2038</v>
      </c>
      <c r="D1973">
        <v>3</v>
      </c>
      <c r="E1973" s="24">
        <f t="shared" si="48"/>
        <v>1838.9132653096849</v>
      </c>
    </row>
    <row r="1974" spans="1:5" x14ac:dyDescent="0.2">
      <c r="A1974" t="s">
        <v>32</v>
      </c>
      <c r="B1974" t="s">
        <v>12</v>
      </c>
      <c r="C1974">
        <v>2038</v>
      </c>
      <c r="D1974">
        <v>4</v>
      </c>
      <c r="E1974" s="24">
        <f t="shared" si="48"/>
        <v>1870.9889824530437</v>
      </c>
    </row>
    <row r="1975" spans="1:5" x14ac:dyDescent="0.2">
      <c r="A1975" t="s">
        <v>32</v>
      </c>
      <c r="B1975" t="s">
        <v>12</v>
      </c>
      <c r="C1975">
        <v>2038</v>
      </c>
      <c r="D1975">
        <v>5</v>
      </c>
      <c r="E1975" s="24">
        <f t="shared" si="48"/>
        <v>1898.8667329933292</v>
      </c>
    </row>
    <row r="1976" spans="1:5" x14ac:dyDescent="0.2">
      <c r="A1976" t="s">
        <v>32</v>
      </c>
      <c r="B1976" t="s">
        <v>12</v>
      </c>
      <c r="C1976">
        <v>2038</v>
      </c>
      <c r="D1976">
        <v>6</v>
      </c>
      <c r="E1976" s="24">
        <f t="shared" si="48"/>
        <v>1754.0093676240251</v>
      </c>
    </row>
    <row r="1977" spans="1:5" x14ac:dyDescent="0.2">
      <c r="A1977" t="s">
        <v>32</v>
      </c>
      <c r="B1977" t="s">
        <v>12</v>
      </c>
      <c r="C1977">
        <v>2038</v>
      </c>
      <c r="D1977">
        <v>7</v>
      </c>
      <c r="E1977" s="24">
        <f t="shared" si="48"/>
        <v>1683.4895752588191</v>
      </c>
    </row>
    <row r="1978" spans="1:5" x14ac:dyDescent="0.2">
      <c r="A1978" t="s">
        <v>32</v>
      </c>
      <c r="B1978" t="s">
        <v>12</v>
      </c>
      <c r="C1978">
        <v>2038</v>
      </c>
      <c r="D1978">
        <v>8</v>
      </c>
      <c r="E1978" s="24">
        <f t="shared" si="48"/>
        <v>1596.2091824937738</v>
      </c>
    </row>
    <row r="1979" spans="1:5" x14ac:dyDescent="0.2">
      <c r="A1979" t="s">
        <v>32</v>
      </c>
      <c r="B1979" t="s">
        <v>12</v>
      </c>
      <c r="C1979">
        <v>2038</v>
      </c>
      <c r="D1979">
        <v>9</v>
      </c>
      <c r="E1979" s="24">
        <f t="shared" si="48"/>
        <v>1502.2731646792433</v>
      </c>
    </row>
    <row r="1980" spans="1:5" x14ac:dyDescent="0.2">
      <c r="A1980" t="s">
        <v>32</v>
      </c>
      <c r="B1980" t="s">
        <v>12</v>
      </c>
      <c r="C1980">
        <v>2038</v>
      </c>
      <c r="D1980">
        <v>10</v>
      </c>
      <c r="E1980" s="24">
        <f t="shared" si="48"/>
        <v>1305.6727519310655</v>
      </c>
    </row>
    <row r="1981" spans="1:5" x14ac:dyDescent="0.2">
      <c r="A1981" t="s">
        <v>32</v>
      </c>
      <c r="B1981" t="s">
        <v>12</v>
      </c>
      <c r="C1981">
        <v>2038</v>
      </c>
      <c r="D1981">
        <v>11</v>
      </c>
      <c r="E1981" s="24">
        <f t="shared" si="48"/>
        <v>1191.7003314069739</v>
      </c>
    </row>
    <row r="1982" spans="1:5" x14ac:dyDescent="0.2">
      <c r="A1982" t="s">
        <v>32</v>
      </c>
      <c r="B1982" t="s">
        <v>12</v>
      </c>
      <c r="C1982">
        <v>2038</v>
      </c>
      <c r="D1982">
        <v>12</v>
      </c>
      <c r="E1982" s="24">
        <f t="shared" si="48"/>
        <v>1085.3098766148782</v>
      </c>
    </row>
    <row r="1983" spans="1:5" x14ac:dyDescent="0.2">
      <c r="A1983" t="s">
        <v>32</v>
      </c>
      <c r="B1983" t="s">
        <v>12</v>
      </c>
      <c r="C1983">
        <v>2038</v>
      </c>
      <c r="D1983">
        <v>13</v>
      </c>
      <c r="E1983" s="24">
        <f t="shared" si="48"/>
        <v>1000.3517803736311</v>
      </c>
    </row>
    <row r="1984" spans="1:5" x14ac:dyDescent="0.2">
      <c r="A1984" t="s">
        <v>32</v>
      </c>
      <c r="B1984" t="s">
        <v>12</v>
      </c>
      <c r="C1984">
        <v>2038</v>
      </c>
      <c r="D1984">
        <v>14</v>
      </c>
      <c r="E1984" s="24">
        <f t="shared" si="48"/>
        <v>909.43513779379293</v>
      </c>
    </row>
    <row r="1985" spans="1:5" x14ac:dyDescent="0.2">
      <c r="A1985" t="s">
        <v>32</v>
      </c>
      <c r="B1985" t="s">
        <v>12</v>
      </c>
      <c r="C1985">
        <v>2038</v>
      </c>
      <c r="D1985">
        <v>15</v>
      </c>
      <c r="E1985" s="24">
        <f t="shared" si="48"/>
        <v>825.49741129646634</v>
      </c>
    </row>
    <row r="1986" spans="1:5" x14ac:dyDescent="0.2">
      <c r="A1986" t="s">
        <v>32</v>
      </c>
      <c r="B1986" t="s">
        <v>12</v>
      </c>
      <c r="C1986">
        <v>2038</v>
      </c>
      <c r="D1986">
        <v>16</v>
      </c>
      <c r="E1986" s="24">
        <f t="shared" si="48"/>
        <v>701.61862893098782</v>
      </c>
    </row>
    <row r="1987" spans="1:5" x14ac:dyDescent="0.2">
      <c r="A1987" t="s">
        <v>32</v>
      </c>
      <c r="B1987" t="s">
        <v>12</v>
      </c>
      <c r="C1987">
        <v>2038</v>
      </c>
      <c r="D1987">
        <v>17</v>
      </c>
      <c r="E1987" s="24">
        <f t="shared" si="48"/>
        <v>653.48236757846598</v>
      </c>
    </row>
    <row r="1988" spans="1:5" x14ac:dyDescent="0.2">
      <c r="A1988" t="s">
        <v>32</v>
      </c>
      <c r="B1988" t="s">
        <v>12</v>
      </c>
      <c r="C1988">
        <v>2038</v>
      </c>
      <c r="D1988">
        <v>18</v>
      </c>
      <c r="E1988" s="24">
        <f t="shared" si="48"/>
        <v>614.18501209635247</v>
      </c>
    </row>
    <row r="1989" spans="1:5" x14ac:dyDescent="0.2">
      <c r="A1989" t="s">
        <v>32</v>
      </c>
      <c r="B1989" t="s">
        <v>12</v>
      </c>
      <c r="C1989">
        <v>2038</v>
      </c>
      <c r="D1989">
        <v>19</v>
      </c>
      <c r="E1989" s="24">
        <f t="shared" si="48"/>
        <v>604.3399592177999</v>
      </c>
    </row>
    <row r="1990" spans="1:5" x14ac:dyDescent="0.2">
      <c r="A1990" t="s">
        <v>32</v>
      </c>
      <c r="B1990" t="s">
        <v>12</v>
      </c>
      <c r="C1990">
        <v>2038</v>
      </c>
      <c r="D1990">
        <v>20</v>
      </c>
      <c r="E1990" s="24">
        <f t="shared" si="48"/>
        <v>551.47475574812415</v>
      </c>
    </row>
    <row r="1991" spans="1:5" x14ac:dyDescent="0.2">
      <c r="A1991" t="s">
        <v>32</v>
      </c>
      <c r="B1991" t="s">
        <v>12</v>
      </c>
      <c r="C1991">
        <v>2038</v>
      </c>
      <c r="D1991">
        <v>21</v>
      </c>
      <c r="E1991" s="24">
        <f t="shared" si="48"/>
        <v>510.56209592640829</v>
      </c>
    </row>
    <row r="1992" spans="1:5" x14ac:dyDescent="0.2">
      <c r="A1992" t="s">
        <v>32</v>
      </c>
      <c r="B1992" t="s">
        <v>12</v>
      </c>
      <c r="C1992">
        <v>2038</v>
      </c>
      <c r="D1992">
        <v>22</v>
      </c>
      <c r="E1992" s="24">
        <f t="shared" si="48"/>
        <v>442.13599252257404</v>
      </c>
    </row>
    <row r="1993" spans="1:5" x14ac:dyDescent="0.2">
      <c r="A1993" t="s">
        <v>32</v>
      </c>
      <c r="B1993" t="s">
        <v>12</v>
      </c>
      <c r="C1993">
        <v>2038</v>
      </c>
      <c r="D1993">
        <v>23</v>
      </c>
      <c r="E1993" s="24">
        <f t="shared" si="48"/>
        <v>438.19558890130054</v>
      </c>
    </row>
    <row r="1994" spans="1:5" x14ac:dyDescent="0.2">
      <c r="A1994" t="s">
        <v>32</v>
      </c>
      <c r="B1994" t="s">
        <v>12</v>
      </c>
      <c r="C1994">
        <v>2038</v>
      </c>
      <c r="D1994">
        <v>24</v>
      </c>
      <c r="E1994" s="24">
        <f t="shared" si="48"/>
        <v>332.62635916756079</v>
      </c>
    </row>
    <row r="1995" spans="1:5" x14ac:dyDescent="0.2">
      <c r="A1995" t="s">
        <v>32</v>
      </c>
      <c r="B1995" t="s">
        <v>12</v>
      </c>
      <c r="C1995">
        <v>2038</v>
      </c>
      <c r="D1995">
        <v>25</v>
      </c>
      <c r="E1995" s="24">
        <f t="shared" si="48"/>
        <v>228.7946033049972</v>
      </c>
    </row>
    <row r="1996" spans="1:5" x14ac:dyDescent="0.2">
      <c r="A1996" t="s">
        <v>32</v>
      </c>
      <c r="B1996" t="s">
        <v>12</v>
      </c>
      <c r="C1996">
        <v>2038</v>
      </c>
      <c r="D1996">
        <v>26</v>
      </c>
      <c r="E1996" s="24">
        <f t="shared" si="48"/>
        <v>186.73926293062522</v>
      </c>
    </row>
    <row r="1997" spans="1:5" x14ac:dyDescent="0.2">
      <c r="A1997" t="s">
        <v>32</v>
      </c>
      <c r="B1997" t="s">
        <v>12</v>
      </c>
      <c r="C1997">
        <v>2038</v>
      </c>
      <c r="D1997">
        <v>27</v>
      </c>
      <c r="E1997" s="24">
        <f t="shared" si="48"/>
        <v>187.2917307840506</v>
      </c>
    </row>
    <row r="1998" spans="1:5" x14ac:dyDescent="0.2">
      <c r="A1998" t="s">
        <v>32</v>
      </c>
      <c r="B1998" t="s">
        <v>12</v>
      </c>
      <c r="C1998">
        <v>2038</v>
      </c>
      <c r="D1998">
        <v>28</v>
      </c>
      <c r="E1998" s="24">
        <f t="shared" si="48"/>
        <v>188.51244266548906</v>
      </c>
    </row>
    <row r="1999" spans="1:5" x14ac:dyDescent="0.2">
      <c r="A1999" t="s">
        <v>32</v>
      </c>
      <c r="B1999" t="s">
        <v>12</v>
      </c>
      <c r="C1999">
        <v>2038</v>
      </c>
      <c r="D1999">
        <v>29</v>
      </c>
      <c r="E1999" s="24">
        <f t="shared" si="48"/>
        <v>241.68450388490442</v>
      </c>
    </row>
    <row r="2000" spans="1:5" x14ac:dyDescent="0.2">
      <c r="A2000" t="s">
        <v>32</v>
      </c>
      <c r="B2000" t="s">
        <v>12</v>
      </c>
      <c r="C2000">
        <v>2038</v>
      </c>
      <c r="D2000">
        <v>30</v>
      </c>
      <c r="E2000" s="24">
        <f t="shared" si="48"/>
        <v>303.8483392186792</v>
      </c>
    </row>
    <row r="2001" spans="1:5" x14ac:dyDescent="0.2">
      <c r="A2001" t="s">
        <v>32</v>
      </c>
      <c r="B2001" t="s">
        <v>12</v>
      </c>
      <c r="C2001">
        <v>2038</v>
      </c>
      <c r="D2001">
        <v>31</v>
      </c>
      <c r="E2001" s="24">
        <f t="shared" si="48"/>
        <v>470.20383804376951</v>
      </c>
    </row>
    <row r="2002" spans="1:5" x14ac:dyDescent="0.2">
      <c r="A2002" t="s">
        <v>32</v>
      </c>
      <c r="B2002" t="s">
        <v>12</v>
      </c>
      <c r="C2002">
        <v>2038</v>
      </c>
      <c r="D2002">
        <v>32</v>
      </c>
      <c r="E2002" s="24">
        <f t="shared" si="48"/>
        <v>469.83394097106634</v>
      </c>
    </row>
    <row r="2003" spans="1:5" x14ac:dyDescent="0.2">
      <c r="A2003" t="s">
        <v>32</v>
      </c>
      <c r="B2003" t="s">
        <v>12</v>
      </c>
      <c r="C2003">
        <v>2038</v>
      </c>
      <c r="D2003">
        <v>33</v>
      </c>
      <c r="E2003" s="24">
        <f t="shared" si="48"/>
        <v>384.70105114458204</v>
      </c>
    </row>
    <row r="2004" spans="1:5" x14ac:dyDescent="0.2">
      <c r="A2004" t="s">
        <v>32</v>
      </c>
      <c r="B2004" t="s">
        <v>12</v>
      </c>
      <c r="C2004">
        <v>2038</v>
      </c>
      <c r="D2004">
        <v>34</v>
      </c>
      <c r="E2004" s="24">
        <f t="shared" si="48"/>
        <v>153.02272415626078</v>
      </c>
    </row>
    <row r="2005" spans="1:5" x14ac:dyDescent="0.2">
      <c r="A2005" t="s">
        <v>32</v>
      </c>
      <c r="B2005" t="s">
        <v>12</v>
      </c>
      <c r="C2005">
        <v>2038</v>
      </c>
      <c r="D2005">
        <v>35</v>
      </c>
      <c r="E2005" s="24">
        <f t="shared" si="48"/>
        <v>118.61939933056897</v>
      </c>
    </row>
    <row r="2006" spans="1:5" x14ac:dyDescent="0.2">
      <c r="A2006" t="s">
        <v>32</v>
      </c>
      <c r="B2006" t="s">
        <v>12</v>
      </c>
      <c r="C2006">
        <v>2038</v>
      </c>
      <c r="D2006">
        <v>36</v>
      </c>
      <c r="E2006" s="24">
        <f t="shared" si="48"/>
        <v>402.68804391939074</v>
      </c>
    </row>
    <row r="2007" spans="1:5" x14ac:dyDescent="0.2">
      <c r="A2007" t="s">
        <v>32</v>
      </c>
      <c r="B2007" t="s">
        <v>12</v>
      </c>
      <c r="C2007">
        <v>2038</v>
      </c>
      <c r="D2007">
        <v>37</v>
      </c>
      <c r="E2007" s="24">
        <f t="shared" si="48"/>
        <v>179.80949398390459</v>
      </c>
    </row>
    <row r="2008" spans="1:5" x14ac:dyDescent="0.2">
      <c r="A2008" t="s">
        <v>32</v>
      </c>
      <c r="B2008" t="s">
        <v>12</v>
      </c>
      <c r="C2008">
        <v>2038</v>
      </c>
      <c r="D2008">
        <v>38</v>
      </c>
      <c r="E2008" s="24">
        <f t="shared" si="48"/>
        <v>111.14744526545718</v>
      </c>
    </row>
    <row r="2009" spans="1:5" x14ac:dyDescent="0.2">
      <c r="A2009" t="s">
        <v>32</v>
      </c>
      <c r="B2009" t="s">
        <v>12</v>
      </c>
      <c r="C2009">
        <v>2038</v>
      </c>
      <c r="D2009">
        <v>39</v>
      </c>
      <c r="E2009" s="24">
        <f t="shared" si="48"/>
        <v>93.142353862396988</v>
      </c>
    </row>
    <row r="2010" spans="1:5" x14ac:dyDescent="0.2">
      <c r="A2010" t="s">
        <v>32</v>
      </c>
      <c r="B2010" t="s">
        <v>12</v>
      </c>
      <c r="C2010">
        <v>2038</v>
      </c>
      <c r="D2010">
        <v>40</v>
      </c>
      <c r="E2010" s="24">
        <f t="shared" si="48"/>
        <v>63.484956265727178</v>
      </c>
    </row>
    <row r="2011" spans="1:5" x14ac:dyDescent="0.2">
      <c r="A2011" t="s">
        <v>32</v>
      </c>
      <c r="B2011" t="s">
        <v>12</v>
      </c>
      <c r="C2011">
        <v>2039</v>
      </c>
      <c r="D2011">
        <v>0</v>
      </c>
      <c r="E2011" s="24">
        <f>BE3</f>
        <v>1397.1266698641666</v>
      </c>
    </row>
    <row r="2012" spans="1:5" x14ac:dyDescent="0.2">
      <c r="A2012" t="s">
        <v>32</v>
      </c>
      <c r="B2012" t="s">
        <v>12</v>
      </c>
      <c r="C2012">
        <v>2039</v>
      </c>
      <c r="D2012">
        <v>1</v>
      </c>
      <c r="E2012" s="24">
        <f t="shared" ref="E2012:E2051" si="49">BE4</f>
        <v>1747.7183777053187</v>
      </c>
    </row>
    <row r="2013" spans="1:5" x14ac:dyDescent="0.2">
      <c r="A2013" t="s">
        <v>32</v>
      </c>
      <c r="B2013" t="s">
        <v>12</v>
      </c>
      <c r="C2013">
        <v>2039</v>
      </c>
      <c r="D2013">
        <v>2</v>
      </c>
      <c r="E2013" s="24">
        <f t="shared" si="49"/>
        <v>1896.6610837743669</v>
      </c>
    </row>
    <row r="2014" spans="1:5" x14ac:dyDescent="0.2">
      <c r="A2014" t="s">
        <v>32</v>
      </c>
      <c r="B2014" t="s">
        <v>12</v>
      </c>
      <c r="C2014">
        <v>2039</v>
      </c>
      <c r="D2014">
        <v>3</v>
      </c>
      <c r="E2014" s="24">
        <f t="shared" si="49"/>
        <v>1860.980224493401</v>
      </c>
    </row>
    <row r="2015" spans="1:5" x14ac:dyDescent="0.2">
      <c r="A2015" t="s">
        <v>32</v>
      </c>
      <c r="B2015" t="s">
        <v>12</v>
      </c>
      <c r="C2015">
        <v>2039</v>
      </c>
      <c r="D2015">
        <v>4</v>
      </c>
      <c r="E2015" s="24">
        <f t="shared" si="49"/>
        <v>1893.4408502424801</v>
      </c>
    </row>
    <row r="2016" spans="1:5" x14ac:dyDescent="0.2">
      <c r="A2016" t="s">
        <v>32</v>
      </c>
      <c r="B2016" t="s">
        <v>12</v>
      </c>
      <c r="C2016">
        <v>2039</v>
      </c>
      <c r="D2016">
        <v>5</v>
      </c>
      <c r="E2016" s="24">
        <f t="shared" si="49"/>
        <v>1921.6531337892491</v>
      </c>
    </row>
    <row r="2017" spans="1:5" x14ac:dyDescent="0.2">
      <c r="A2017" t="s">
        <v>32</v>
      </c>
      <c r="B2017" t="s">
        <v>12</v>
      </c>
      <c r="C2017">
        <v>2039</v>
      </c>
      <c r="D2017">
        <v>6</v>
      </c>
      <c r="E2017" s="24">
        <f t="shared" si="49"/>
        <v>1775.0574800355137</v>
      </c>
    </row>
    <row r="2018" spans="1:5" x14ac:dyDescent="0.2">
      <c r="A2018" t="s">
        <v>32</v>
      </c>
      <c r="B2018" t="s">
        <v>12</v>
      </c>
      <c r="C2018">
        <v>2039</v>
      </c>
      <c r="D2018">
        <v>7</v>
      </c>
      <c r="E2018" s="24">
        <f t="shared" si="49"/>
        <v>1703.6914501619251</v>
      </c>
    </row>
    <row r="2019" spans="1:5" x14ac:dyDescent="0.2">
      <c r="A2019" t="s">
        <v>32</v>
      </c>
      <c r="B2019" t="s">
        <v>12</v>
      </c>
      <c r="C2019">
        <v>2039</v>
      </c>
      <c r="D2019">
        <v>8</v>
      </c>
      <c r="E2019" s="24">
        <f t="shared" si="49"/>
        <v>1615.3636926836991</v>
      </c>
    </row>
    <row r="2020" spans="1:5" x14ac:dyDescent="0.2">
      <c r="A2020" t="s">
        <v>32</v>
      </c>
      <c r="B2020" t="s">
        <v>12</v>
      </c>
      <c r="C2020">
        <v>2039</v>
      </c>
      <c r="D2020">
        <v>9</v>
      </c>
      <c r="E2020" s="24">
        <f t="shared" si="49"/>
        <v>1520.3004426553944</v>
      </c>
    </row>
    <row r="2021" spans="1:5" x14ac:dyDescent="0.2">
      <c r="A2021" t="s">
        <v>32</v>
      </c>
      <c r="B2021" t="s">
        <v>12</v>
      </c>
      <c r="C2021">
        <v>2039</v>
      </c>
      <c r="D2021">
        <v>10</v>
      </c>
      <c r="E2021" s="24">
        <f t="shared" si="49"/>
        <v>1321.3408249542381</v>
      </c>
    </row>
    <row r="2022" spans="1:5" x14ac:dyDescent="0.2">
      <c r="A2022" t="s">
        <v>32</v>
      </c>
      <c r="B2022" t="s">
        <v>12</v>
      </c>
      <c r="C2022">
        <v>2039</v>
      </c>
      <c r="D2022">
        <v>11</v>
      </c>
      <c r="E2022" s="24">
        <f t="shared" si="49"/>
        <v>1206.000735383858</v>
      </c>
    </row>
    <row r="2023" spans="1:5" x14ac:dyDescent="0.2">
      <c r="A2023" t="s">
        <v>32</v>
      </c>
      <c r="B2023" t="s">
        <v>12</v>
      </c>
      <c r="C2023">
        <v>2039</v>
      </c>
      <c r="D2023">
        <v>12</v>
      </c>
      <c r="E2023" s="24">
        <f t="shared" si="49"/>
        <v>1098.3335951342563</v>
      </c>
    </row>
    <row r="2024" spans="1:5" x14ac:dyDescent="0.2">
      <c r="A2024" t="s">
        <v>32</v>
      </c>
      <c r="B2024" t="s">
        <v>12</v>
      </c>
      <c r="C2024">
        <v>2039</v>
      </c>
      <c r="D2024">
        <v>13</v>
      </c>
      <c r="E2024" s="24">
        <f t="shared" si="49"/>
        <v>1012.3560017381152</v>
      </c>
    </row>
    <row r="2025" spans="1:5" x14ac:dyDescent="0.2">
      <c r="A2025" t="s">
        <v>32</v>
      </c>
      <c r="B2025" t="s">
        <v>12</v>
      </c>
      <c r="C2025">
        <v>2039</v>
      </c>
      <c r="D2025">
        <v>14</v>
      </c>
      <c r="E2025" s="24">
        <f t="shared" si="49"/>
        <v>920.34835944731833</v>
      </c>
    </row>
    <row r="2026" spans="1:5" x14ac:dyDescent="0.2">
      <c r="A2026" t="s">
        <v>32</v>
      </c>
      <c r="B2026" t="s">
        <v>12</v>
      </c>
      <c r="C2026">
        <v>2039</v>
      </c>
      <c r="D2026">
        <v>15</v>
      </c>
      <c r="E2026" s="24">
        <f t="shared" si="49"/>
        <v>835.40338023202401</v>
      </c>
    </row>
    <row r="2027" spans="1:5" x14ac:dyDescent="0.2">
      <c r="A2027" t="s">
        <v>32</v>
      </c>
      <c r="B2027" t="s">
        <v>12</v>
      </c>
      <c r="C2027">
        <v>2039</v>
      </c>
      <c r="D2027">
        <v>16</v>
      </c>
      <c r="E2027" s="24">
        <f t="shared" si="49"/>
        <v>710.03805247815956</v>
      </c>
    </row>
    <row r="2028" spans="1:5" x14ac:dyDescent="0.2">
      <c r="A2028" t="s">
        <v>32</v>
      </c>
      <c r="B2028" t="s">
        <v>12</v>
      </c>
      <c r="C2028">
        <v>2039</v>
      </c>
      <c r="D2028">
        <v>17</v>
      </c>
      <c r="E2028" s="24">
        <f t="shared" si="49"/>
        <v>661.3241559894077</v>
      </c>
    </row>
    <row r="2029" spans="1:5" x14ac:dyDescent="0.2">
      <c r="A2029" t="s">
        <v>32</v>
      </c>
      <c r="B2029" t="s">
        <v>12</v>
      </c>
      <c r="C2029">
        <v>2039</v>
      </c>
      <c r="D2029">
        <v>18</v>
      </c>
      <c r="E2029" s="24">
        <f t="shared" si="49"/>
        <v>621.55523224150841</v>
      </c>
    </row>
    <row r="2030" spans="1:5" x14ac:dyDescent="0.2">
      <c r="A2030" t="s">
        <v>32</v>
      </c>
      <c r="B2030" t="s">
        <v>12</v>
      </c>
      <c r="C2030">
        <v>2039</v>
      </c>
      <c r="D2030">
        <v>19</v>
      </c>
      <c r="E2030" s="24">
        <f t="shared" si="49"/>
        <v>611.59203872841374</v>
      </c>
    </row>
    <row r="2031" spans="1:5" x14ac:dyDescent="0.2">
      <c r="A2031" t="s">
        <v>32</v>
      </c>
      <c r="B2031" t="s">
        <v>12</v>
      </c>
      <c r="C2031">
        <v>2039</v>
      </c>
      <c r="D2031">
        <v>20</v>
      </c>
      <c r="E2031" s="24">
        <f t="shared" si="49"/>
        <v>558.09245281710162</v>
      </c>
    </row>
    <row r="2032" spans="1:5" x14ac:dyDescent="0.2">
      <c r="A2032" t="s">
        <v>32</v>
      </c>
      <c r="B2032" t="s">
        <v>12</v>
      </c>
      <c r="C2032">
        <v>2039</v>
      </c>
      <c r="D2032">
        <v>21</v>
      </c>
      <c r="E2032" s="24">
        <f t="shared" si="49"/>
        <v>516.68884107752535</v>
      </c>
    </row>
    <row r="2033" spans="1:5" x14ac:dyDescent="0.2">
      <c r="A2033" t="s">
        <v>32</v>
      </c>
      <c r="B2033" t="s">
        <v>12</v>
      </c>
      <c r="C2033">
        <v>2039</v>
      </c>
      <c r="D2033">
        <v>22</v>
      </c>
      <c r="E2033" s="24">
        <f t="shared" si="49"/>
        <v>528.112639086591</v>
      </c>
    </row>
    <row r="2034" spans="1:5" x14ac:dyDescent="0.2">
      <c r="A2034" t="s">
        <v>32</v>
      </c>
      <c r="B2034" t="s">
        <v>12</v>
      </c>
      <c r="C2034">
        <v>2039</v>
      </c>
      <c r="D2034">
        <v>23</v>
      </c>
      <c r="E2034" s="24">
        <f t="shared" si="49"/>
        <v>423.56068153605059</v>
      </c>
    </row>
    <row r="2035" spans="1:5" x14ac:dyDescent="0.2">
      <c r="A2035" t="s">
        <v>32</v>
      </c>
      <c r="B2035" t="s">
        <v>12</v>
      </c>
      <c r="C2035">
        <v>2039</v>
      </c>
      <c r="D2035">
        <v>24</v>
      </c>
      <c r="E2035" s="24">
        <f t="shared" si="49"/>
        <v>388.27128322420941</v>
      </c>
    </row>
    <row r="2036" spans="1:5" x14ac:dyDescent="0.2">
      <c r="A2036" t="s">
        <v>32</v>
      </c>
      <c r="B2036" t="s">
        <v>12</v>
      </c>
      <c r="C2036">
        <v>2039</v>
      </c>
      <c r="D2036">
        <v>25</v>
      </c>
      <c r="E2036" s="24">
        <f t="shared" si="49"/>
        <v>292.33533860076119</v>
      </c>
    </row>
    <row r="2037" spans="1:5" x14ac:dyDescent="0.2">
      <c r="A2037" t="s">
        <v>32</v>
      </c>
      <c r="B2037" t="s">
        <v>12</v>
      </c>
      <c r="C2037">
        <v>2039</v>
      </c>
      <c r="D2037">
        <v>26</v>
      </c>
      <c r="E2037" s="24">
        <f t="shared" si="49"/>
        <v>220.90754632303123</v>
      </c>
    </row>
    <row r="2038" spans="1:5" x14ac:dyDescent="0.2">
      <c r="A2038" t="s">
        <v>32</v>
      </c>
      <c r="B2038" t="s">
        <v>12</v>
      </c>
      <c r="C2038">
        <v>2039</v>
      </c>
      <c r="D2038">
        <v>27</v>
      </c>
      <c r="E2038" s="24">
        <f t="shared" si="49"/>
        <v>172.78175973481333</v>
      </c>
    </row>
    <row r="2039" spans="1:5" x14ac:dyDescent="0.2">
      <c r="A2039" t="s">
        <v>32</v>
      </c>
      <c r="B2039" t="s">
        <v>12</v>
      </c>
      <c r="C2039">
        <v>2039</v>
      </c>
      <c r="D2039">
        <v>28</v>
      </c>
      <c r="E2039" s="24">
        <f t="shared" si="49"/>
        <v>181.67001272194992</v>
      </c>
    </row>
    <row r="2040" spans="1:5" x14ac:dyDescent="0.2">
      <c r="A2040" t="s">
        <v>32</v>
      </c>
      <c r="B2040" t="s">
        <v>12</v>
      </c>
      <c r="C2040">
        <v>2039</v>
      </c>
      <c r="D2040">
        <v>29</v>
      </c>
      <c r="E2040" s="24">
        <f t="shared" si="49"/>
        <v>158.69543330964666</v>
      </c>
    </row>
    <row r="2041" spans="1:5" x14ac:dyDescent="0.2">
      <c r="A2041" t="s">
        <v>32</v>
      </c>
      <c r="B2041" t="s">
        <v>12</v>
      </c>
      <c r="C2041">
        <v>2039</v>
      </c>
      <c r="D2041">
        <v>30</v>
      </c>
      <c r="E2041" s="24">
        <f t="shared" si="49"/>
        <v>245.36130071837536</v>
      </c>
    </row>
    <row r="2042" spans="1:5" x14ac:dyDescent="0.2">
      <c r="A2042" t="s">
        <v>32</v>
      </c>
      <c r="B2042" t="s">
        <v>12</v>
      </c>
      <c r="C2042">
        <v>2039</v>
      </c>
      <c r="D2042">
        <v>31</v>
      </c>
      <c r="E2042" s="24">
        <f t="shared" si="49"/>
        <v>296.29360062218268</v>
      </c>
    </row>
    <row r="2043" spans="1:5" x14ac:dyDescent="0.2">
      <c r="A2043" t="s">
        <v>32</v>
      </c>
      <c r="B2043" t="s">
        <v>12</v>
      </c>
      <c r="C2043">
        <v>2039</v>
      </c>
      <c r="D2043">
        <v>32</v>
      </c>
      <c r="E2043" s="24">
        <f t="shared" si="49"/>
        <v>397.60984852311248</v>
      </c>
    </row>
    <row r="2044" spans="1:5" x14ac:dyDescent="0.2">
      <c r="A2044" t="s">
        <v>32</v>
      </c>
      <c r="B2044" t="s">
        <v>12</v>
      </c>
      <c r="C2044">
        <v>2039</v>
      </c>
      <c r="D2044">
        <v>33</v>
      </c>
      <c r="E2044" s="24">
        <f t="shared" si="49"/>
        <v>428.13977384937937</v>
      </c>
    </row>
    <row r="2045" spans="1:5" x14ac:dyDescent="0.2">
      <c r="A2045" t="s">
        <v>32</v>
      </c>
      <c r="B2045" t="s">
        <v>12</v>
      </c>
      <c r="C2045">
        <v>2039</v>
      </c>
      <c r="D2045">
        <v>34</v>
      </c>
      <c r="E2045" s="24">
        <f t="shared" si="49"/>
        <v>349.46622045928723</v>
      </c>
    </row>
    <row r="2046" spans="1:5" x14ac:dyDescent="0.2">
      <c r="A2046" t="s">
        <v>32</v>
      </c>
      <c r="B2046" t="s">
        <v>12</v>
      </c>
      <c r="C2046">
        <v>2039</v>
      </c>
      <c r="D2046">
        <v>35</v>
      </c>
      <c r="E2046" s="24">
        <f t="shared" si="49"/>
        <v>148.58431550224935</v>
      </c>
    </row>
    <row r="2047" spans="1:5" x14ac:dyDescent="0.2">
      <c r="A2047" t="s">
        <v>32</v>
      </c>
      <c r="B2047" t="s">
        <v>12</v>
      </c>
      <c r="C2047">
        <v>2039</v>
      </c>
      <c r="D2047">
        <v>36</v>
      </c>
      <c r="E2047" s="24">
        <f t="shared" si="49"/>
        <v>102.40586608589886</v>
      </c>
    </row>
    <row r="2048" spans="1:5" x14ac:dyDescent="0.2">
      <c r="A2048" t="s">
        <v>32</v>
      </c>
      <c r="B2048" t="s">
        <v>12</v>
      </c>
      <c r="C2048">
        <v>2039</v>
      </c>
      <c r="D2048">
        <v>37</v>
      </c>
      <c r="E2048" s="24">
        <f t="shared" si="49"/>
        <v>383.95324579768834</v>
      </c>
    </row>
    <row r="2049" spans="1:5" x14ac:dyDescent="0.2">
      <c r="A2049" t="s">
        <v>32</v>
      </c>
      <c r="B2049" t="s">
        <v>12</v>
      </c>
      <c r="C2049">
        <v>2039</v>
      </c>
      <c r="D2049">
        <v>38</v>
      </c>
      <c r="E2049" s="24">
        <f t="shared" si="49"/>
        <v>157.35364134531497</v>
      </c>
    </row>
    <row r="2050" spans="1:5" x14ac:dyDescent="0.2">
      <c r="A2050" t="s">
        <v>32</v>
      </c>
      <c r="B2050" t="s">
        <v>12</v>
      </c>
      <c r="C2050">
        <v>2039</v>
      </c>
      <c r="D2050">
        <v>39</v>
      </c>
      <c r="E2050" s="24">
        <f t="shared" si="49"/>
        <v>115.73305272305541</v>
      </c>
    </row>
    <row r="2051" spans="1:5" x14ac:dyDescent="0.2">
      <c r="A2051" t="s">
        <v>32</v>
      </c>
      <c r="B2051" t="s">
        <v>12</v>
      </c>
      <c r="C2051">
        <v>2039</v>
      </c>
      <c r="D2051">
        <v>40</v>
      </c>
      <c r="E2051" s="24">
        <f t="shared" si="49"/>
        <v>82.662199582993239</v>
      </c>
    </row>
    <row r="2052" spans="1:5" x14ac:dyDescent="0.2">
      <c r="A2052" t="s">
        <v>32</v>
      </c>
      <c r="B2052" t="s">
        <v>12</v>
      </c>
      <c r="C2052">
        <v>2040</v>
      </c>
      <c r="D2052">
        <v>0</v>
      </c>
      <c r="E2052" s="24">
        <f>BF3</f>
        <v>1413.8921899025368</v>
      </c>
    </row>
    <row r="2053" spans="1:5" x14ac:dyDescent="0.2">
      <c r="A2053" t="s">
        <v>32</v>
      </c>
      <c r="B2053" t="s">
        <v>12</v>
      </c>
      <c r="C2053">
        <v>2040</v>
      </c>
      <c r="D2053">
        <v>1</v>
      </c>
      <c r="E2053" s="24">
        <f t="shared" ref="E2053:E2092" si="50">BF4</f>
        <v>1768.6909982377827</v>
      </c>
    </row>
    <row r="2054" spans="1:5" x14ac:dyDescent="0.2">
      <c r="A2054" t="s">
        <v>32</v>
      </c>
      <c r="B2054" t="s">
        <v>12</v>
      </c>
      <c r="C2054">
        <v>2040</v>
      </c>
      <c r="D2054">
        <v>2</v>
      </c>
      <c r="E2054" s="24">
        <f t="shared" si="50"/>
        <v>1919.4210167796591</v>
      </c>
    </row>
    <row r="2055" spans="1:5" x14ac:dyDescent="0.2">
      <c r="A2055" t="s">
        <v>32</v>
      </c>
      <c r="B2055" t="s">
        <v>12</v>
      </c>
      <c r="C2055">
        <v>2040</v>
      </c>
      <c r="D2055">
        <v>3</v>
      </c>
      <c r="E2055" s="24">
        <f t="shared" si="50"/>
        <v>1883.3119871873221</v>
      </c>
    </row>
    <row r="2056" spans="1:5" x14ac:dyDescent="0.2">
      <c r="A2056" t="s">
        <v>32</v>
      </c>
      <c r="B2056" t="s">
        <v>12</v>
      </c>
      <c r="C2056">
        <v>2040</v>
      </c>
      <c r="D2056">
        <v>4</v>
      </c>
      <c r="E2056" s="24">
        <f t="shared" si="50"/>
        <v>1916.1621404453899</v>
      </c>
    </row>
    <row r="2057" spans="1:5" x14ac:dyDescent="0.2">
      <c r="A2057" t="s">
        <v>32</v>
      </c>
      <c r="B2057" t="s">
        <v>12</v>
      </c>
      <c r="C2057">
        <v>2040</v>
      </c>
      <c r="D2057">
        <v>5</v>
      </c>
      <c r="E2057" s="24">
        <f t="shared" si="50"/>
        <v>1944.7129713947199</v>
      </c>
    </row>
    <row r="2058" spans="1:5" x14ac:dyDescent="0.2">
      <c r="A2058" t="s">
        <v>32</v>
      </c>
      <c r="B2058" t="s">
        <v>12</v>
      </c>
      <c r="C2058">
        <v>2040</v>
      </c>
      <c r="D2058">
        <v>6</v>
      </c>
      <c r="E2058" s="24">
        <f t="shared" si="50"/>
        <v>1796.3581697959401</v>
      </c>
    </row>
    <row r="2059" spans="1:5" x14ac:dyDescent="0.2">
      <c r="A2059" t="s">
        <v>32</v>
      </c>
      <c r="B2059" t="s">
        <v>12</v>
      </c>
      <c r="C2059">
        <v>2040</v>
      </c>
      <c r="D2059">
        <v>7</v>
      </c>
      <c r="E2059" s="24">
        <f t="shared" si="50"/>
        <v>1724.1357475638683</v>
      </c>
    </row>
    <row r="2060" spans="1:5" x14ac:dyDescent="0.2">
      <c r="A2060" t="s">
        <v>32</v>
      </c>
      <c r="B2060" t="s">
        <v>12</v>
      </c>
      <c r="C2060">
        <v>2040</v>
      </c>
      <c r="D2060">
        <v>8</v>
      </c>
      <c r="E2060" s="24">
        <f t="shared" si="50"/>
        <v>1634.7480569959037</v>
      </c>
    </row>
    <row r="2061" spans="1:5" x14ac:dyDescent="0.2">
      <c r="A2061" t="s">
        <v>32</v>
      </c>
      <c r="B2061" t="s">
        <v>12</v>
      </c>
      <c r="C2061">
        <v>2040</v>
      </c>
      <c r="D2061">
        <v>9</v>
      </c>
      <c r="E2061" s="24">
        <f t="shared" si="50"/>
        <v>1538.5440479672591</v>
      </c>
    </row>
    <row r="2062" spans="1:5" x14ac:dyDescent="0.2">
      <c r="A2062" t="s">
        <v>32</v>
      </c>
      <c r="B2062" t="s">
        <v>12</v>
      </c>
      <c r="C2062">
        <v>2040</v>
      </c>
      <c r="D2062">
        <v>10</v>
      </c>
      <c r="E2062" s="24">
        <f t="shared" si="50"/>
        <v>1337.1969148536889</v>
      </c>
    </row>
    <row r="2063" spans="1:5" x14ac:dyDescent="0.2">
      <c r="A2063" t="s">
        <v>32</v>
      </c>
      <c r="B2063" t="s">
        <v>12</v>
      </c>
      <c r="C2063">
        <v>2040</v>
      </c>
      <c r="D2063">
        <v>11</v>
      </c>
      <c r="E2063" s="24">
        <f t="shared" si="50"/>
        <v>1220.4727442084641</v>
      </c>
    </row>
    <row r="2064" spans="1:5" x14ac:dyDescent="0.2">
      <c r="A2064" t="s">
        <v>32</v>
      </c>
      <c r="B2064" t="s">
        <v>12</v>
      </c>
      <c r="C2064">
        <v>2040</v>
      </c>
      <c r="D2064">
        <v>12</v>
      </c>
      <c r="E2064" s="24">
        <f t="shared" si="50"/>
        <v>1111.5135982758677</v>
      </c>
    </row>
    <row r="2065" spans="1:5" x14ac:dyDescent="0.2">
      <c r="A2065" t="s">
        <v>32</v>
      </c>
      <c r="B2065" t="s">
        <v>12</v>
      </c>
      <c r="C2065">
        <v>2040</v>
      </c>
      <c r="D2065">
        <v>13</v>
      </c>
      <c r="E2065" s="24">
        <f t="shared" si="50"/>
        <v>1024.504273758972</v>
      </c>
    </row>
    <row r="2066" spans="1:5" x14ac:dyDescent="0.2">
      <c r="A2066" t="s">
        <v>32</v>
      </c>
      <c r="B2066" t="s">
        <v>12</v>
      </c>
      <c r="C2066">
        <v>2040</v>
      </c>
      <c r="D2066">
        <v>14</v>
      </c>
      <c r="E2066" s="24">
        <f t="shared" si="50"/>
        <v>931.39253976068665</v>
      </c>
    </row>
    <row r="2067" spans="1:5" x14ac:dyDescent="0.2">
      <c r="A2067" t="s">
        <v>32</v>
      </c>
      <c r="B2067" t="s">
        <v>12</v>
      </c>
      <c r="C2067">
        <v>2040</v>
      </c>
      <c r="D2067">
        <v>15</v>
      </c>
      <c r="E2067" s="24">
        <f t="shared" si="50"/>
        <v>845.42822079480823</v>
      </c>
    </row>
    <row r="2068" spans="1:5" x14ac:dyDescent="0.2">
      <c r="A2068" t="s">
        <v>32</v>
      </c>
      <c r="B2068" t="s">
        <v>12</v>
      </c>
      <c r="C2068">
        <v>2040</v>
      </c>
      <c r="D2068">
        <v>16</v>
      </c>
      <c r="E2068" s="24">
        <f t="shared" si="50"/>
        <v>718.55850910789752</v>
      </c>
    </row>
    <row r="2069" spans="1:5" x14ac:dyDescent="0.2">
      <c r="A2069" t="s">
        <v>32</v>
      </c>
      <c r="B2069" t="s">
        <v>12</v>
      </c>
      <c r="C2069">
        <v>2040</v>
      </c>
      <c r="D2069">
        <v>17</v>
      </c>
      <c r="E2069" s="24">
        <f t="shared" si="50"/>
        <v>669.26004586128033</v>
      </c>
    </row>
    <row r="2070" spans="1:5" x14ac:dyDescent="0.2">
      <c r="A2070" t="s">
        <v>32</v>
      </c>
      <c r="B2070" t="s">
        <v>12</v>
      </c>
      <c r="C2070">
        <v>2040</v>
      </c>
      <c r="D2070">
        <v>18</v>
      </c>
      <c r="E2070" s="24">
        <f t="shared" si="50"/>
        <v>629.01389502840664</v>
      </c>
    </row>
    <row r="2071" spans="1:5" x14ac:dyDescent="0.2">
      <c r="A2071" t="s">
        <v>32</v>
      </c>
      <c r="B2071" t="s">
        <v>12</v>
      </c>
      <c r="C2071">
        <v>2040</v>
      </c>
      <c r="D2071">
        <v>19</v>
      </c>
      <c r="E2071" s="24">
        <f t="shared" si="50"/>
        <v>618.93114319315441</v>
      </c>
    </row>
    <row r="2072" spans="1:5" x14ac:dyDescent="0.2">
      <c r="A2072" t="s">
        <v>32</v>
      </c>
      <c r="B2072" t="s">
        <v>12</v>
      </c>
      <c r="C2072">
        <v>2040</v>
      </c>
      <c r="D2072">
        <v>20</v>
      </c>
      <c r="E2072" s="24">
        <f t="shared" si="50"/>
        <v>564.78956225090701</v>
      </c>
    </row>
    <row r="2073" spans="1:5" x14ac:dyDescent="0.2">
      <c r="A2073" t="s">
        <v>32</v>
      </c>
      <c r="B2073" t="s">
        <v>12</v>
      </c>
      <c r="C2073">
        <v>2040</v>
      </c>
      <c r="D2073">
        <v>21</v>
      </c>
      <c r="E2073" s="24">
        <f t="shared" si="50"/>
        <v>522.88910717045565</v>
      </c>
    </row>
    <row r="2074" spans="1:5" x14ac:dyDescent="0.2">
      <c r="A2074" t="s">
        <v>32</v>
      </c>
      <c r="B2074" t="s">
        <v>12</v>
      </c>
      <c r="C2074">
        <v>2040</v>
      </c>
      <c r="D2074">
        <v>22</v>
      </c>
      <c r="E2074" s="24">
        <f t="shared" si="50"/>
        <v>534.44999075563032</v>
      </c>
    </row>
    <row r="2075" spans="1:5" x14ac:dyDescent="0.2">
      <c r="A2075" t="s">
        <v>32</v>
      </c>
      <c r="B2075" t="s">
        <v>12</v>
      </c>
      <c r="C2075">
        <v>2040</v>
      </c>
      <c r="D2075">
        <v>23</v>
      </c>
      <c r="E2075" s="24">
        <f t="shared" si="50"/>
        <v>505.92522011855442</v>
      </c>
    </row>
    <row r="2076" spans="1:5" x14ac:dyDescent="0.2">
      <c r="A2076" t="s">
        <v>32</v>
      </c>
      <c r="B2076" t="s">
        <v>12</v>
      </c>
      <c r="C2076">
        <v>2040</v>
      </c>
      <c r="D2076">
        <v>24</v>
      </c>
      <c r="E2076" s="24">
        <f t="shared" si="50"/>
        <v>375.30375364039861</v>
      </c>
    </row>
    <row r="2077" spans="1:5" x14ac:dyDescent="0.2">
      <c r="A2077" t="s">
        <v>32</v>
      </c>
      <c r="B2077" t="s">
        <v>12</v>
      </c>
      <c r="C2077">
        <v>2040</v>
      </c>
      <c r="D2077">
        <v>25</v>
      </c>
      <c r="E2077" s="24">
        <f t="shared" si="50"/>
        <v>341.23999473271709</v>
      </c>
    </row>
    <row r="2078" spans="1:5" x14ac:dyDescent="0.2">
      <c r="A2078" t="s">
        <v>32</v>
      </c>
      <c r="B2078" t="s">
        <v>12</v>
      </c>
      <c r="C2078">
        <v>2040</v>
      </c>
      <c r="D2078">
        <v>26</v>
      </c>
      <c r="E2078" s="24">
        <f t="shared" si="50"/>
        <v>282.25789166765793</v>
      </c>
    </row>
    <row r="2079" spans="1:5" x14ac:dyDescent="0.2">
      <c r="A2079" t="s">
        <v>32</v>
      </c>
      <c r="B2079" t="s">
        <v>12</v>
      </c>
      <c r="C2079">
        <v>2040</v>
      </c>
      <c r="D2079">
        <v>27</v>
      </c>
      <c r="E2079" s="24">
        <f t="shared" si="50"/>
        <v>204.39619388758683</v>
      </c>
    </row>
    <row r="2080" spans="1:5" x14ac:dyDescent="0.2">
      <c r="A2080" t="s">
        <v>32</v>
      </c>
      <c r="B2080" t="s">
        <v>12</v>
      </c>
      <c r="C2080">
        <v>2040</v>
      </c>
      <c r="D2080">
        <v>28</v>
      </c>
      <c r="E2080" s="24">
        <f t="shared" si="50"/>
        <v>167.5955705985578</v>
      </c>
    </row>
    <row r="2081" spans="1:5" x14ac:dyDescent="0.2">
      <c r="A2081" t="s">
        <v>32</v>
      </c>
      <c r="B2081" t="s">
        <v>12</v>
      </c>
      <c r="C2081">
        <v>2040</v>
      </c>
      <c r="D2081">
        <v>29</v>
      </c>
      <c r="E2081" s="24">
        <f t="shared" si="50"/>
        <v>152.93527037595808</v>
      </c>
    </row>
    <row r="2082" spans="1:5" x14ac:dyDescent="0.2">
      <c r="A2082" t="s">
        <v>32</v>
      </c>
      <c r="B2082" t="s">
        <v>12</v>
      </c>
      <c r="C2082">
        <v>2040</v>
      </c>
      <c r="D2082">
        <v>30</v>
      </c>
      <c r="E2082" s="24">
        <f t="shared" si="50"/>
        <v>161.10970008016778</v>
      </c>
    </row>
    <row r="2083" spans="1:5" x14ac:dyDescent="0.2">
      <c r="A2083" t="s">
        <v>32</v>
      </c>
      <c r="B2083" t="s">
        <v>12</v>
      </c>
      <c r="C2083">
        <v>2040</v>
      </c>
      <c r="D2083">
        <v>31</v>
      </c>
      <c r="E2083" s="24">
        <f t="shared" si="50"/>
        <v>239.26075564582311</v>
      </c>
    </row>
    <row r="2084" spans="1:5" x14ac:dyDescent="0.2">
      <c r="A2084" t="s">
        <v>32</v>
      </c>
      <c r="B2084" t="s">
        <v>12</v>
      </c>
      <c r="C2084">
        <v>2040</v>
      </c>
      <c r="D2084">
        <v>32</v>
      </c>
      <c r="E2084" s="24">
        <f t="shared" si="50"/>
        <v>250.54932378239587</v>
      </c>
    </row>
    <row r="2085" spans="1:5" x14ac:dyDescent="0.2">
      <c r="A2085" t="s">
        <v>32</v>
      </c>
      <c r="B2085" t="s">
        <v>12</v>
      </c>
      <c r="C2085">
        <v>2040</v>
      </c>
      <c r="D2085">
        <v>33</v>
      </c>
      <c r="E2085" s="24">
        <f t="shared" si="50"/>
        <v>362.32501695201017</v>
      </c>
    </row>
    <row r="2086" spans="1:5" x14ac:dyDescent="0.2">
      <c r="A2086" t="s">
        <v>32</v>
      </c>
      <c r="B2086" t="s">
        <v>12</v>
      </c>
      <c r="C2086">
        <v>2040</v>
      </c>
      <c r="D2086">
        <v>34</v>
      </c>
      <c r="E2086" s="24">
        <f t="shared" si="50"/>
        <v>388.92638361730093</v>
      </c>
    </row>
    <row r="2087" spans="1:5" x14ac:dyDescent="0.2">
      <c r="A2087" t="s">
        <v>32</v>
      </c>
      <c r="B2087" t="s">
        <v>12</v>
      </c>
      <c r="C2087">
        <v>2040</v>
      </c>
      <c r="D2087">
        <v>35</v>
      </c>
      <c r="E2087" s="24">
        <f t="shared" si="50"/>
        <v>339.32998804202043</v>
      </c>
    </row>
    <row r="2088" spans="1:5" x14ac:dyDescent="0.2">
      <c r="A2088" t="s">
        <v>32</v>
      </c>
      <c r="B2088" t="s">
        <v>12</v>
      </c>
      <c r="C2088">
        <v>2040</v>
      </c>
      <c r="D2088">
        <v>36</v>
      </c>
      <c r="E2088" s="24">
        <f t="shared" si="50"/>
        <v>128.2750174226102</v>
      </c>
    </row>
    <row r="2089" spans="1:5" x14ac:dyDescent="0.2">
      <c r="A2089" t="s">
        <v>32</v>
      </c>
      <c r="B2089" t="s">
        <v>12</v>
      </c>
      <c r="C2089">
        <v>2040</v>
      </c>
      <c r="D2089">
        <v>37</v>
      </c>
      <c r="E2089" s="24">
        <f t="shared" si="50"/>
        <v>97.641500079587885</v>
      </c>
    </row>
    <row r="2090" spans="1:5" x14ac:dyDescent="0.2">
      <c r="A2090" t="s">
        <v>32</v>
      </c>
      <c r="B2090" t="s">
        <v>12</v>
      </c>
      <c r="C2090">
        <v>2040</v>
      </c>
      <c r="D2090">
        <v>38</v>
      </c>
      <c r="E2090" s="24">
        <f t="shared" si="50"/>
        <v>336.00251017906265</v>
      </c>
    </row>
    <row r="2091" spans="1:5" x14ac:dyDescent="0.2">
      <c r="A2091" t="s">
        <v>32</v>
      </c>
      <c r="B2091" t="s">
        <v>12</v>
      </c>
      <c r="C2091">
        <v>2040</v>
      </c>
      <c r="D2091">
        <v>39</v>
      </c>
      <c r="E2091" s="24">
        <f t="shared" si="50"/>
        <v>163.84557671557906</v>
      </c>
    </row>
    <row r="2092" spans="1:5" x14ac:dyDescent="0.2">
      <c r="A2092" t="s">
        <v>32</v>
      </c>
      <c r="B2092" t="s">
        <v>12</v>
      </c>
      <c r="C2092">
        <v>2040</v>
      </c>
      <c r="D2092">
        <v>40</v>
      </c>
      <c r="E2092" s="24">
        <f t="shared" si="50"/>
        <v>102.71104718564057</v>
      </c>
    </row>
    <row r="2093" spans="1:5" x14ac:dyDescent="0.2">
      <c r="A2093" t="s">
        <v>32</v>
      </c>
      <c r="B2093" t="s">
        <v>12</v>
      </c>
      <c r="C2093">
        <v>2041</v>
      </c>
      <c r="D2093">
        <v>0</v>
      </c>
      <c r="E2093" s="24">
        <f>BG3</f>
        <v>1430.8588961813671</v>
      </c>
    </row>
    <row r="2094" spans="1:5" x14ac:dyDescent="0.2">
      <c r="A2094" t="s">
        <v>32</v>
      </c>
      <c r="B2094" t="s">
        <v>12</v>
      </c>
      <c r="C2094">
        <v>2041</v>
      </c>
      <c r="D2094">
        <v>1</v>
      </c>
      <c r="E2094" s="24">
        <f t="shared" ref="E2094:E2133" si="51">BG4</f>
        <v>1789.9152902166361</v>
      </c>
    </row>
    <row r="2095" spans="1:5" x14ac:dyDescent="0.2">
      <c r="A2095" t="s">
        <v>32</v>
      </c>
      <c r="B2095" t="s">
        <v>12</v>
      </c>
      <c r="C2095">
        <v>2041</v>
      </c>
      <c r="D2095">
        <v>2</v>
      </c>
      <c r="E2095" s="24">
        <f t="shared" si="51"/>
        <v>1942.4540689810149</v>
      </c>
    </row>
    <row r="2096" spans="1:5" x14ac:dyDescent="0.2">
      <c r="A2096" t="s">
        <v>32</v>
      </c>
      <c r="B2096" t="s">
        <v>12</v>
      </c>
      <c r="C2096">
        <v>2041</v>
      </c>
      <c r="D2096">
        <v>3</v>
      </c>
      <c r="E2096" s="24">
        <f t="shared" si="51"/>
        <v>1905.9117310335696</v>
      </c>
    </row>
    <row r="2097" spans="1:5" x14ac:dyDescent="0.2">
      <c r="A2097" t="s">
        <v>32</v>
      </c>
      <c r="B2097" t="s">
        <v>12</v>
      </c>
      <c r="C2097">
        <v>2041</v>
      </c>
      <c r="D2097">
        <v>4</v>
      </c>
      <c r="E2097" s="24">
        <f t="shared" si="51"/>
        <v>1939.1560861307348</v>
      </c>
    </row>
    <row r="2098" spans="1:5" x14ac:dyDescent="0.2">
      <c r="A2098" t="s">
        <v>32</v>
      </c>
      <c r="B2098" t="s">
        <v>12</v>
      </c>
      <c r="C2098">
        <v>2041</v>
      </c>
      <c r="D2098">
        <v>5</v>
      </c>
      <c r="E2098" s="24">
        <f t="shared" si="51"/>
        <v>1968.0495270514566</v>
      </c>
    </row>
    <row r="2099" spans="1:5" x14ac:dyDescent="0.2">
      <c r="A2099" t="s">
        <v>32</v>
      </c>
      <c r="B2099" t="s">
        <v>12</v>
      </c>
      <c r="C2099">
        <v>2041</v>
      </c>
      <c r="D2099">
        <v>6</v>
      </c>
      <c r="E2099" s="24">
        <f t="shared" si="51"/>
        <v>1817.914467833491</v>
      </c>
    </row>
    <row r="2100" spans="1:5" x14ac:dyDescent="0.2">
      <c r="A2100" t="s">
        <v>32</v>
      </c>
      <c r="B2100" t="s">
        <v>12</v>
      </c>
      <c r="C2100">
        <v>2041</v>
      </c>
      <c r="D2100">
        <v>7</v>
      </c>
      <c r="E2100" s="24">
        <f t="shared" si="51"/>
        <v>1744.8253765346349</v>
      </c>
    </row>
    <row r="2101" spans="1:5" x14ac:dyDescent="0.2">
      <c r="A2101" t="s">
        <v>32</v>
      </c>
      <c r="B2101" t="s">
        <v>12</v>
      </c>
      <c r="C2101">
        <v>2041</v>
      </c>
      <c r="D2101">
        <v>8</v>
      </c>
      <c r="E2101" s="24">
        <f t="shared" si="51"/>
        <v>1654.3650336798546</v>
      </c>
    </row>
    <row r="2102" spans="1:5" x14ac:dyDescent="0.2">
      <c r="A2102" t="s">
        <v>32</v>
      </c>
      <c r="B2102" t="s">
        <v>12</v>
      </c>
      <c r="C2102">
        <v>2041</v>
      </c>
      <c r="D2102">
        <v>9</v>
      </c>
      <c r="E2102" s="24">
        <f t="shared" si="51"/>
        <v>1557.0065765428662</v>
      </c>
    </row>
    <row r="2103" spans="1:5" x14ac:dyDescent="0.2">
      <c r="A2103" t="s">
        <v>32</v>
      </c>
      <c r="B2103" t="s">
        <v>12</v>
      </c>
      <c r="C2103">
        <v>2041</v>
      </c>
      <c r="D2103">
        <v>10</v>
      </c>
      <c r="E2103" s="24">
        <f t="shared" si="51"/>
        <v>1353.243277831933</v>
      </c>
    </row>
    <row r="2104" spans="1:5" x14ac:dyDescent="0.2">
      <c r="A2104" t="s">
        <v>32</v>
      </c>
      <c r="B2104" t="s">
        <v>12</v>
      </c>
      <c r="C2104">
        <v>2041</v>
      </c>
      <c r="D2104">
        <v>11</v>
      </c>
      <c r="E2104" s="24">
        <f t="shared" si="51"/>
        <v>1235.1184171389657</v>
      </c>
    </row>
    <row r="2105" spans="1:5" x14ac:dyDescent="0.2">
      <c r="A2105" t="s">
        <v>32</v>
      </c>
      <c r="B2105" t="s">
        <v>12</v>
      </c>
      <c r="C2105">
        <v>2041</v>
      </c>
      <c r="D2105">
        <v>12</v>
      </c>
      <c r="E2105" s="24">
        <f t="shared" si="51"/>
        <v>1124.8517614551779</v>
      </c>
    </row>
    <row r="2106" spans="1:5" x14ac:dyDescent="0.2">
      <c r="A2106" t="s">
        <v>32</v>
      </c>
      <c r="B2106" t="s">
        <v>12</v>
      </c>
      <c r="C2106">
        <v>2041</v>
      </c>
      <c r="D2106">
        <v>13</v>
      </c>
      <c r="E2106" s="24">
        <f t="shared" si="51"/>
        <v>1036.7983250440798</v>
      </c>
    </row>
    <row r="2107" spans="1:5" x14ac:dyDescent="0.2">
      <c r="A2107" t="s">
        <v>32</v>
      </c>
      <c r="B2107" t="s">
        <v>12</v>
      </c>
      <c r="C2107">
        <v>2041</v>
      </c>
      <c r="D2107">
        <v>14</v>
      </c>
      <c r="E2107" s="24">
        <f t="shared" si="51"/>
        <v>942.56925023781434</v>
      </c>
    </row>
    <row r="2108" spans="1:5" x14ac:dyDescent="0.2">
      <c r="A2108" t="s">
        <v>32</v>
      </c>
      <c r="B2108" t="s">
        <v>12</v>
      </c>
      <c r="C2108">
        <v>2041</v>
      </c>
      <c r="D2108">
        <v>15</v>
      </c>
      <c r="E2108" s="24">
        <f t="shared" si="51"/>
        <v>855.57335944434635</v>
      </c>
    </row>
    <row r="2109" spans="1:5" x14ac:dyDescent="0.2">
      <c r="A2109" t="s">
        <v>32</v>
      </c>
      <c r="B2109" t="s">
        <v>12</v>
      </c>
      <c r="C2109">
        <v>2041</v>
      </c>
      <c r="D2109">
        <v>16</v>
      </c>
      <c r="E2109" s="24">
        <f t="shared" si="51"/>
        <v>727.1812112171923</v>
      </c>
    </row>
    <row r="2110" spans="1:5" x14ac:dyDescent="0.2">
      <c r="A2110" t="s">
        <v>32</v>
      </c>
      <c r="B2110" t="s">
        <v>12</v>
      </c>
      <c r="C2110">
        <v>2041</v>
      </c>
      <c r="D2110">
        <v>17</v>
      </c>
      <c r="E2110" s="24">
        <f t="shared" si="51"/>
        <v>677.29116641161579</v>
      </c>
    </row>
    <row r="2111" spans="1:5" x14ac:dyDescent="0.2">
      <c r="A2111" t="s">
        <v>32</v>
      </c>
      <c r="B2111" t="s">
        <v>12</v>
      </c>
      <c r="C2111">
        <v>2041</v>
      </c>
      <c r="D2111">
        <v>18</v>
      </c>
      <c r="E2111" s="24">
        <f t="shared" si="51"/>
        <v>636.56206176874741</v>
      </c>
    </row>
    <row r="2112" spans="1:5" x14ac:dyDescent="0.2">
      <c r="A2112" t="s">
        <v>32</v>
      </c>
      <c r="B2112" t="s">
        <v>12</v>
      </c>
      <c r="C2112">
        <v>2041</v>
      </c>
      <c r="D2112">
        <v>19</v>
      </c>
      <c r="E2112" s="24">
        <f t="shared" si="51"/>
        <v>626.35831691147234</v>
      </c>
    </row>
    <row r="2113" spans="1:5" x14ac:dyDescent="0.2">
      <c r="A2113" t="s">
        <v>32</v>
      </c>
      <c r="B2113" t="s">
        <v>12</v>
      </c>
      <c r="C2113">
        <v>2041</v>
      </c>
      <c r="D2113">
        <v>20</v>
      </c>
      <c r="E2113" s="24">
        <f t="shared" si="51"/>
        <v>571.56703699791763</v>
      </c>
    </row>
    <row r="2114" spans="1:5" x14ac:dyDescent="0.2">
      <c r="A2114" t="s">
        <v>32</v>
      </c>
      <c r="B2114" t="s">
        <v>12</v>
      </c>
      <c r="C2114">
        <v>2041</v>
      </c>
      <c r="D2114">
        <v>21</v>
      </c>
      <c r="E2114" s="24">
        <f t="shared" si="51"/>
        <v>529.1637764565013</v>
      </c>
    </row>
    <row r="2115" spans="1:5" x14ac:dyDescent="0.2">
      <c r="A2115" t="s">
        <v>32</v>
      </c>
      <c r="B2115" t="s">
        <v>12</v>
      </c>
      <c r="C2115">
        <v>2041</v>
      </c>
      <c r="D2115">
        <v>22</v>
      </c>
      <c r="E2115" s="24">
        <f t="shared" si="51"/>
        <v>540.8633906446978</v>
      </c>
    </row>
    <row r="2116" spans="1:5" x14ac:dyDescent="0.2">
      <c r="A2116" t="s">
        <v>32</v>
      </c>
      <c r="B2116" t="s">
        <v>12</v>
      </c>
      <c r="C2116">
        <v>2041</v>
      </c>
      <c r="D2116">
        <v>23</v>
      </c>
      <c r="E2116" s="24">
        <f t="shared" si="51"/>
        <v>511.99632275997726</v>
      </c>
    </row>
    <row r="2117" spans="1:5" x14ac:dyDescent="0.2">
      <c r="A2117" t="s">
        <v>32</v>
      </c>
      <c r="B2117" t="s">
        <v>12</v>
      </c>
      <c r="C2117">
        <v>2041</v>
      </c>
      <c r="D2117">
        <v>24</v>
      </c>
      <c r="E2117" s="24">
        <f t="shared" si="51"/>
        <v>448.28437210755942</v>
      </c>
    </row>
    <row r="2118" spans="1:5" x14ac:dyDescent="0.2">
      <c r="A2118" t="s">
        <v>32</v>
      </c>
      <c r="B2118" t="s">
        <v>12</v>
      </c>
      <c r="C2118">
        <v>2041</v>
      </c>
      <c r="D2118">
        <v>25</v>
      </c>
      <c r="E2118" s="24">
        <f t="shared" si="51"/>
        <v>329.84322160509777</v>
      </c>
    </row>
    <row r="2119" spans="1:5" x14ac:dyDescent="0.2">
      <c r="A2119" t="s">
        <v>32</v>
      </c>
      <c r="B2119" t="s">
        <v>12</v>
      </c>
      <c r="C2119">
        <v>2041</v>
      </c>
      <c r="D2119">
        <v>26</v>
      </c>
      <c r="E2119" s="24">
        <f t="shared" si="51"/>
        <v>329.47669593062545</v>
      </c>
    </row>
    <row r="2120" spans="1:5" x14ac:dyDescent="0.2">
      <c r="A2120" t="s">
        <v>32</v>
      </c>
      <c r="B2120" t="s">
        <v>12</v>
      </c>
      <c r="C2120">
        <v>2041</v>
      </c>
      <c r="D2120">
        <v>27</v>
      </c>
      <c r="E2120" s="24">
        <f t="shared" si="51"/>
        <v>261.16101379008995</v>
      </c>
    </row>
    <row r="2121" spans="1:5" x14ac:dyDescent="0.2">
      <c r="A2121" t="s">
        <v>32</v>
      </c>
      <c r="B2121" t="s">
        <v>12</v>
      </c>
      <c r="C2121">
        <v>2041</v>
      </c>
      <c r="D2121">
        <v>28</v>
      </c>
      <c r="E2121" s="24">
        <f t="shared" si="51"/>
        <v>198.26107104904915</v>
      </c>
    </row>
    <row r="2122" spans="1:5" x14ac:dyDescent="0.2">
      <c r="A2122" t="s">
        <v>32</v>
      </c>
      <c r="B2122" t="s">
        <v>12</v>
      </c>
      <c r="C2122">
        <v>2041</v>
      </c>
      <c r="D2122">
        <v>29</v>
      </c>
      <c r="E2122" s="24">
        <f t="shared" si="51"/>
        <v>141.08698248693722</v>
      </c>
    </row>
    <row r="2123" spans="1:5" x14ac:dyDescent="0.2">
      <c r="A2123" t="s">
        <v>32</v>
      </c>
      <c r="B2123" t="s">
        <v>12</v>
      </c>
      <c r="C2123">
        <v>2041</v>
      </c>
      <c r="D2123">
        <v>30</v>
      </c>
      <c r="E2123" s="24">
        <f t="shared" si="51"/>
        <v>155.26190658475753</v>
      </c>
    </row>
    <row r="2124" spans="1:5" x14ac:dyDescent="0.2">
      <c r="A2124" t="s">
        <v>32</v>
      </c>
      <c r="B2124" t="s">
        <v>12</v>
      </c>
      <c r="C2124">
        <v>2041</v>
      </c>
      <c r="D2124">
        <v>31</v>
      </c>
      <c r="E2124" s="24">
        <f t="shared" si="51"/>
        <v>157.10394618137934</v>
      </c>
    </row>
    <row r="2125" spans="1:5" x14ac:dyDescent="0.2">
      <c r="A2125" t="s">
        <v>32</v>
      </c>
      <c r="B2125" t="s">
        <v>12</v>
      </c>
      <c r="C2125">
        <v>2041</v>
      </c>
      <c r="D2125">
        <v>32</v>
      </c>
      <c r="E2125" s="24">
        <f t="shared" si="51"/>
        <v>202.32168500718541</v>
      </c>
    </row>
    <row r="2126" spans="1:5" x14ac:dyDescent="0.2">
      <c r="A2126" t="s">
        <v>32</v>
      </c>
      <c r="B2126" t="s">
        <v>12</v>
      </c>
      <c r="C2126">
        <v>2041</v>
      </c>
      <c r="D2126">
        <v>33</v>
      </c>
      <c r="E2126" s="24">
        <f t="shared" si="51"/>
        <v>228.31498848423101</v>
      </c>
    </row>
    <row r="2127" spans="1:5" x14ac:dyDescent="0.2">
      <c r="A2127" t="s">
        <v>32</v>
      </c>
      <c r="B2127" t="s">
        <v>12</v>
      </c>
      <c r="C2127">
        <v>2041</v>
      </c>
      <c r="D2127">
        <v>34</v>
      </c>
      <c r="E2127" s="24">
        <f t="shared" si="51"/>
        <v>329.13961081036535</v>
      </c>
    </row>
    <row r="2128" spans="1:5" x14ac:dyDescent="0.2">
      <c r="A2128" t="s">
        <v>32</v>
      </c>
      <c r="B2128" t="s">
        <v>12</v>
      </c>
      <c r="C2128">
        <v>2041</v>
      </c>
      <c r="D2128">
        <v>35</v>
      </c>
      <c r="E2128" s="24">
        <f t="shared" si="51"/>
        <v>377.64561315436197</v>
      </c>
    </row>
    <row r="2129" spans="1:5" x14ac:dyDescent="0.2">
      <c r="A2129" t="s">
        <v>32</v>
      </c>
      <c r="B2129" t="s">
        <v>12</v>
      </c>
      <c r="C2129">
        <v>2041</v>
      </c>
      <c r="D2129">
        <v>36</v>
      </c>
      <c r="E2129" s="24">
        <f t="shared" si="51"/>
        <v>292.94855234868544</v>
      </c>
    </row>
    <row r="2130" spans="1:5" x14ac:dyDescent="0.2">
      <c r="A2130" t="s">
        <v>32</v>
      </c>
      <c r="B2130" t="s">
        <v>12</v>
      </c>
      <c r="C2130">
        <v>2041</v>
      </c>
      <c r="D2130">
        <v>37</v>
      </c>
      <c r="E2130" s="24">
        <f t="shared" si="51"/>
        <v>122.30710605360139</v>
      </c>
    </row>
    <row r="2131" spans="1:5" x14ac:dyDescent="0.2">
      <c r="A2131" t="s">
        <v>32</v>
      </c>
      <c r="B2131" t="s">
        <v>12</v>
      </c>
      <c r="C2131">
        <v>2041</v>
      </c>
      <c r="D2131">
        <v>38</v>
      </c>
      <c r="E2131" s="24">
        <f t="shared" si="51"/>
        <v>85.447354550240405</v>
      </c>
    </row>
    <row r="2132" spans="1:5" x14ac:dyDescent="0.2">
      <c r="A2132" t="s">
        <v>32</v>
      </c>
      <c r="B2132" t="s">
        <v>12</v>
      </c>
      <c r="C2132">
        <v>2041</v>
      </c>
      <c r="D2132">
        <v>39</v>
      </c>
      <c r="E2132" s="24">
        <f t="shared" si="51"/>
        <v>349.86495760436287</v>
      </c>
    </row>
    <row r="2133" spans="1:5" x14ac:dyDescent="0.2">
      <c r="A2133" t="s">
        <v>32</v>
      </c>
      <c r="B2133" t="s">
        <v>12</v>
      </c>
      <c r="C2133">
        <v>2041</v>
      </c>
      <c r="D2133">
        <v>40</v>
      </c>
      <c r="E2133" s="24">
        <f t="shared" si="51"/>
        <v>145.41006536363349</v>
      </c>
    </row>
    <row r="2134" spans="1:5" x14ac:dyDescent="0.2">
      <c r="A2134" t="s">
        <v>32</v>
      </c>
      <c r="B2134" t="s">
        <v>12</v>
      </c>
      <c r="C2134">
        <v>2042</v>
      </c>
      <c r="D2134">
        <v>0</v>
      </c>
      <c r="E2134" s="24">
        <f>BH3</f>
        <v>1448.0292029355435</v>
      </c>
    </row>
    <row r="2135" spans="1:5" x14ac:dyDescent="0.2">
      <c r="A2135" t="s">
        <v>32</v>
      </c>
      <c r="B2135" t="s">
        <v>12</v>
      </c>
      <c r="C2135">
        <v>2042</v>
      </c>
      <c r="D2135">
        <v>1</v>
      </c>
      <c r="E2135" s="24">
        <f t="shared" ref="E2135:E2174" si="52">BH4</f>
        <v>1811.3942736992356</v>
      </c>
    </row>
    <row r="2136" spans="1:5" x14ac:dyDescent="0.2">
      <c r="A2136" t="s">
        <v>32</v>
      </c>
      <c r="B2136" t="s">
        <v>12</v>
      </c>
      <c r="C2136">
        <v>2042</v>
      </c>
      <c r="D2136">
        <v>2</v>
      </c>
      <c r="E2136" s="24">
        <f t="shared" si="52"/>
        <v>1965.7635178087871</v>
      </c>
    </row>
    <row r="2137" spans="1:5" x14ac:dyDescent="0.2">
      <c r="A2137" t="s">
        <v>32</v>
      </c>
      <c r="B2137" t="s">
        <v>12</v>
      </c>
      <c r="C2137">
        <v>2042</v>
      </c>
      <c r="D2137">
        <v>3</v>
      </c>
      <c r="E2137" s="24">
        <f t="shared" si="52"/>
        <v>1928.7826718059725</v>
      </c>
    </row>
    <row r="2138" spans="1:5" x14ac:dyDescent="0.2">
      <c r="A2138" t="s">
        <v>32</v>
      </c>
      <c r="B2138" t="s">
        <v>12</v>
      </c>
      <c r="C2138">
        <v>2042</v>
      </c>
      <c r="D2138">
        <v>4</v>
      </c>
      <c r="E2138" s="24">
        <f t="shared" si="52"/>
        <v>1962.4259591643033</v>
      </c>
    </row>
    <row r="2139" spans="1:5" x14ac:dyDescent="0.2">
      <c r="A2139" t="s">
        <v>32</v>
      </c>
      <c r="B2139" t="s">
        <v>12</v>
      </c>
      <c r="C2139">
        <v>2042</v>
      </c>
      <c r="D2139">
        <v>5</v>
      </c>
      <c r="E2139" s="24">
        <f t="shared" si="52"/>
        <v>1991.6661213760744</v>
      </c>
    </row>
    <row r="2140" spans="1:5" x14ac:dyDescent="0.2">
      <c r="A2140" t="s">
        <v>32</v>
      </c>
      <c r="B2140" t="s">
        <v>12</v>
      </c>
      <c r="C2140">
        <v>2042</v>
      </c>
      <c r="D2140">
        <v>6</v>
      </c>
      <c r="E2140" s="24">
        <f t="shared" si="52"/>
        <v>1839.7294414474932</v>
      </c>
    </row>
    <row r="2141" spans="1:5" x14ac:dyDescent="0.2">
      <c r="A2141" t="s">
        <v>32</v>
      </c>
      <c r="B2141" t="s">
        <v>12</v>
      </c>
      <c r="C2141">
        <v>2042</v>
      </c>
      <c r="D2141">
        <v>7</v>
      </c>
      <c r="E2141" s="24">
        <f t="shared" si="52"/>
        <v>1765.7632810530502</v>
      </c>
    </row>
    <row r="2142" spans="1:5" x14ac:dyDescent="0.2">
      <c r="A2142" t="s">
        <v>32</v>
      </c>
      <c r="B2142" t="s">
        <v>12</v>
      </c>
      <c r="C2142">
        <v>2042</v>
      </c>
      <c r="D2142">
        <v>8</v>
      </c>
      <c r="E2142" s="24">
        <f t="shared" si="52"/>
        <v>1674.2174140840129</v>
      </c>
    </row>
    <row r="2143" spans="1:5" x14ac:dyDescent="0.2">
      <c r="A2143" t="s">
        <v>32</v>
      </c>
      <c r="B2143" t="s">
        <v>12</v>
      </c>
      <c r="C2143">
        <v>2042</v>
      </c>
      <c r="D2143">
        <v>9</v>
      </c>
      <c r="E2143" s="24">
        <f t="shared" si="52"/>
        <v>1575.6906554613806</v>
      </c>
    </row>
    <row r="2144" spans="1:5" x14ac:dyDescent="0.2">
      <c r="A2144" t="s">
        <v>32</v>
      </c>
      <c r="B2144" t="s">
        <v>12</v>
      </c>
      <c r="C2144">
        <v>2042</v>
      </c>
      <c r="D2144">
        <v>10</v>
      </c>
      <c r="E2144" s="24">
        <f t="shared" si="52"/>
        <v>1369.4821971659164</v>
      </c>
    </row>
    <row r="2145" spans="1:5" x14ac:dyDescent="0.2">
      <c r="A2145" t="s">
        <v>32</v>
      </c>
      <c r="B2145" t="s">
        <v>12</v>
      </c>
      <c r="C2145">
        <v>2042</v>
      </c>
      <c r="D2145">
        <v>11</v>
      </c>
      <c r="E2145" s="24">
        <f t="shared" si="52"/>
        <v>1249.9398381446333</v>
      </c>
    </row>
    <row r="2146" spans="1:5" x14ac:dyDescent="0.2">
      <c r="A2146" t="s">
        <v>32</v>
      </c>
      <c r="B2146" t="s">
        <v>12</v>
      </c>
      <c r="C2146">
        <v>2042</v>
      </c>
      <c r="D2146">
        <v>12</v>
      </c>
      <c r="E2146" s="24">
        <f t="shared" si="52"/>
        <v>1138.3499825926401</v>
      </c>
    </row>
    <row r="2147" spans="1:5" x14ac:dyDescent="0.2">
      <c r="A2147" t="s">
        <v>32</v>
      </c>
      <c r="B2147" t="s">
        <v>12</v>
      </c>
      <c r="C2147">
        <v>2042</v>
      </c>
      <c r="D2147">
        <v>13</v>
      </c>
      <c r="E2147" s="24">
        <f t="shared" si="52"/>
        <v>1049.2399049446087</v>
      </c>
    </row>
    <row r="2148" spans="1:5" x14ac:dyDescent="0.2">
      <c r="A2148" t="s">
        <v>32</v>
      </c>
      <c r="B2148" t="s">
        <v>12</v>
      </c>
      <c r="C2148">
        <v>2042</v>
      </c>
      <c r="D2148">
        <v>14</v>
      </c>
      <c r="E2148" s="24">
        <f t="shared" si="52"/>
        <v>953.88008124066835</v>
      </c>
    </row>
    <row r="2149" spans="1:5" x14ac:dyDescent="0.2">
      <c r="A2149" t="s">
        <v>32</v>
      </c>
      <c r="B2149" t="s">
        <v>12</v>
      </c>
      <c r="C2149">
        <v>2042</v>
      </c>
      <c r="D2149">
        <v>15</v>
      </c>
      <c r="E2149" s="24">
        <f t="shared" si="52"/>
        <v>865.84023975767798</v>
      </c>
    </row>
    <row r="2150" spans="1:5" x14ac:dyDescent="0.2">
      <c r="A2150" t="s">
        <v>32</v>
      </c>
      <c r="B2150" t="s">
        <v>12</v>
      </c>
      <c r="C2150">
        <v>2042</v>
      </c>
      <c r="D2150">
        <v>16</v>
      </c>
      <c r="E2150" s="24">
        <f t="shared" si="52"/>
        <v>735.90738575179898</v>
      </c>
    </row>
    <row r="2151" spans="1:5" x14ac:dyDescent="0.2">
      <c r="A2151" t="s">
        <v>32</v>
      </c>
      <c r="B2151" t="s">
        <v>12</v>
      </c>
      <c r="C2151">
        <v>2042</v>
      </c>
      <c r="D2151">
        <v>17</v>
      </c>
      <c r="E2151" s="24">
        <f t="shared" si="52"/>
        <v>685.41866040855518</v>
      </c>
    </row>
    <row r="2152" spans="1:5" x14ac:dyDescent="0.2">
      <c r="A2152" t="s">
        <v>32</v>
      </c>
      <c r="B2152" t="s">
        <v>12</v>
      </c>
      <c r="C2152">
        <v>2042</v>
      </c>
      <c r="D2152">
        <v>18</v>
      </c>
      <c r="E2152" s="24">
        <f t="shared" si="52"/>
        <v>644.20080650997249</v>
      </c>
    </row>
    <row r="2153" spans="1:5" x14ac:dyDescent="0.2">
      <c r="A2153" t="s">
        <v>32</v>
      </c>
      <c r="B2153" t="s">
        <v>12</v>
      </c>
      <c r="C2153">
        <v>2042</v>
      </c>
      <c r="D2153">
        <v>19</v>
      </c>
      <c r="E2153" s="24">
        <f t="shared" si="52"/>
        <v>633.87461671440985</v>
      </c>
    </row>
    <row r="2154" spans="1:5" x14ac:dyDescent="0.2">
      <c r="A2154" t="s">
        <v>32</v>
      </c>
      <c r="B2154" t="s">
        <v>12</v>
      </c>
      <c r="C2154">
        <v>2042</v>
      </c>
      <c r="D2154">
        <v>20</v>
      </c>
      <c r="E2154" s="24">
        <f t="shared" si="52"/>
        <v>578.42584144189277</v>
      </c>
    </row>
    <row r="2155" spans="1:5" x14ac:dyDescent="0.2">
      <c r="A2155" t="s">
        <v>32</v>
      </c>
      <c r="B2155" t="s">
        <v>12</v>
      </c>
      <c r="C2155">
        <v>2042</v>
      </c>
      <c r="D2155">
        <v>21</v>
      </c>
      <c r="E2155" s="24">
        <f t="shared" si="52"/>
        <v>535.51374177397906</v>
      </c>
    </row>
    <row r="2156" spans="1:5" x14ac:dyDescent="0.2">
      <c r="A2156" t="s">
        <v>32</v>
      </c>
      <c r="B2156" t="s">
        <v>12</v>
      </c>
      <c r="C2156">
        <v>2042</v>
      </c>
      <c r="D2156">
        <v>22</v>
      </c>
      <c r="E2156" s="24">
        <f t="shared" si="52"/>
        <v>547.3537513324344</v>
      </c>
    </row>
    <row r="2157" spans="1:5" x14ac:dyDescent="0.2">
      <c r="A2157" t="s">
        <v>32</v>
      </c>
      <c r="B2157" t="s">
        <v>12</v>
      </c>
      <c r="C2157">
        <v>2042</v>
      </c>
      <c r="D2157">
        <v>23</v>
      </c>
      <c r="E2157" s="24">
        <f t="shared" si="52"/>
        <v>518.14027863309695</v>
      </c>
    </row>
    <row r="2158" spans="1:5" x14ac:dyDescent="0.2">
      <c r="A2158" t="s">
        <v>32</v>
      </c>
      <c r="B2158" t="s">
        <v>12</v>
      </c>
      <c r="C2158">
        <v>2042</v>
      </c>
      <c r="D2158">
        <v>24</v>
      </c>
      <c r="E2158" s="24">
        <f t="shared" si="52"/>
        <v>453.66378457285037</v>
      </c>
    </row>
    <row r="2159" spans="1:5" x14ac:dyDescent="0.2">
      <c r="A2159" t="s">
        <v>32</v>
      </c>
      <c r="B2159" t="s">
        <v>12</v>
      </c>
      <c r="C2159">
        <v>2042</v>
      </c>
      <c r="D2159">
        <v>25</v>
      </c>
      <c r="E2159" s="24">
        <f t="shared" si="52"/>
        <v>393.98370002143093</v>
      </c>
    </row>
    <row r="2160" spans="1:5" x14ac:dyDescent="0.2">
      <c r="A2160" t="s">
        <v>32</v>
      </c>
      <c r="B2160" t="s">
        <v>12</v>
      </c>
      <c r="C2160">
        <v>2042</v>
      </c>
      <c r="D2160">
        <v>26</v>
      </c>
      <c r="E2160" s="24">
        <f t="shared" si="52"/>
        <v>318.472794827825</v>
      </c>
    </row>
    <row r="2161" spans="1:5" x14ac:dyDescent="0.2">
      <c r="A2161" t="s">
        <v>32</v>
      </c>
      <c r="B2161" t="s">
        <v>12</v>
      </c>
      <c r="C2161">
        <v>2042</v>
      </c>
      <c r="D2161">
        <v>27</v>
      </c>
      <c r="E2161" s="24">
        <f t="shared" si="52"/>
        <v>304.85053020507218</v>
      </c>
    </row>
    <row r="2162" spans="1:5" x14ac:dyDescent="0.2">
      <c r="A2162" t="s">
        <v>32</v>
      </c>
      <c r="B2162" t="s">
        <v>12</v>
      </c>
      <c r="C2162">
        <v>2042</v>
      </c>
      <c r="D2162">
        <v>28</v>
      </c>
      <c r="E2162" s="24">
        <f t="shared" si="52"/>
        <v>253.32204737019447</v>
      </c>
    </row>
    <row r="2163" spans="1:5" x14ac:dyDescent="0.2">
      <c r="A2163" t="s">
        <v>32</v>
      </c>
      <c r="B2163" t="s">
        <v>12</v>
      </c>
      <c r="C2163">
        <v>2042</v>
      </c>
      <c r="D2163">
        <v>29</v>
      </c>
      <c r="E2163" s="24">
        <f t="shared" si="52"/>
        <v>166.90212133314765</v>
      </c>
    </row>
    <row r="2164" spans="1:5" x14ac:dyDescent="0.2">
      <c r="A2164" t="s">
        <v>32</v>
      </c>
      <c r="B2164" t="s">
        <v>12</v>
      </c>
      <c r="C2164">
        <v>2042</v>
      </c>
      <c r="D2164">
        <v>30</v>
      </c>
      <c r="E2164" s="24">
        <f t="shared" si="52"/>
        <v>143.23336821756303</v>
      </c>
    </row>
    <row r="2165" spans="1:5" x14ac:dyDescent="0.2">
      <c r="A2165" t="s">
        <v>32</v>
      </c>
      <c r="B2165" t="s">
        <v>12</v>
      </c>
      <c r="C2165">
        <v>2042</v>
      </c>
      <c r="D2165">
        <v>31</v>
      </c>
      <c r="E2165" s="24">
        <f t="shared" si="52"/>
        <v>151.40154940374518</v>
      </c>
    </row>
    <row r="2166" spans="1:5" x14ac:dyDescent="0.2">
      <c r="A2166" t="s">
        <v>32</v>
      </c>
      <c r="B2166" t="s">
        <v>12</v>
      </c>
      <c r="C2166">
        <v>2042</v>
      </c>
      <c r="D2166">
        <v>32</v>
      </c>
      <c r="E2166" s="24">
        <f t="shared" si="52"/>
        <v>132.84892888889334</v>
      </c>
    </row>
    <row r="2167" spans="1:5" x14ac:dyDescent="0.2">
      <c r="A2167" t="s">
        <v>32</v>
      </c>
      <c r="B2167" t="s">
        <v>12</v>
      </c>
      <c r="C2167">
        <v>2042</v>
      </c>
      <c r="D2167">
        <v>33</v>
      </c>
      <c r="E2167" s="24">
        <f t="shared" si="52"/>
        <v>184.36718361548964</v>
      </c>
    </row>
    <row r="2168" spans="1:5" x14ac:dyDescent="0.2">
      <c r="A2168" t="s">
        <v>32</v>
      </c>
      <c r="B2168" t="s">
        <v>12</v>
      </c>
      <c r="C2168">
        <v>2042</v>
      </c>
      <c r="D2168">
        <v>34</v>
      </c>
      <c r="E2168" s="24">
        <f t="shared" si="52"/>
        <v>207.40358224236584</v>
      </c>
    </row>
    <row r="2169" spans="1:5" x14ac:dyDescent="0.2">
      <c r="A2169" t="s">
        <v>32</v>
      </c>
      <c r="B2169" t="s">
        <v>12</v>
      </c>
      <c r="C2169">
        <v>2042</v>
      </c>
      <c r="D2169">
        <v>35</v>
      </c>
      <c r="E2169" s="24">
        <f t="shared" si="52"/>
        <v>319.59294965233426</v>
      </c>
    </row>
    <row r="2170" spans="1:5" x14ac:dyDescent="0.2">
      <c r="A2170" t="s">
        <v>32</v>
      </c>
      <c r="B2170" t="s">
        <v>12</v>
      </c>
      <c r="C2170">
        <v>2042</v>
      </c>
      <c r="D2170">
        <v>36</v>
      </c>
      <c r="E2170" s="24">
        <f t="shared" si="52"/>
        <v>326.02699311297596</v>
      </c>
    </row>
    <row r="2171" spans="1:5" x14ac:dyDescent="0.2">
      <c r="A2171" t="s">
        <v>32</v>
      </c>
      <c r="B2171" t="s">
        <v>12</v>
      </c>
      <c r="C2171">
        <v>2042</v>
      </c>
      <c r="D2171">
        <v>37</v>
      </c>
      <c r="E2171" s="24">
        <f t="shared" si="52"/>
        <v>279.3193123670876</v>
      </c>
    </row>
    <row r="2172" spans="1:5" x14ac:dyDescent="0.2">
      <c r="A2172" t="s">
        <v>32</v>
      </c>
      <c r="B2172" t="s">
        <v>12</v>
      </c>
      <c r="C2172">
        <v>2042</v>
      </c>
      <c r="D2172">
        <v>38</v>
      </c>
      <c r="E2172" s="24">
        <f t="shared" si="52"/>
        <v>107.03254913594566</v>
      </c>
    </row>
    <row r="2173" spans="1:5" x14ac:dyDescent="0.2">
      <c r="A2173" t="s">
        <v>32</v>
      </c>
      <c r="B2173" t="s">
        <v>12</v>
      </c>
      <c r="C2173">
        <v>2042</v>
      </c>
      <c r="D2173">
        <v>39</v>
      </c>
      <c r="E2173" s="24">
        <f t="shared" si="52"/>
        <v>88.972653987594157</v>
      </c>
    </row>
    <row r="2174" spans="1:5" x14ac:dyDescent="0.2">
      <c r="A2174" t="s">
        <v>32</v>
      </c>
      <c r="B2174" t="s">
        <v>12</v>
      </c>
      <c r="C2174">
        <v>2042</v>
      </c>
      <c r="D2174">
        <v>40</v>
      </c>
      <c r="E2174" s="24">
        <f t="shared" si="52"/>
        <v>310.49899163288177</v>
      </c>
    </row>
    <row r="2175" spans="1:5" x14ac:dyDescent="0.2">
      <c r="A2175" t="s">
        <v>32</v>
      </c>
      <c r="B2175" t="s">
        <v>12</v>
      </c>
      <c r="C2175">
        <v>2043</v>
      </c>
      <c r="D2175">
        <v>0</v>
      </c>
      <c r="E2175" s="24">
        <f>BI3</f>
        <v>1465.4055533707699</v>
      </c>
    </row>
    <row r="2176" spans="1:5" x14ac:dyDescent="0.2">
      <c r="A2176" t="s">
        <v>32</v>
      </c>
      <c r="B2176" t="s">
        <v>12</v>
      </c>
      <c r="C2176">
        <v>2043</v>
      </c>
      <c r="D2176">
        <v>1</v>
      </c>
      <c r="E2176" s="24">
        <f t="shared" ref="E2176:E2215" si="53">BI4</f>
        <v>1833.1310049836266</v>
      </c>
    </row>
    <row r="2177" spans="1:5" x14ac:dyDescent="0.2">
      <c r="A2177" t="s">
        <v>32</v>
      </c>
      <c r="B2177" t="s">
        <v>12</v>
      </c>
      <c r="C2177">
        <v>2043</v>
      </c>
      <c r="D2177">
        <v>2</v>
      </c>
      <c r="E2177" s="24">
        <f t="shared" si="53"/>
        <v>1989.3526800224922</v>
      </c>
    </row>
    <row r="2178" spans="1:5" x14ac:dyDescent="0.2">
      <c r="A2178" t="s">
        <v>32</v>
      </c>
      <c r="B2178" t="s">
        <v>12</v>
      </c>
      <c r="C2178">
        <v>2043</v>
      </c>
      <c r="D2178">
        <v>3</v>
      </c>
      <c r="E2178" s="24">
        <f t="shared" si="53"/>
        <v>1951.9280638676441</v>
      </c>
    </row>
    <row r="2179" spans="1:5" x14ac:dyDescent="0.2">
      <c r="A2179" t="s">
        <v>32</v>
      </c>
      <c r="B2179" t="s">
        <v>12</v>
      </c>
      <c r="C2179">
        <v>2043</v>
      </c>
      <c r="D2179">
        <v>4</v>
      </c>
      <c r="E2179" s="24">
        <f t="shared" si="53"/>
        <v>1985.9750706742748</v>
      </c>
    </row>
    <row r="2180" spans="1:5" x14ac:dyDescent="0.2">
      <c r="A2180" t="s">
        <v>32</v>
      </c>
      <c r="B2180" t="s">
        <v>12</v>
      </c>
      <c r="C2180">
        <v>2043</v>
      </c>
      <c r="D2180">
        <v>5</v>
      </c>
      <c r="E2180" s="24">
        <f t="shared" si="53"/>
        <v>2015.5661148325871</v>
      </c>
    </row>
    <row r="2181" spans="1:5" x14ac:dyDescent="0.2">
      <c r="A2181" t="s">
        <v>32</v>
      </c>
      <c r="B2181" t="s">
        <v>12</v>
      </c>
      <c r="C2181">
        <v>2043</v>
      </c>
      <c r="D2181">
        <v>6</v>
      </c>
      <c r="E2181" s="24">
        <f t="shared" si="53"/>
        <v>1861.8061947448634</v>
      </c>
    </row>
    <row r="2182" spans="1:5" x14ac:dyDescent="0.2">
      <c r="A2182" t="s">
        <v>32</v>
      </c>
      <c r="B2182" t="s">
        <v>12</v>
      </c>
      <c r="C2182">
        <v>2043</v>
      </c>
      <c r="D2182">
        <v>7</v>
      </c>
      <c r="E2182" s="24">
        <f t="shared" si="53"/>
        <v>1786.9524404256872</v>
      </c>
    </row>
    <row r="2183" spans="1:5" x14ac:dyDescent="0.2">
      <c r="A2183" t="s">
        <v>32</v>
      </c>
      <c r="B2183" t="s">
        <v>12</v>
      </c>
      <c r="C2183">
        <v>2043</v>
      </c>
      <c r="D2183">
        <v>8</v>
      </c>
      <c r="E2183" s="24">
        <f t="shared" si="53"/>
        <v>1694.3080230530209</v>
      </c>
    </row>
    <row r="2184" spans="1:5" x14ac:dyDescent="0.2">
      <c r="A2184" t="s">
        <v>32</v>
      </c>
      <c r="B2184" t="s">
        <v>12</v>
      </c>
      <c r="C2184">
        <v>2043</v>
      </c>
      <c r="D2184">
        <v>9</v>
      </c>
      <c r="E2184" s="24">
        <f t="shared" si="53"/>
        <v>1594.5989433269174</v>
      </c>
    </row>
    <row r="2185" spans="1:5" x14ac:dyDescent="0.2">
      <c r="A2185" t="s">
        <v>32</v>
      </c>
      <c r="B2185" t="s">
        <v>12</v>
      </c>
      <c r="C2185">
        <v>2043</v>
      </c>
      <c r="D2185">
        <v>10</v>
      </c>
      <c r="E2185" s="24">
        <f t="shared" si="53"/>
        <v>1385.9159835319074</v>
      </c>
    </row>
    <row r="2186" spans="1:5" x14ac:dyDescent="0.2">
      <c r="A2186" t="s">
        <v>32</v>
      </c>
      <c r="B2186" t="s">
        <v>12</v>
      </c>
      <c r="C2186">
        <v>2043</v>
      </c>
      <c r="D2186">
        <v>11</v>
      </c>
      <c r="E2186" s="24">
        <f t="shared" si="53"/>
        <v>1264.939116202369</v>
      </c>
    </row>
    <row r="2187" spans="1:5" x14ac:dyDescent="0.2">
      <c r="A2187" t="s">
        <v>32</v>
      </c>
      <c r="B2187" t="s">
        <v>12</v>
      </c>
      <c r="C2187">
        <v>2043</v>
      </c>
      <c r="D2187">
        <v>12</v>
      </c>
      <c r="E2187" s="24">
        <f t="shared" si="53"/>
        <v>1152.0101823837517</v>
      </c>
    </row>
    <row r="2188" spans="1:5" x14ac:dyDescent="0.2">
      <c r="A2188" t="s">
        <v>32</v>
      </c>
      <c r="B2188" t="s">
        <v>12</v>
      </c>
      <c r="C2188">
        <v>2043</v>
      </c>
      <c r="D2188">
        <v>13</v>
      </c>
      <c r="E2188" s="24">
        <f t="shared" si="53"/>
        <v>1061.8307838039441</v>
      </c>
    </row>
    <row r="2189" spans="1:5" x14ac:dyDescent="0.2">
      <c r="A2189" t="s">
        <v>32</v>
      </c>
      <c r="B2189" t="s">
        <v>12</v>
      </c>
      <c r="C2189">
        <v>2043</v>
      </c>
      <c r="D2189">
        <v>14</v>
      </c>
      <c r="E2189" s="24">
        <f t="shared" si="53"/>
        <v>965.32664221555626</v>
      </c>
    </row>
    <row r="2190" spans="1:5" x14ac:dyDescent="0.2">
      <c r="A2190" t="s">
        <v>32</v>
      </c>
      <c r="B2190" t="s">
        <v>12</v>
      </c>
      <c r="C2190">
        <v>2043</v>
      </c>
      <c r="D2190">
        <v>15</v>
      </c>
      <c r="E2190" s="24">
        <f t="shared" si="53"/>
        <v>876.23032263477035</v>
      </c>
    </row>
    <row r="2191" spans="1:5" x14ac:dyDescent="0.2">
      <c r="A2191" t="s">
        <v>32</v>
      </c>
      <c r="B2191" t="s">
        <v>12</v>
      </c>
      <c r="C2191">
        <v>2043</v>
      </c>
      <c r="D2191">
        <v>16</v>
      </c>
      <c r="E2191" s="24">
        <f t="shared" si="53"/>
        <v>744.73827438082026</v>
      </c>
    </row>
    <row r="2192" spans="1:5" x14ac:dyDescent="0.2">
      <c r="A2192" t="s">
        <v>32</v>
      </c>
      <c r="B2192" t="s">
        <v>12</v>
      </c>
      <c r="C2192">
        <v>2043</v>
      </c>
      <c r="D2192">
        <v>17</v>
      </c>
      <c r="E2192" s="24">
        <f t="shared" si="53"/>
        <v>693.64368433345817</v>
      </c>
    </row>
    <row r="2193" spans="1:5" x14ac:dyDescent="0.2">
      <c r="A2193" t="s">
        <v>32</v>
      </c>
      <c r="B2193" t="s">
        <v>12</v>
      </c>
      <c r="C2193">
        <v>2043</v>
      </c>
      <c r="D2193">
        <v>18</v>
      </c>
      <c r="E2193" s="24">
        <f t="shared" si="53"/>
        <v>651.93121618809209</v>
      </c>
    </row>
    <row r="2194" spans="1:5" x14ac:dyDescent="0.2">
      <c r="A2194" t="s">
        <v>32</v>
      </c>
      <c r="B2194" t="s">
        <v>12</v>
      </c>
      <c r="C2194">
        <v>2043</v>
      </c>
      <c r="D2194">
        <v>19</v>
      </c>
      <c r="E2194" s="24">
        <f t="shared" si="53"/>
        <v>641.48111211498281</v>
      </c>
    </row>
    <row r="2195" spans="1:5" x14ac:dyDescent="0.2">
      <c r="A2195" t="s">
        <v>32</v>
      </c>
      <c r="B2195" t="s">
        <v>12</v>
      </c>
      <c r="C2195">
        <v>2043</v>
      </c>
      <c r="D2195">
        <v>20</v>
      </c>
      <c r="E2195" s="24">
        <f t="shared" si="53"/>
        <v>585.36695153919538</v>
      </c>
    </row>
    <row r="2196" spans="1:5" x14ac:dyDescent="0.2">
      <c r="A2196" t="s">
        <v>32</v>
      </c>
      <c r="B2196" t="s">
        <v>12</v>
      </c>
      <c r="C2196">
        <v>2043</v>
      </c>
      <c r="D2196">
        <v>21</v>
      </c>
      <c r="E2196" s="24">
        <f t="shared" si="53"/>
        <v>541.93990667526691</v>
      </c>
    </row>
    <row r="2197" spans="1:5" x14ac:dyDescent="0.2">
      <c r="A2197" t="s">
        <v>32</v>
      </c>
      <c r="B2197" t="s">
        <v>12</v>
      </c>
      <c r="C2197">
        <v>2043</v>
      </c>
      <c r="D2197">
        <v>22</v>
      </c>
      <c r="E2197" s="24">
        <f t="shared" si="53"/>
        <v>553.92199634842336</v>
      </c>
    </row>
    <row r="2198" spans="1:5" x14ac:dyDescent="0.2">
      <c r="A2198" t="s">
        <v>32</v>
      </c>
      <c r="B2198" t="s">
        <v>12</v>
      </c>
      <c r="C2198">
        <v>2043</v>
      </c>
      <c r="D2198">
        <v>23</v>
      </c>
      <c r="E2198" s="24">
        <f t="shared" si="53"/>
        <v>524.35796197669436</v>
      </c>
    </row>
    <row r="2199" spans="1:5" x14ac:dyDescent="0.2">
      <c r="A2199" t="s">
        <v>32</v>
      </c>
      <c r="B2199" t="s">
        <v>12</v>
      </c>
      <c r="C2199">
        <v>2043</v>
      </c>
      <c r="D2199">
        <v>24</v>
      </c>
      <c r="E2199" s="24">
        <f t="shared" si="53"/>
        <v>459.10774998772445</v>
      </c>
    </row>
    <row r="2200" spans="1:5" x14ac:dyDescent="0.2">
      <c r="A2200" t="s">
        <v>32</v>
      </c>
      <c r="B2200" t="s">
        <v>12</v>
      </c>
      <c r="C2200">
        <v>2043</v>
      </c>
      <c r="D2200">
        <v>25</v>
      </c>
      <c r="E2200" s="24">
        <f t="shared" si="53"/>
        <v>398.71150442168829</v>
      </c>
    </row>
    <row r="2201" spans="1:5" x14ac:dyDescent="0.2">
      <c r="A2201" t="s">
        <v>32</v>
      </c>
      <c r="B2201" t="s">
        <v>12</v>
      </c>
      <c r="C2201">
        <v>2043</v>
      </c>
      <c r="D2201">
        <v>26</v>
      </c>
      <c r="E2201" s="24">
        <f t="shared" si="53"/>
        <v>380.40220881863149</v>
      </c>
    </row>
    <row r="2202" spans="1:5" x14ac:dyDescent="0.2">
      <c r="A2202" t="s">
        <v>32</v>
      </c>
      <c r="B2202" t="s">
        <v>12</v>
      </c>
      <c r="C2202">
        <v>2043</v>
      </c>
      <c r="D2202">
        <v>27</v>
      </c>
      <c r="E2202" s="24">
        <f t="shared" si="53"/>
        <v>294.66909665622046</v>
      </c>
    </row>
    <row r="2203" spans="1:5" x14ac:dyDescent="0.2">
      <c r="A2203" t="s">
        <v>32</v>
      </c>
      <c r="B2203" t="s">
        <v>12</v>
      </c>
      <c r="C2203">
        <v>2043</v>
      </c>
      <c r="D2203">
        <v>28</v>
      </c>
      <c r="E2203" s="24">
        <f t="shared" si="53"/>
        <v>295.70018638198673</v>
      </c>
    </row>
    <row r="2204" spans="1:5" x14ac:dyDescent="0.2">
      <c r="A2204" t="s">
        <v>32</v>
      </c>
      <c r="B2204" t="s">
        <v>12</v>
      </c>
      <c r="C2204">
        <v>2043</v>
      </c>
      <c r="D2204">
        <v>29</v>
      </c>
      <c r="E2204" s="24">
        <f t="shared" si="53"/>
        <v>213.25410411044155</v>
      </c>
    </row>
    <row r="2205" spans="1:5" x14ac:dyDescent="0.2">
      <c r="A2205" t="s">
        <v>32</v>
      </c>
      <c r="B2205" t="s">
        <v>12</v>
      </c>
      <c r="C2205">
        <v>2043</v>
      </c>
      <c r="D2205">
        <v>30</v>
      </c>
      <c r="E2205" s="24">
        <f t="shared" si="53"/>
        <v>169.44123816253918</v>
      </c>
    </row>
    <row r="2206" spans="1:5" x14ac:dyDescent="0.2">
      <c r="A2206" t="s">
        <v>32</v>
      </c>
      <c r="B2206" t="s">
        <v>12</v>
      </c>
      <c r="C2206">
        <v>2043</v>
      </c>
      <c r="D2206">
        <v>31</v>
      </c>
      <c r="E2206" s="24">
        <f t="shared" si="53"/>
        <v>139.6720828145823</v>
      </c>
    </row>
    <row r="2207" spans="1:5" x14ac:dyDescent="0.2">
      <c r="A2207" t="s">
        <v>32</v>
      </c>
      <c r="B2207" t="s">
        <v>12</v>
      </c>
      <c r="C2207">
        <v>2043</v>
      </c>
      <c r="D2207">
        <v>32</v>
      </c>
      <c r="E2207" s="24">
        <f t="shared" si="53"/>
        <v>128.02691567775753</v>
      </c>
    </row>
    <row r="2208" spans="1:5" x14ac:dyDescent="0.2">
      <c r="A2208" t="s">
        <v>32</v>
      </c>
      <c r="B2208" t="s">
        <v>12</v>
      </c>
      <c r="C2208">
        <v>2043</v>
      </c>
      <c r="D2208">
        <v>33</v>
      </c>
      <c r="E2208" s="24">
        <f t="shared" si="53"/>
        <v>121.05960300157574</v>
      </c>
    </row>
    <row r="2209" spans="1:5" x14ac:dyDescent="0.2">
      <c r="A2209" t="s">
        <v>32</v>
      </c>
      <c r="B2209" t="s">
        <v>12</v>
      </c>
      <c r="C2209">
        <v>2043</v>
      </c>
      <c r="D2209">
        <v>34</v>
      </c>
      <c r="E2209" s="24">
        <f t="shared" si="53"/>
        <v>167.48096383707008</v>
      </c>
    </row>
    <row r="2210" spans="1:5" x14ac:dyDescent="0.2">
      <c r="A2210" t="s">
        <v>32</v>
      </c>
      <c r="B2210" t="s">
        <v>12</v>
      </c>
      <c r="C2210">
        <v>2043</v>
      </c>
      <c r="D2210">
        <v>35</v>
      </c>
      <c r="E2210" s="24">
        <f t="shared" si="53"/>
        <v>201.38786229375566</v>
      </c>
    </row>
    <row r="2211" spans="1:5" x14ac:dyDescent="0.2">
      <c r="A2211" t="s">
        <v>32</v>
      </c>
      <c r="B2211" t="s">
        <v>12</v>
      </c>
      <c r="C2211">
        <v>2043</v>
      </c>
      <c r="D2211">
        <v>36</v>
      </c>
      <c r="E2211" s="24">
        <f t="shared" si="53"/>
        <v>275.90927781456145</v>
      </c>
    </row>
    <row r="2212" spans="1:5" x14ac:dyDescent="0.2">
      <c r="A2212" t="s">
        <v>32</v>
      </c>
      <c r="B2212" t="s">
        <v>12</v>
      </c>
      <c r="C2212">
        <v>2043</v>
      </c>
      <c r="D2212">
        <v>37</v>
      </c>
      <c r="E2212" s="24">
        <f t="shared" si="53"/>
        <v>310.85880028870639</v>
      </c>
    </row>
    <row r="2213" spans="1:5" x14ac:dyDescent="0.2">
      <c r="A2213" t="s">
        <v>32</v>
      </c>
      <c r="B2213" t="s">
        <v>12</v>
      </c>
      <c r="C2213">
        <v>2043</v>
      </c>
      <c r="D2213">
        <v>38</v>
      </c>
      <c r="E2213" s="24">
        <f t="shared" si="53"/>
        <v>244.43598569364192</v>
      </c>
    </row>
    <row r="2214" spans="1:5" x14ac:dyDescent="0.2">
      <c r="A2214" t="s">
        <v>32</v>
      </c>
      <c r="B2214" t="s">
        <v>12</v>
      </c>
      <c r="C2214">
        <v>2043</v>
      </c>
      <c r="D2214">
        <v>39</v>
      </c>
      <c r="E2214" s="24">
        <f t="shared" si="53"/>
        <v>111.44838842358133</v>
      </c>
    </row>
    <row r="2215" spans="1:5" x14ac:dyDescent="0.2">
      <c r="A2215" t="s">
        <v>32</v>
      </c>
      <c r="B2215" t="s">
        <v>12</v>
      </c>
      <c r="C2215">
        <v>2043</v>
      </c>
      <c r="D2215">
        <v>40</v>
      </c>
      <c r="E2215" s="24">
        <f t="shared" si="53"/>
        <v>78.961664338185727</v>
      </c>
    </row>
    <row r="2216" spans="1:5" x14ac:dyDescent="0.2">
      <c r="A2216" t="s">
        <v>32</v>
      </c>
      <c r="B2216" t="s">
        <v>12</v>
      </c>
      <c r="C2216">
        <v>2044</v>
      </c>
      <c r="D2216">
        <v>0</v>
      </c>
      <c r="E2216" s="24">
        <f>BJ3</f>
        <v>1482.9904200112192</v>
      </c>
    </row>
    <row r="2217" spans="1:5" x14ac:dyDescent="0.2">
      <c r="A2217" t="s">
        <v>32</v>
      </c>
      <c r="B2217" t="s">
        <v>12</v>
      </c>
      <c r="C2217">
        <v>2044</v>
      </c>
      <c r="D2217">
        <v>1</v>
      </c>
      <c r="E2217" s="24">
        <f t="shared" ref="E2217:E2256" si="54">BJ4</f>
        <v>1855.1285770434301</v>
      </c>
    </row>
    <row r="2218" spans="1:5" x14ac:dyDescent="0.2">
      <c r="A2218" t="s">
        <v>32</v>
      </c>
      <c r="B2218" t="s">
        <v>12</v>
      </c>
      <c r="C2218">
        <v>2044</v>
      </c>
      <c r="D2218">
        <v>2</v>
      </c>
      <c r="E2218" s="24">
        <f t="shared" si="54"/>
        <v>2013.2249121827626</v>
      </c>
    </row>
    <row r="2219" spans="1:5" x14ac:dyDescent="0.2">
      <c r="A2219" t="s">
        <v>32</v>
      </c>
      <c r="B2219" t="s">
        <v>12</v>
      </c>
      <c r="C2219">
        <v>2044</v>
      </c>
      <c r="D2219">
        <v>3</v>
      </c>
      <c r="E2219" s="24">
        <f t="shared" si="54"/>
        <v>1975.3512006340557</v>
      </c>
    </row>
    <row r="2220" spans="1:5" x14ac:dyDescent="0.2">
      <c r="A2220" t="s">
        <v>32</v>
      </c>
      <c r="B2220" t="s">
        <v>12</v>
      </c>
      <c r="C2220">
        <v>2044</v>
      </c>
      <c r="D2220">
        <v>4</v>
      </c>
      <c r="E2220" s="24">
        <f t="shared" si="54"/>
        <v>2009.806771522366</v>
      </c>
    </row>
    <row r="2221" spans="1:5" x14ac:dyDescent="0.2">
      <c r="A2221" t="s">
        <v>32</v>
      </c>
      <c r="B2221" t="s">
        <v>12</v>
      </c>
      <c r="C2221">
        <v>2044</v>
      </c>
      <c r="D2221">
        <v>5</v>
      </c>
      <c r="E2221" s="24">
        <f t="shared" si="54"/>
        <v>2039.7529082105777</v>
      </c>
    </row>
    <row r="2222" spans="1:5" x14ac:dyDescent="0.2">
      <c r="A2222" t="s">
        <v>32</v>
      </c>
      <c r="B2222" t="s">
        <v>12</v>
      </c>
      <c r="C2222">
        <v>2044</v>
      </c>
      <c r="D2222">
        <v>6</v>
      </c>
      <c r="E2222" s="24">
        <f t="shared" si="54"/>
        <v>1884.1478690818014</v>
      </c>
    </row>
    <row r="2223" spans="1:5" x14ac:dyDescent="0.2">
      <c r="A2223" t="s">
        <v>32</v>
      </c>
      <c r="B2223" t="s">
        <v>12</v>
      </c>
      <c r="C2223">
        <v>2044</v>
      </c>
      <c r="D2223">
        <v>7</v>
      </c>
      <c r="E2223" s="24">
        <f t="shared" si="54"/>
        <v>1808.3958697107955</v>
      </c>
    </row>
    <row r="2224" spans="1:5" x14ac:dyDescent="0.2">
      <c r="A2224" t="s">
        <v>32</v>
      </c>
      <c r="B2224" t="s">
        <v>12</v>
      </c>
      <c r="C2224">
        <v>2044</v>
      </c>
      <c r="D2224">
        <v>8</v>
      </c>
      <c r="E2224" s="24">
        <f t="shared" si="54"/>
        <v>1714.6397193296575</v>
      </c>
    </row>
    <row r="2225" spans="1:5" x14ac:dyDescent="0.2">
      <c r="A2225" t="s">
        <v>32</v>
      </c>
      <c r="B2225" t="s">
        <v>12</v>
      </c>
      <c r="C2225">
        <v>2044</v>
      </c>
      <c r="D2225">
        <v>9</v>
      </c>
      <c r="E2225" s="24">
        <f t="shared" si="54"/>
        <v>1613.7341306468402</v>
      </c>
    </row>
    <row r="2226" spans="1:5" x14ac:dyDescent="0.2">
      <c r="A2226" t="s">
        <v>32</v>
      </c>
      <c r="B2226" t="s">
        <v>12</v>
      </c>
      <c r="C2226">
        <v>2044</v>
      </c>
      <c r="D2226">
        <v>10</v>
      </c>
      <c r="E2226" s="24">
        <f t="shared" si="54"/>
        <v>1402.5469753342907</v>
      </c>
    </row>
    <row r="2227" spans="1:5" x14ac:dyDescent="0.2">
      <c r="A2227" t="s">
        <v>32</v>
      </c>
      <c r="B2227" t="s">
        <v>12</v>
      </c>
      <c r="C2227">
        <v>2044</v>
      </c>
      <c r="D2227">
        <v>11</v>
      </c>
      <c r="E2227" s="24">
        <f t="shared" si="54"/>
        <v>1280.1183855967975</v>
      </c>
    </row>
    <row r="2228" spans="1:5" x14ac:dyDescent="0.2">
      <c r="A2228" t="s">
        <v>32</v>
      </c>
      <c r="B2228" t="s">
        <v>12</v>
      </c>
      <c r="C2228">
        <v>2044</v>
      </c>
      <c r="D2228">
        <v>12</v>
      </c>
      <c r="E2228" s="24">
        <f t="shared" si="54"/>
        <v>1165.8343045723568</v>
      </c>
    </row>
    <row r="2229" spans="1:5" x14ac:dyDescent="0.2">
      <c r="A2229" t="s">
        <v>32</v>
      </c>
      <c r="B2229" t="s">
        <v>12</v>
      </c>
      <c r="C2229">
        <v>2044</v>
      </c>
      <c r="D2229">
        <v>13</v>
      </c>
      <c r="E2229" s="24">
        <f t="shared" si="54"/>
        <v>1074.5727532095912</v>
      </c>
    </row>
    <row r="2230" spans="1:5" x14ac:dyDescent="0.2">
      <c r="A2230" t="s">
        <v>32</v>
      </c>
      <c r="B2230" t="s">
        <v>12</v>
      </c>
      <c r="C2230">
        <v>2044</v>
      </c>
      <c r="D2230">
        <v>14</v>
      </c>
      <c r="E2230" s="24">
        <f t="shared" si="54"/>
        <v>976.91056192214285</v>
      </c>
    </row>
    <row r="2231" spans="1:5" x14ac:dyDescent="0.2">
      <c r="A2231" t="s">
        <v>32</v>
      </c>
      <c r="B2231" t="s">
        <v>12</v>
      </c>
      <c r="C2231">
        <v>2044</v>
      </c>
      <c r="D2231">
        <v>15</v>
      </c>
      <c r="E2231" s="24">
        <f t="shared" si="54"/>
        <v>886.74508650638745</v>
      </c>
    </row>
    <row r="2232" spans="1:5" x14ac:dyDescent="0.2">
      <c r="A2232" t="s">
        <v>32</v>
      </c>
      <c r="B2232" t="s">
        <v>12</v>
      </c>
      <c r="C2232">
        <v>2044</v>
      </c>
      <c r="D2232">
        <v>16</v>
      </c>
      <c r="E2232" s="24">
        <f t="shared" si="54"/>
        <v>753.67513367339018</v>
      </c>
    </row>
    <row r="2233" spans="1:5" x14ac:dyDescent="0.2">
      <c r="A2233" t="s">
        <v>32</v>
      </c>
      <c r="B2233" t="s">
        <v>12</v>
      </c>
      <c r="C2233">
        <v>2044</v>
      </c>
      <c r="D2233">
        <v>17</v>
      </c>
      <c r="E2233" s="24">
        <f t="shared" si="54"/>
        <v>701.96740854545931</v>
      </c>
    </row>
    <row r="2234" spans="1:5" x14ac:dyDescent="0.2">
      <c r="A2234" t="s">
        <v>32</v>
      </c>
      <c r="B2234" t="s">
        <v>12</v>
      </c>
      <c r="C2234">
        <v>2044</v>
      </c>
      <c r="D2234">
        <v>18</v>
      </c>
      <c r="E2234" s="24">
        <f t="shared" si="54"/>
        <v>659.75439078234945</v>
      </c>
    </row>
    <row r="2235" spans="1:5" x14ac:dyDescent="0.2">
      <c r="A2235" t="s">
        <v>32</v>
      </c>
      <c r="B2235" t="s">
        <v>12</v>
      </c>
      <c r="C2235">
        <v>2044</v>
      </c>
      <c r="D2235">
        <v>19</v>
      </c>
      <c r="E2235" s="24">
        <f t="shared" si="54"/>
        <v>649.17888546036272</v>
      </c>
    </row>
    <row r="2236" spans="1:5" x14ac:dyDescent="0.2">
      <c r="A2236" t="s">
        <v>32</v>
      </c>
      <c r="B2236" t="s">
        <v>12</v>
      </c>
      <c r="C2236">
        <v>2044</v>
      </c>
      <c r="D2236">
        <v>20</v>
      </c>
      <c r="E2236" s="24">
        <f t="shared" si="54"/>
        <v>592.39135495766573</v>
      </c>
    </row>
    <row r="2237" spans="1:5" x14ac:dyDescent="0.2">
      <c r="A2237" t="s">
        <v>32</v>
      </c>
      <c r="B2237" t="s">
        <v>12</v>
      </c>
      <c r="C2237">
        <v>2044</v>
      </c>
      <c r="D2237">
        <v>21</v>
      </c>
      <c r="E2237" s="24">
        <f t="shared" si="54"/>
        <v>548.44318555536995</v>
      </c>
    </row>
    <row r="2238" spans="1:5" x14ac:dyDescent="0.2">
      <c r="A2238" t="s">
        <v>32</v>
      </c>
      <c r="B2238" t="s">
        <v>12</v>
      </c>
      <c r="C2238">
        <v>2044</v>
      </c>
      <c r="D2238">
        <v>22</v>
      </c>
      <c r="E2238" s="24">
        <f t="shared" si="54"/>
        <v>560.56906030460459</v>
      </c>
    </row>
    <row r="2239" spans="1:5" x14ac:dyDescent="0.2">
      <c r="A2239" t="s">
        <v>32</v>
      </c>
      <c r="B2239" t="s">
        <v>12</v>
      </c>
      <c r="C2239">
        <v>2044</v>
      </c>
      <c r="D2239">
        <v>23</v>
      </c>
      <c r="E2239" s="24">
        <f t="shared" si="54"/>
        <v>530.65025752041436</v>
      </c>
    </row>
    <row r="2240" spans="1:5" x14ac:dyDescent="0.2">
      <c r="A2240" t="s">
        <v>32</v>
      </c>
      <c r="B2240" t="s">
        <v>12</v>
      </c>
      <c r="C2240">
        <v>2044</v>
      </c>
      <c r="D2240">
        <v>24</v>
      </c>
      <c r="E2240" s="24">
        <f t="shared" si="54"/>
        <v>464.61704298757729</v>
      </c>
    </row>
    <row r="2241" spans="1:5" x14ac:dyDescent="0.2">
      <c r="A2241" t="s">
        <v>32</v>
      </c>
      <c r="B2241" t="s">
        <v>12</v>
      </c>
      <c r="C2241">
        <v>2044</v>
      </c>
      <c r="D2241">
        <v>25</v>
      </c>
      <c r="E2241" s="24">
        <f t="shared" si="54"/>
        <v>403.49604247474849</v>
      </c>
    </row>
    <row r="2242" spans="1:5" x14ac:dyDescent="0.2">
      <c r="A2242" t="s">
        <v>32</v>
      </c>
      <c r="B2242" t="s">
        <v>12</v>
      </c>
      <c r="C2242">
        <v>2044</v>
      </c>
      <c r="D2242">
        <v>26</v>
      </c>
      <c r="E2242" s="24">
        <f t="shared" si="54"/>
        <v>384.96703532445525</v>
      </c>
    </row>
    <row r="2243" spans="1:5" x14ac:dyDescent="0.2">
      <c r="A2243" t="s">
        <v>32</v>
      </c>
      <c r="B2243" t="s">
        <v>12</v>
      </c>
      <c r="C2243">
        <v>2044</v>
      </c>
      <c r="D2243">
        <v>27</v>
      </c>
      <c r="E2243" s="24">
        <f t="shared" si="54"/>
        <v>351.96970372058763</v>
      </c>
    </row>
    <row r="2244" spans="1:5" x14ac:dyDescent="0.2">
      <c r="A2244" t="s">
        <v>32</v>
      </c>
      <c r="B2244" t="s">
        <v>12</v>
      </c>
      <c r="C2244">
        <v>2044</v>
      </c>
      <c r="D2244">
        <v>28</v>
      </c>
      <c r="E2244" s="24">
        <f t="shared" si="54"/>
        <v>285.82435708293315</v>
      </c>
    </row>
    <row r="2245" spans="1:5" x14ac:dyDescent="0.2">
      <c r="A2245" t="s">
        <v>32</v>
      </c>
      <c r="B2245" t="s">
        <v>12</v>
      </c>
      <c r="C2245">
        <v>2044</v>
      </c>
      <c r="D2245">
        <v>29</v>
      </c>
      <c r="E2245" s="24">
        <f t="shared" si="54"/>
        <v>248.9292937066347</v>
      </c>
    </row>
    <row r="2246" spans="1:5" x14ac:dyDescent="0.2">
      <c r="A2246" t="s">
        <v>32</v>
      </c>
      <c r="B2246" t="s">
        <v>12</v>
      </c>
      <c r="C2246">
        <v>2044</v>
      </c>
      <c r="D2246">
        <v>30</v>
      </c>
      <c r="E2246" s="24">
        <f t="shared" si="54"/>
        <v>216.4983833344474</v>
      </c>
    </row>
    <row r="2247" spans="1:5" x14ac:dyDescent="0.2">
      <c r="A2247" t="s">
        <v>32</v>
      </c>
      <c r="B2247" t="s">
        <v>12</v>
      </c>
      <c r="C2247">
        <v>2044</v>
      </c>
      <c r="D2247">
        <v>31</v>
      </c>
      <c r="E2247" s="24">
        <f t="shared" si="54"/>
        <v>165.22833291817841</v>
      </c>
    </row>
    <row r="2248" spans="1:5" x14ac:dyDescent="0.2">
      <c r="A2248" t="s">
        <v>32</v>
      </c>
      <c r="B2248" t="s">
        <v>12</v>
      </c>
      <c r="C2248">
        <v>2044</v>
      </c>
      <c r="D2248">
        <v>32</v>
      </c>
      <c r="E2248" s="24">
        <f t="shared" si="54"/>
        <v>118.10834195199432</v>
      </c>
    </row>
    <row r="2249" spans="1:5" x14ac:dyDescent="0.2">
      <c r="A2249" t="s">
        <v>32</v>
      </c>
      <c r="B2249" t="s">
        <v>12</v>
      </c>
      <c r="C2249">
        <v>2044</v>
      </c>
      <c r="D2249">
        <v>33</v>
      </c>
      <c r="E2249" s="24">
        <f t="shared" si="54"/>
        <v>116.66550656518923</v>
      </c>
    </row>
    <row r="2250" spans="1:5" x14ac:dyDescent="0.2">
      <c r="A2250" t="s">
        <v>32</v>
      </c>
      <c r="B2250" t="s">
        <v>12</v>
      </c>
      <c r="C2250">
        <v>2044</v>
      </c>
      <c r="D2250">
        <v>34</v>
      </c>
      <c r="E2250" s="24">
        <f t="shared" si="54"/>
        <v>109.97173463756023</v>
      </c>
    </row>
    <row r="2251" spans="1:5" x14ac:dyDescent="0.2">
      <c r="A2251" t="s">
        <v>32</v>
      </c>
      <c r="B2251" t="s">
        <v>12</v>
      </c>
      <c r="C2251">
        <v>2044</v>
      </c>
      <c r="D2251">
        <v>35</v>
      </c>
      <c r="E2251" s="24">
        <f t="shared" si="54"/>
        <v>162.62319540185683</v>
      </c>
    </row>
    <row r="2252" spans="1:5" x14ac:dyDescent="0.2">
      <c r="A2252" t="s">
        <v>32</v>
      </c>
      <c r="B2252" t="s">
        <v>12</v>
      </c>
      <c r="C2252">
        <v>2044</v>
      </c>
      <c r="D2252">
        <v>36</v>
      </c>
      <c r="E2252" s="24">
        <f t="shared" si="54"/>
        <v>173.86109332678964</v>
      </c>
    </row>
    <row r="2253" spans="1:5" x14ac:dyDescent="0.2">
      <c r="A2253" t="s">
        <v>32</v>
      </c>
      <c r="B2253" t="s">
        <v>12</v>
      </c>
      <c r="C2253">
        <v>2044</v>
      </c>
      <c r="D2253">
        <v>37</v>
      </c>
      <c r="E2253" s="24">
        <f t="shared" si="54"/>
        <v>263.07277894697836</v>
      </c>
    </row>
    <row r="2254" spans="1:5" x14ac:dyDescent="0.2">
      <c r="A2254" t="s">
        <v>32</v>
      </c>
      <c r="B2254" t="s">
        <v>12</v>
      </c>
      <c r="C2254">
        <v>2044</v>
      </c>
      <c r="D2254">
        <v>38</v>
      </c>
      <c r="E2254" s="24">
        <f t="shared" si="54"/>
        <v>272.03660432992785</v>
      </c>
    </row>
    <row r="2255" spans="1:5" x14ac:dyDescent="0.2">
      <c r="A2255" t="s">
        <v>32</v>
      </c>
      <c r="B2255" t="s">
        <v>12</v>
      </c>
      <c r="C2255">
        <v>2044</v>
      </c>
      <c r="D2255">
        <v>39</v>
      </c>
      <c r="E2255" s="24">
        <f t="shared" si="54"/>
        <v>254.52067523576397</v>
      </c>
    </row>
    <row r="2256" spans="1:5" x14ac:dyDescent="0.2">
      <c r="A2256" t="s">
        <v>32</v>
      </c>
      <c r="B2256" t="s">
        <v>12</v>
      </c>
      <c r="C2256">
        <v>2044</v>
      </c>
      <c r="D2256">
        <v>40</v>
      </c>
      <c r="E2256" s="24">
        <f t="shared" si="54"/>
        <v>98.908483037514173</v>
      </c>
    </row>
    <row r="2257" spans="1:5" x14ac:dyDescent="0.2">
      <c r="A2257" t="s">
        <v>32</v>
      </c>
      <c r="B2257" t="s">
        <v>12</v>
      </c>
      <c r="C2257">
        <v>2045</v>
      </c>
      <c r="D2257">
        <v>0</v>
      </c>
      <c r="E2257" s="24">
        <f>BK3</f>
        <v>1500.7863050513538</v>
      </c>
    </row>
    <row r="2258" spans="1:5" x14ac:dyDescent="0.2">
      <c r="A2258" t="s">
        <v>32</v>
      </c>
      <c r="B2258" t="s">
        <v>12</v>
      </c>
      <c r="C2258">
        <v>2045</v>
      </c>
      <c r="D2258">
        <v>1</v>
      </c>
      <c r="E2258" s="24">
        <f t="shared" ref="E2258:E2297" si="55">BK4</f>
        <v>1877.390119967951</v>
      </c>
    </row>
    <row r="2259" spans="1:5" x14ac:dyDescent="0.2">
      <c r="A2259" t="s">
        <v>32</v>
      </c>
      <c r="B2259" t="s">
        <v>12</v>
      </c>
      <c r="C2259">
        <v>2045</v>
      </c>
      <c r="D2259">
        <v>2</v>
      </c>
      <c r="E2259" s="24">
        <f t="shared" si="55"/>
        <v>2037.3836111289559</v>
      </c>
    </row>
    <row r="2260" spans="1:5" x14ac:dyDescent="0.2">
      <c r="A2260" t="s">
        <v>32</v>
      </c>
      <c r="B2260" t="s">
        <v>12</v>
      </c>
      <c r="C2260">
        <v>2045</v>
      </c>
      <c r="D2260">
        <v>3</v>
      </c>
      <c r="E2260" s="24">
        <f t="shared" si="55"/>
        <v>1999.0554150416647</v>
      </c>
    </row>
    <row r="2261" spans="1:5" x14ac:dyDescent="0.2">
      <c r="A2261" t="s">
        <v>32</v>
      </c>
      <c r="B2261" t="s">
        <v>12</v>
      </c>
      <c r="C2261">
        <v>2045</v>
      </c>
      <c r="D2261">
        <v>4</v>
      </c>
      <c r="E2261" s="24">
        <f t="shared" si="55"/>
        <v>2033.9244527806345</v>
      </c>
    </row>
    <row r="2262" spans="1:5" x14ac:dyDescent="0.2">
      <c r="A2262" t="s">
        <v>32</v>
      </c>
      <c r="B2262" t="s">
        <v>12</v>
      </c>
      <c r="C2262">
        <v>2045</v>
      </c>
      <c r="D2262">
        <v>5</v>
      </c>
      <c r="E2262" s="24">
        <f t="shared" si="55"/>
        <v>2064.2299431091051</v>
      </c>
    </row>
    <row r="2263" spans="1:5" x14ac:dyDescent="0.2">
      <c r="A2263" t="s">
        <v>32</v>
      </c>
      <c r="B2263" t="s">
        <v>12</v>
      </c>
      <c r="C2263">
        <v>2045</v>
      </c>
      <c r="D2263">
        <v>6</v>
      </c>
      <c r="E2263" s="24">
        <f t="shared" si="55"/>
        <v>1906.7576435107828</v>
      </c>
    </row>
    <row r="2264" spans="1:5" x14ac:dyDescent="0.2">
      <c r="A2264" t="s">
        <v>32</v>
      </c>
      <c r="B2264" t="s">
        <v>12</v>
      </c>
      <c r="C2264">
        <v>2045</v>
      </c>
      <c r="D2264">
        <v>7</v>
      </c>
      <c r="E2264" s="24">
        <f t="shared" si="55"/>
        <v>1830.096620147325</v>
      </c>
    </row>
    <row r="2265" spans="1:5" x14ac:dyDescent="0.2">
      <c r="A2265" t="s">
        <v>32</v>
      </c>
      <c r="B2265" t="s">
        <v>12</v>
      </c>
      <c r="C2265">
        <v>2045</v>
      </c>
      <c r="D2265">
        <v>8</v>
      </c>
      <c r="E2265" s="24">
        <f t="shared" si="55"/>
        <v>1735.2153959616137</v>
      </c>
    </row>
    <row r="2266" spans="1:5" x14ac:dyDescent="0.2">
      <c r="A2266" t="s">
        <v>32</v>
      </c>
      <c r="B2266" t="s">
        <v>12</v>
      </c>
      <c r="C2266">
        <v>2045</v>
      </c>
      <c r="D2266">
        <v>9</v>
      </c>
      <c r="E2266" s="24">
        <f t="shared" si="55"/>
        <v>1633.0989402146024</v>
      </c>
    </row>
    <row r="2267" spans="1:5" x14ac:dyDescent="0.2">
      <c r="A2267" t="s">
        <v>32</v>
      </c>
      <c r="B2267" t="s">
        <v>12</v>
      </c>
      <c r="C2267">
        <v>2045</v>
      </c>
      <c r="D2267">
        <v>10</v>
      </c>
      <c r="E2267" s="24">
        <f t="shared" si="55"/>
        <v>1419.3775390383018</v>
      </c>
    </row>
    <row r="2268" spans="1:5" x14ac:dyDescent="0.2">
      <c r="A2268" t="s">
        <v>32</v>
      </c>
      <c r="B2268" t="s">
        <v>12</v>
      </c>
      <c r="C2268">
        <v>2045</v>
      </c>
      <c r="D2268">
        <v>11</v>
      </c>
      <c r="E2268" s="24">
        <f t="shared" si="55"/>
        <v>1295.4798062239593</v>
      </c>
    </row>
    <row r="2269" spans="1:5" x14ac:dyDescent="0.2">
      <c r="A2269" t="s">
        <v>32</v>
      </c>
      <c r="B2269" t="s">
        <v>12</v>
      </c>
      <c r="C2269">
        <v>2045</v>
      </c>
      <c r="D2269">
        <v>12</v>
      </c>
      <c r="E2269" s="24">
        <f t="shared" si="55"/>
        <v>1179.8243162272249</v>
      </c>
    </row>
    <row r="2270" spans="1:5" x14ac:dyDescent="0.2">
      <c r="A2270" t="s">
        <v>32</v>
      </c>
      <c r="B2270" t="s">
        <v>12</v>
      </c>
      <c r="C2270">
        <v>2045</v>
      </c>
      <c r="D2270">
        <v>13</v>
      </c>
      <c r="E2270" s="24">
        <f t="shared" si="55"/>
        <v>1087.4676262481064</v>
      </c>
    </row>
    <row r="2271" spans="1:5" x14ac:dyDescent="0.2">
      <c r="A2271" t="s">
        <v>32</v>
      </c>
      <c r="B2271" t="s">
        <v>12</v>
      </c>
      <c r="C2271">
        <v>2045</v>
      </c>
      <c r="D2271">
        <v>14</v>
      </c>
      <c r="E2271" s="24">
        <f t="shared" si="55"/>
        <v>988.63348866520869</v>
      </c>
    </row>
    <row r="2272" spans="1:5" x14ac:dyDescent="0.2">
      <c r="A2272" t="s">
        <v>32</v>
      </c>
      <c r="B2272" t="s">
        <v>12</v>
      </c>
      <c r="C2272">
        <v>2045</v>
      </c>
      <c r="D2272">
        <v>15</v>
      </c>
      <c r="E2272" s="24">
        <f t="shared" si="55"/>
        <v>897.38602754446413</v>
      </c>
    </row>
    <row r="2273" spans="1:5" x14ac:dyDescent="0.2">
      <c r="A2273" t="s">
        <v>32</v>
      </c>
      <c r="B2273" t="s">
        <v>12</v>
      </c>
      <c r="C2273">
        <v>2045</v>
      </c>
      <c r="D2273">
        <v>16</v>
      </c>
      <c r="E2273" s="24">
        <f t="shared" si="55"/>
        <v>762.71923527747072</v>
      </c>
    </row>
    <row r="2274" spans="1:5" x14ac:dyDescent="0.2">
      <c r="A2274" t="s">
        <v>32</v>
      </c>
      <c r="B2274" t="s">
        <v>12</v>
      </c>
      <c r="C2274">
        <v>2045</v>
      </c>
      <c r="D2274">
        <v>17</v>
      </c>
      <c r="E2274" s="24">
        <f t="shared" si="55"/>
        <v>710.39101744800496</v>
      </c>
    </row>
    <row r="2275" spans="1:5" x14ac:dyDescent="0.2">
      <c r="A2275" t="s">
        <v>32</v>
      </c>
      <c r="B2275" t="s">
        <v>12</v>
      </c>
      <c r="C2275">
        <v>2045</v>
      </c>
      <c r="D2275">
        <v>18</v>
      </c>
      <c r="E2275" s="24">
        <f t="shared" si="55"/>
        <v>667.67144347173735</v>
      </c>
    </row>
    <row r="2276" spans="1:5" x14ac:dyDescent="0.2">
      <c r="A2276" t="s">
        <v>32</v>
      </c>
      <c r="B2276" t="s">
        <v>12</v>
      </c>
      <c r="C2276">
        <v>2045</v>
      </c>
      <c r="D2276">
        <v>19</v>
      </c>
      <c r="E2276" s="24">
        <f t="shared" si="55"/>
        <v>656.96903208588731</v>
      </c>
    </row>
    <row r="2277" spans="1:5" x14ac:dyDescent="0.2">
      <c r="A2277" t="s">
        <v>32</v>
      </c>
      <c r="B2277" t="s">
        <v>12</v>
      </c>
      <c r="C2277">
        <v>2045</v>
      </c>
      <c r="D2277">
        <v>20</v>
      </c>
      <c r="E2277" s="24">
        <f t="shared" si="55"/>
        <v>599.50005121715776</v>
      </c>
    </row>
    <row r="2278" spans="1:5" x14ac:dyDescent="0.2">
      <c r="A2278" t="s">
        <v>32</v>
      </c>
      <c r="B2278" t="s">
        <v>12</v>
      </c>
      <c r="C2278">
        <v>2045</v>
      </c>
      <c r="D2278">
        <v>21</v>
      </c>
      <c r="E2278" s="24">
        <f t="shared" si="55"/>
        <v>555.02450378203446</v>
      </c>
    </row>
    <row r="2279" spans="1:5" x14ac:dyDescent="0.2">
      <c r="A2279" t="s">
        <v>32</v>
      </c>
      <c r="B2279" t="s">
        <v>12</v>
      </c>
      <c r="C2279">
        <v>2045</v>
      </c>
      <c r="D2279">
        <v>22</v>
      </c>
      <c r="E2279" s="24">
        <f t="shared" si="55"/>
        <v>567.29588902825958</v>
      </c>
    </row>
    <row r="2280" spans="1:5" x14ac:dyDescent="0.2">
      <c r="A2280" t="s">
        <v>32</v>
      </c>
      <c r="B2280" t="s">
        <v>12</v>
      </c>
      <c r="C2280">
        <v>2045</v>
      </c>
      <c r="D2280">
        <v>23</v>
      </c>
      <c r="E2280" s="24">
        <f t="shared" si="55"/>
        <v>537.0180606106594</v>
      </c>
    </row>
    <row r="2281" spans="1:5" x14ac:dyDescent="0.2">
      <c r="A2281" t="s">
        <v>32</v>
      </c>
      <c r="B2281" t="s">
        <v>12</v>
      </c>
      <c r="C2281">
        <v>2045</v>
      </c>
      <c r="D2281">
        <v>24</v>
      </c>
      <c r="E2281" s="24">
        <f t="shared" si="55"/>
        <v>470.19244750342801</v>
      </c>
    </row>
    <row r="2282" spans="1:5" x14ac:dyDescent="0.2">
      <c r="A2282" t="s">
        <v>32</v>
      </c>
      <c r="B2282" t="s">
        <v>12</v>
      </c>
      <c r="C2282">
        <v>2045</v>
      </c>
      <c r="D2282">
        <v>25</v>
      </c>
      <c r="E2282" s="24">
        <f t="shared" si="55"/>
        <v>408.33799498444563</v>
      </c>
    </row>
    <row r="2283" spans="1:5" x14ac:dyDescent="0.2">
      <c r="A2283" t="s">
        <v>32</v>
      </c>
      <c r="B2283" t="s">
        <v>12</v>
      </c>
      <c r="C2283">
        <v>2045</v>
      </c>
      <c r="D2283">
        <v>26</v>
      </c>
      <c r="E2283" s="24">
        <f t="shared" si="55"/>
        <v>389.58663974834866</v>
      </c>
    </row>
    <row r="2284" spans="1:5" x14ac:dyDescent="0.2">
      <c r="A2284" t="s">
        <v>32</v>
      </c>
      <c r="B2284" t="s">
        <v>12</v>
      </c>
      <c r="C2284">
        <v>2045</v>
      </c>
      <c r="D2284">
        <v>27</v>
      </c>
      <c r="E2284" s="24">
        <f t="shared" si="55"/>
        <v>356.19334016523493</v>
      </c>
    </row>
    <row r="2285" spans="1:5" x14ac:dyDescent="0.2">
      <c r="A2285" t="s">
        <v>32</v>
      </c>
      <c r="B2285" t="s">
        <v>12</v>
      </c>
      <c r="C2285">
        <v>2045</v>
      </c>
      <c r="D2285">
        <v>28</v>
      </c>
      <c r="E2285" s="24">
        <f t="shared" si="55"/>
        <v>341.40503846582692</v>
      </c>
    </row>
    <row r="2286" spans="1:5" x14ac:dyDescent="0.2">
      <c r="A2286" t="s">
        <v>32</v>
      </c>
      <c r="B2286" t="s">
        <v>12</v>
      </c>
      <c r="C2286">
        <v>2045</v>
      </c>
      <c r="D2286">
        <v>29</v>
      </c>
      <c r="E2286" s="24">
        <f t="shared" si="55"/>
        <v>240.61552413394682</v>
      </c>
    </row>
    <row r="2287" spans="1:5" x14ac:dyDescent="0.2">
      <c r="A2287" t="s">
        <v>32</v>
      </c>
      <c r="B2287" t="s">
        <v>12</v>
      </c>
      <c r="C2287">
        <v>2045</v>
      </c>
      <c r="D2287">
        <v>30</v>
      </c>
      <c r="E2287" s="24">
        <f t="shared" si="55"/>
        <v>252.71630704073982</v>
      </c>
    </row>
    <row r="2288" spans="1:5" x14ac:dyDescent="0.2">
      <c r="A2288" t="s">
        <v>32</v>
      </c>
      <c r="B2288" t="s">
        <v>12</v>
      </c>
      <c r="C2288">
        <v>2045</v>
      </c>
      <c r="D2288">
        <v>31</v>
      </c>
      <c r="E2288" s="24">
        <f t="shared" si="55"/>
        <v>211.11547192258442</v>
      </c>
    </row>
    <row r="2289" spans="1:5" x14ac:dyDescent="0.2">
      <c r="A2289" t="s">
        <v>32</v>
      </c>
      <c r="B2289" t="s">
        <v>12</v>
      </c>
      <c r="C2289">
        <v>2045</v>
      </c>
      <c r="D2289">
        <v>32</v>
      </c>
      <c r="E2289" s="24">
        <f t="shared" si="55"/>
        <v>139.71900505245955</v>
      </c>
    </row>
    <row r="2290" spans="1:5" x14ac:dyDescent="0.2">
      <c r="A2290" t="s">
        <v>32</v>
      </c>
      <c r="B2290" t="s">
        <v>12</v>
      </c>
      <c r="C2290">
        <v>2045</v>
      </c>
      <c r="D2290">
        <v>33</v>
      </c>
      <c r="E2290" s="24">
        <f t="shared" si="55"/>
        <v>107.6271303612909</v>
      </c>
    </row>
    <row r="2291" spans="1:5" x14ac:dyDescent="0.2">
      <c r="A2291" t="s">
        <v>32</v>
      </c>
      <c r="B2291" t="s">
        <v>12</v>
      </c>
      <c r="C2291">
        <v>2045</v>
      </c>
      <c r="D2291">
        <v>34</v>
      </c>
      <c r="E2291" s="24">
        <f t="shared" si="55"/>
        <v>105.98009419522492</v>
      </c>
    </row>
    <row r="2292" spans="1:5" x14ac:dyDescent="0.2">
      <c r="A2292" t="s">
        <v>32</v>
      </c>
      <c r="B2292" t="s">
        <v>12</v>
      </c>
      <c r="C2292">
        <v>2045</v>
      </c>
      <c r="D2292">
        <v>35</v>
      </c>
      <c r="E2292" s="24">
        <f t="shared" si="55"/>
        <v>106.78201558502546</v>
      </c>
    </row>
    <row r="2293" spans="1:5" x14ac:dyDescent="0.2">
      <c r="A2293" t="s">
        <v>32</v>
      </c>
      <c r="B2293" t="s">
        <v>12</v>
      </c>
      <c r="C2293">
        <v>2045</v>
      </c>
      <c r="D2293">
        <v>36</v>
      </c>
      <c r="E2293" s="24">
        <f t="shared" si="55"/>
        <v>140.39498821245323</v>
      </c>
    </row>
    <row r="2294" spans="1:5" x14ac:dyDescent="0.2">
      <c r="A2294" t="s">
        <v>32</v>
      </c>
      <c r="B2294" t="s">
        <v>12</v>
      </c>
      <c r="C2294">
        <v>2045</v>
      </c>
      <c r="D2294">
        <v>37</v>
      </c>
      <c r="E2294" s="24">
        <f t="shared" si="55"/>
        <v>165.77231956287849</v>
      </c>
    </row>
    <row r="2295" spans="1:5" x14ac:dyDescent="0.2">
      <c r="A2295" t="s">
        <v>32</v>
      </c>
      <c r="B2295" t="s">
        <v>12</v>
      </c>
      <c r="C2295">
        <v>2045</v>
      </c>
      <c r="D2295">
        <v>38</v>
      </c>
      <c r="E2295" s="24">
        <f t="shared" si="55"/>
        <v>230.21843167994021</v>
      </c>
    </row>
    <row r="2296" spans="1:5" x14ac:dyDescent="0.2">
      <c r="A2296" t="s">
        <v>32</v>
      </c>
      <c r="B2296" t="s">
        <v>12</v>
      </c>
      <c r="C2296">
        <v>2045</v>
      </c>
      <c r="D2296">
        <v>39</v>
      </c>
      <c r="E2296" s="24">
        <f t="shared" si="55"/>
        <v>283.26001192670782</v>
      </c>
    </row>
    <row r="2297" spans="1:5" x14ac:dyDescent="0.2">
      <c r="A2297" t="s">
        <v>32</v>
      </c>
      <c r="B2297" t="s">
        <v>12</v>
      </c>
      <c r="C2297">
        <v>2045</v>
      </c>
      <c r="D2297">
        <v>40</v>
      </c>
      <c r="E2297" s="24">
        <f t="shared" si="55"/>
        <v>225.88261925846385</v>
      </c>
    </row>
    <row r="2298" spans="1:5" x14ac:dyDescent="0.2">
      <c r="A2298" t="s">
        <v>32</v>
      </c>
      <c r="B2298" t="s">
        <v>12</v>
      </c>
      <c r="C2298">
        <v>2046</v>
      </c>
      <c r="D2298">
        <v>0</v>
      </c>
      <c r="E2298" s="24">
        <f>BL3</f>
        <v>1518.79574071197</v>
      </c>
    </row>
    <row r="2299" spans="1:5" x14ac:dyDescent="0.2">
      <c r="A2299" t="s">
        <v>32</v>
      </c>
      <c r="B2299" t="s">
        <v>12</v>
      </c>
      <c r="C2299">
        <v>2046</v>
      </c>
      <c r="D2299">
        <v>1</v>
      </c>
      <c r="E2299" s="24">
        <f t="shared" ref="E2299:E2338" si="56">BL4</f>
        <v>1899.9188014075667</v>
      </c>
    </row>
    <row r="2300" spans="1:5" x14ac:dyDescent="0.2">
      <c r="A2300" t="s">
        <v>32</v>
      </c>
      <c r="B2300" t="s">
        <v>12</v>
      </c>
      <c r="C2300">
        <v>2046</v>
      </c>
      <c r="D2300">
        <v>2</v>
      </c>
      <c r="E2300" s="24">
        <f t="shared" si="56"/>
        <v>2061.8322144625031</v>
      </c>
    </row>
    <row r="2301" spans="1:5" x14ac:dyDescent="0.2">
      <c r="A2301" t="s">
        <v>32</v>
      </c>
      <c r="B2301" t="s">
        <v>12</v>
      </c>
      <c r="C2301">
        <v>2046</v>
      </c>
      <c r="D2301">
        <v>3</v>
      </c>
      <c r="E2301" s="24">
        <f t="shared" si="56"/>
        <v>2023.044080022165</v>
      </c>
    </row>
    <row r="2302" spans="1:5" x14ac:dyDescent="0.2">
      <c r="A2302" t="s">
        <v>32</v>
      </c>
      <c r="B2302" t="s">
        <v>12</v>
      </c>
      <c r="C2302">
        <v>2046</v>
      </c>
      <c r="D2302">
        <v>4</v>
      </c>
      <c r="E2302" s="24">
        <f t="shared" si="56"/>
        <v>2058.3315462140026</v>
      </c>
    </row>
    <row r="2303" spans="1:5" x14ac:dyDescent="0.2">
      <c r="A2303" t="s">
        <v>32</v>
      </c>
      <c r="B2303" t="s">
        <v>12</v>
      </c>
      <c r="C2303">
        <v>2046</v>
      </c>
      <c r="D2303">
        <v>5</v>
      </c>
      <c r="E2303" s="24">
        <f t="shared" si="56"/>
        <v>2089.0007024264141</v>
      </c>
    </row>
    <row r="2304" spans="1:5" x14ac:dyDescent="0.2">
      <c r="A2304" t="s">
        <v>32</v>
      </c>
      <c r="B2304" t="s">
        <v>12</v>
      </c>
      <c r="C2304">
        <v>2046</v>
      </c>
      <c r="D2304">
        <v>6</v>
      </c>
      <c r="E2304" s="24">
        <f t="shared" si="56"/>
        <v>1929.638735232912</v>
      </c>
    </row>
    <row r="2305" spans="1:5" x14ac:dyDescent="0.2">
      <c r="A2305" t="s">
        <v>32</v>
      </c>
      <c r="B2305" t="s">
        <v>12</v>
      </c>
      <c r="C2305">
        <v>2046</v>
      </c>
      <c r="D2305">
        <v>7</v>
      </c>
      <c r="E2305" s="24">
        <f t="shared" si="56"/>
        <v>1852.0577795890927</v>
      </c>
    </row>
    <row r="2306" spans="1:5" x14ac:dyDescent="0.2">
      <c r="A2306" t="s">
        <v>32</v>
      </c>
      <c r="B2306" t="s">
        <v>12</v>
      </c>
      <c r="C2306">
        <v>2046</v>
      </c>
      <c r="D2306">
        <v>8</v>
      </c>
      <c r="E2306" s="24">
        <f t="shared" si="56"/>
        <v>1756.0379807131528</v>
      </c>
    </row>
    <row r="2307" spans="1:5" x14ac:dyDescent="0.2">
      <c r="A2307" t="s">
        <v>32</v>
      </c>
      <c r="B2307" t="s">
        <v>12</v>
      </c>
      <c r="C2307">
        <v>2046</v>
      </c>
      <c r="D2307">
        <v>9</v>
      </c>
      <c r="E2307" s="24">
        <f t="shared" si="56"/>
        <v>1652.6961274971782</v>
      </c>
    </row>
    <row r="2308" spans="1:5" x14ac:dyDescent="0.2">
      <c r="A2308" t="s">
        <v>32</v>
      </c>
      <c r="B2308" t="s">
        <v>12</v>
      </c>
      <c r="C2308">
        <v>2046</v>
      </c>
      <c r="D2308">
        <v>10</v>
      </c>
      <c r="E2308" s="24">
        <f t="shared" si="56"/>
        <v>1436.4100695067616</v>
      </c>
    </row>
    <row r="2309" spans="1:5" x14ac:dyDescent="0.2">
      <c r="A2309" t="s">
        <v>32</v>
      </c>
      <c r="B2309" t="s">
        <v>12</v>
      </c>
      <c r="C2309">
        <v>2046</v>
      </c>
      <c r="D2309">
        <v>11</v>
      </c>
      <c r="E2309" s="24">
        <f t="shared" si="56"/>
        <v>1311.0255638986464</v>
      </c>
    </row>
    <row r="2310" spans="1:5" x14ac:dyDescent="0.2">
      <c r="A2310" t="s">
        <v>32</v>
      </c>
      <c r="B2310" t="s">
        <v>12</v>
      </c>
      <c r="C2310">
        <v>2046</v>
      </c>
      <c r="D2310">
        <v>12</v>
      </c>
      <c r="E2310" s="24">
        <f t="shared" si="56"/>
        <v>1193.9822080219519</v>
      </c>
    </row>
    <row r="2311" spans="1:5" x14ac:dyDescent="0.2">
      <c r="A2311" t="s">
        <v>32</v>
      </c>
      <c r="B2311" t="s">
        <v>12</v>
      </c>
      <c r="C2311">
        <v>2046</v>
      </c>
      <c r="D2311">
        <v>13</v>
      </c>
      <c r="E2311" s="24">
        <f t="shared" si="56"/>
        <v>1100.5172377630836</v>
      </c>
    </row>
    <row r="2312" spans="1:5" x14ac:dyDescent="0.2">
      <c r="A2312" t="s">
        <v>32</v>
      </c>
      <c r="B2312" t="s">
        <v>12</v>
      </c>
      <c r="C2312">
        <v>2046</v>
      </c>
      <c r="D2312">
        <v>14</v>
      </c>
      <c r="E2312" s="24">
        <f t="shared" si="56"/>
        <v>1000.4970905291912</v>
      </c>
    </row>
    <row r="2313" spans="1:5" x14ac:dyDescent="0.2">
      <c r="A2313" t="s">
        <v>32</v>
      </c>
      <c r="B2313" t="s">
        <v>12</v>
      </c>
      <c r="C2313">
        <v>2046</v>
      </c>
      <c r="D2313">
        <v>15</v>
      </c>
      <c r="E2313" s="24">
        <f t="shared" si="56"/>
        <v>908.15465987499772</v>
      </c>
    </row>
    <row r="2314" spans="1:5" x14ac:dyDescent="0.2">
      <c r="A2314" t="s">
        <v>32</v>
      </c>
      <c r="B2314" t="s">
        <v>12</v>
      </c>
      <c r="C2314">
        <v>2046</v>
      </c>
      <c r="D2314">
        <v>16</v>
      </c>
      <c r="E2314" s="24">
        <f t="shared" si="56"/>
        <v>771.87186610080028</v>
      </c>
    </row>
    <row r="2315" spans="1:5" x14ac:dyDescent="0.2">
      <c r="A2315" t="s">
        <v>32</v>
      </c>
      <c r="B2315" t="s">
        <v>12</v>
      </c>
      <c r="C2315">
        <v>2046</v>
      </c>
      <c r="D2315">
        <v>17</v>
      </c>
      <c r="E2315" s="24">
        <f t="shared" si="56"/>
        <v>718.91570965738094</v>
      </c>
    </row>
    <row r="2316" spans="1:5" x14ac:dyDescent="0.2">
      <c r="A2316" t="s">
        <v>32</v>
      </c>
      <c r="B2316" t="s">
        <v>12</v>
      </c>
      <c r="C2316">
        <v>2046</v>
      </c>
      <c r="D2316">
        <v>18</v>
      </c>
      <c r="E2316" s="24">
        <f t="shared" si="56"/>
        <v>675.68350079339837</v>
      </c>
    </row>
    <row r="2317" spans="1:5" x14ac:dyDescent="0.2">
      <c r="A2317" t="s">
        <v>32</v>
      </c>
      <c r="B2317" t="s">
        <v>12</v>
      </c>
      <c r="C2317">
        <v>2046</v>
      </c>
      <c r="D2317">
        <v>19</v>
      </c>
      <c r="E2317" s="24">
        <f t="shared" si="56"/>
        <v>664.85266047091761</v>
      </c>
    </row>
    <row r="2318" spans="1:5" x14ac:dyDescent="0.2">
      <c r="A2318" t="s">
        <v>32</v>
      </c>
      <c r="B2318" t="s">
        <v>12</v>
      </c>
      <c r="C2318">
        <v>2046</v>
      </c>
      <c r="D2318">
        <v>20</v>
      </c>
      <c r="E2318" s="24">
        <f t="shared" si="56"/>
        <v>606.69405183176389</v>
      </c>
    </row>
    <row r="2319" spans="1:5" x14ac:dyDescent="0.2">
      <c r="A2319" t="s">
        <v>32</v>
      </c>
      <c r="B2319" t="s">
        <v>12</v>
      </c>
      <c r="C2319">
        <v>2046</v>
      </c>
      <c r="D2319">
        <v>21</v>
      </c>
      <c r="E2319" s="24">
        <f t="shared" si="56"/>
        <v>561.68479782741895</v>
      </c>
    </row>
    <row r="2320" spans="1:5" x14ac:dyDescent="0.2">
      <c r="A2320" t="s">
        <v>32</v>
      </c>
      <c r="B2320" t="s">
        <v>12</v>
      </c>
      <c r="C2320">
        <v>2046</v>
      </c>
      <c r="D2320">
        <v>22</v>
      </c>
      <c r="E2320" s="24">
        <f t="shared" si="56"/>
        <v>574.10343969659891</v>
      </c>
    </row>
    <row r="2321" spans="1:5" x14ac:dyDescent="0.2">
      <c r="A2321" t="s">
        <v>32</v>
      </c>
      <c r="B2321" t="s">
        <v>12</v>
      </c>
      <c r="C2321">
        <v>2046</v>
      </c>
      <c r="D2321">
        <v>23</v>
      </c>
      <c r="E2321" s="24">
        <f t="shared" si="56"/>
        <v>543.46227733798719</v>
      </c>
    </row>
    <row r="2322" spans="1:5" x14ac:dyDescent="0.2">
      <c r="A2322" t="s">
        <v>32</v>
      </c>
      <c r="B2322" t="s">
        <v>12</v>
      </c>
      <c r="C2322">
        <v>2046</v>
      </c>
      <c r="D2322">
        <v>24</v>
      </c>
      <c r="E2322" s="24">
        <f t="shared" si="56"/>
        <v>475.83475687346925</v>
      </c>
    </row>
    <row r="2323" spans="1:5" x14ac:dyDescent="0.2">
      <c r="A2323" t="s">
        <v>32</v>
      </c>
      <c r="B2323" t="s">
        <v>12</v>
      </c>
      <c r="C2323">
        <v>2046</v>
      </c>
      <c r="D2323">
        <v>25</v>
      </c>
      <c r="E2323" s="24">
        <f t="shared" si="56"/>
        <v>413.23805092425874</v>
      </c>
    </row>
    <row r="2324" spans="1:5" x14ac:dyDescent="0.2">
      <c r="A2324" t="s">
        <v>32</v>
      </c>
      <c r="B2324" t="s">
        <v>12</v>
      </c>
      <c r="C2324">
        <v>2046</v>
      </c>
      <c r="D2324">
        <v>26</v>
      </c>
      <c r="E2324" s="24">
        <f t="shared" si="56"/>
        <v>394.26167942532896</v>
      </c>
    </row>
    <row r="2325" spans="1:5" x14ac:dyDescent="0.2">
      <c r="A2325" t="s">
        <v>32</v>
      </c>
      <c r="B2325" t="s">
        <v>12</v>
      </c>
      <c r="C2325">
        <v>2046</v>
      </c>
      <c r="D2325">
        <v>27</v>
      </c>
      <c r="E2325" s="24">
        <f t="shared" si="56"/>
        <v>360.46766024721762</v>
      </c>
    </row>
    <row r="2326" spans="1:5" x14ac:dyDescent="0.2">
      <c r="A2326" t="s">
        <v>32</v>
      </c>
      <c r="B2326" t="s">
        <v>12</v>
      </c>
      <c r="C2326">
        <v>2046</v>
      </c>
      <c r="D2326">
        <v>28</v>
      </c>
      <c r="E2326" s="24">
        <f t="shared" si="56"/>
        <v>345.50189892741707</v>
      </c>
    </row>
    <row r="2327" spans="1:5" x14ac:dyDescent="0.2">
      <c r="A2327" t="s">
        <v>32</v>
      </c>
      <c r="B2327" t="s">
        <v>12</v>
      </c>
      <c r="C2327">
        <v>2046</v>
      </c>
      <c r="D2327">
        <v>29</v>
      </c>
      <c r="E2327" s="24">
        <f t="shared" si="56"/>
        <v>287.40501023357439</v>
      </c>
    </row>
    <row r="2328" spans="1:5" x14ac:dyDescent="0.2">
      <c r="A2328" t="s">
        <v>32</v>
      </c>
      <c r="B2328" t="s">
        <v>12</v>
      </c>
      <c r="C2328">
        <v>2046</v>
      </c>
      <c r="D2328">
        <v>30</v>
      </c>
      <c r="E2328" s="24">
        <f t="shared" si="56"/>
        <v>244.27605835520978</v>
      </c>
    </row>
    <row r="2329" spans="1:5" x14ac:dyDescent="0.2">
      <c r="A2329" t="s">
        <v>32</v>
      </c>
      <c r="B2329" t="s">
        <v>12</v>
      </c>
      <c r="C2329">
        <v>2046</v>
      </c>
      <c r="D2329">
        <v>31</v>
      </c>
      <c r="E2329" s="24">
        <f t="shared" si="56"/>
        <v>246.43289063743117</v>
      </c>
    </row>
    <row r="2330" spans="1:5" x14ac:dyDescent="0.2">
      <c r="A2330" t="s">
        <v>32</v>
      </c>
      <c r="B2330" t="s">
        <v>12</v>
      </c>
      <c r="C2330">
        <v>2046</v>
      </c>
      <c r="D2330">
        <v>32</v>
      </c>
      <c r="E2330" s="24">
        <f t="shared" si="56"/>
        <v>178.52170488708427</v>
      </c>
    </row>
    <row r="2331" spans="1:5" x14ac:dyDescent="0.2">
      <c r="A2331" t="s">
        <v>32</v>
      </c>
      <c r="B2331" t="s">
        <v>12</v>
      </c>
      <c r="C2331">
        <v>2046</v>
      </c>
      <c r="D2331">
        <v>33</v>
      </c>
      <c r="E2331" s="24">
        <f t="shared" si="56"/>
        <v>127.32001247501222</v>
      </c>
    </row>
    <row r="2332" spans="1:5" x14ac:dyDescent="0.2">
      <c r="A2332" t="s">
        <v>32</v>
      </c>
      <c r="B2332" t="s">
        <v>12</v>
      </c>
      <c r="C2332">
        <v>2046</v>
      </c>
      <c r="D2332">
        <v>34</v>
      </c>
      <c r="E2332" s="24">
        <f t="shared" si="56"/>
        <v>97.769544310664259</v>
      </c>
    </row>
    <row r="2333" spans="1:5" x14ac:dyDescent="0.2">
      <c r="A2333" t="s">
        <v>32</v>
      </c>
      <c r="B2333" t="s">
        <v>12</v>
      </c>
      <c r="C2333">
        <v>2046</v>
      </c>
      <c r="D2333">
        <v>35</v>
      </c>
      <c r="E2333" s="24">
        <f t="shared" si="56"/>
        <v>102.906152270438</v>
      </c>
    </row>
    <row r="2334" spans="1:5" x14ac:dyDescent="0.2">
      <c r="A2334" t="s">
        <v>32</v>
      </c>
      <c r="B2334" t="s">
        <v>12</v>
      </c>
      <c r="C2334">
        <v>2046</v>
      </c>
      <c r="D2334">
        <v>36</v>
      </c>
      <c r="E2334" s="24">
        <f t="shared" si="56"/>
        <v>92.186479193917449</v>
      </c>
    </row>
    <row r="2335" spans="1:5" x14ac:dyDescent="0.2">
      <c r="A2335" t="s">
        <v>32</v>
      </c>
      <c r="B2335" t="s">
        <v>12</v>
      </c>
      <c r="C2335">
        <v>2046</v>
      </c>
      <c r="D2335">
        <v>37</v>
      </c>
      <c r="E2335" s="24">
        <f t="shared" si="56"/>
        <v>133.86320312179475</v>
      </c>
    </row>
    <row r="2336" spans="1:5" x14ac:dyDescent="0.2">
      <c r="A2336" t="s">
        <v>32</v>
      </c>
      <c r="B2336" t="s">
        <v>12</v>
      </c>
      <c r="C2336">
        <v>2046</v>
      </c>
      <c r="D2336">
        <v>38</v>
      </c>
      <c r="E2336" s="24">
        <f t="shared" si="56"/>
        <v>145.06952630550799</v>
      </c>
    </row>
    <row r="2337" spans="1:5" x14ac:dyDescent="0.2">
      <c r="A2337" t="s">
        <v>32</v>
      </c>
      <c r="B2337" t="s">
        <v>12</v>
      </c>
      <c r="C2337">
        <v>2046</v>
      </c>
      <c r="D2337">
        <v>39</v>
      </c>
      <c r="E2337" s="24">
        <f t="shared" si="56"/>
        <v>239.71654794043332</v>
      </c>
    </row>
    <row r="2338" spans="1:5" x14ac:dyDescent="0.2">
      <c r="A2338" t="s">
        <v>32</v>
      </c>
      <c r="B2338" t="s">
        <v>12</v>
      </c>
      <c r="C2338">
        <v>2046</v>
      </c>
      <c r="D2338">
        <v>40</v>
      </c>
      <c r="E2338" s="24">
        <f t="shared" si="56"/>
        <v>251.38827470860736</v>
      </c>
    </row>
    <row r="2339" spans="1:5" x14ac:dyDescent="0.2">
      <c r="A2339" t="s">
        <v>32</v>
      </c>
      <c r="B2339" t="s">
        <v>12</v>
      </c>
      <c r="C2339">
        <v>2047</v>
      </c>
      <c r="D2339">
        <v>0</v>
      </c>
      <c r="E2339" s="24">
        <f>BM3</f>
        <v>1537.0212896005137</v>
      </c>
    </row>
    <row r="2340" spans="1:5" x14ac:dyDescent="0.2">
      <c r="A2340" t="s">
        <v>32</v>
      </c>
      <c r="B2340" t="s">
        <v>12</v>
      </c>
      <c r="C2340">
        <v>2047</v>
      </c>
      <c r="D2340">
        <v>1</v>
      </c>
      <c r="E2340" s="24">
        <f t="shared" ref="E2340:E2379" si="57">BM4</f>
        <v>1922.7178270244574</v>
      </c>
    </row>
    <row r="2341" spans="1:5" x14ac:dyDescent="0.2">
      <c r="A2341" t="s">
        <v>32</v>
      </c>
      <c r="B2341" t="s">
        <v>12</v>
      </c>
      <c r="C2341">
        <v>2047</v>
      </c>
      <c r="D2341">
        <v>2</v>
      </c>
      <c r="E2341" s="24">
        <f t="shared" si="57"/>
        <v>2086.5742010360532</v>
      </c>
    </row>
    <row r="2342" spans="1:5" x14ac:dyDescent="0.2">
      <c r="A2342" t="s">
        <v>32</v>
      </c>
      <c r="B2342" t="s">
        <v>12</v>
      </c>
      <c r="C2342">
        <v>2047</v>
      </c>
      <c r="D2342">
        <v>3</v>
      </c>
      <c r="E2342" s="24">
        <f t="shared" si="57"/>
        <v>2047.3206089824305</v>
      </c>
    </row>
    <row r="2343" spans="1:5" x14ac:dyDescent="0.2">
      <c r="A2343" t="s">
        <v>32</v>
      </c>
      <c r="B2343" t="s">
        <v>12</v>
      </c>
      <c r="C2343">
        <v>2047</v>
      </c>
      <c r="D2343">
        <v>4</v>
      </c>
      <c r="E2343" s="24">
        <f t="shared" si="57"/>
        <v>2083.0315247685708</v>
      </c>
    </row>
    <row r="2344" spans="1:5" x14ac:dyDescent="0.2">
      <c r="A2344" t="s">
        <v>32</v>
      </c>
      <c r="B2344" t="s">
        <v>12</v>
      </c>
      <c r="C2344">
        <v>2047</v>
      </c>
      <c r="D2344">
        <v>5</v>
      </c>
      <c r="E2344" s="24">
        <f t="shared" si="57"/>
        <v>2114.0687108555312</v>
      </c>
    </row>
    <row r="2345" spans="1:5" x14ac:dyDescent="0.2">
      <c r="A2345" t="s">
        <v>32</v>
      </c>
      <c r="B2345" t="s">
        <v>12</v>
      </c>
      <c r="C2345">
        <v>2047</v>
      </c>
      <c r="D2345">
        <v>6</v>
      </c>
      <c r="E2345" s="24">
        <f t="shared" si="57"/>
        <v>1952.7944000557072</v>
      </c>
    </row>
    <row r="2346" spans="1:5" x14ac:dyDescent="0.2">
      <c r="A2346" t="s">
        <v>32</v>
      </c>
      <c r="B2346" t="s">
        <v>12</v>
      </c>
      <c r="C2346">
        <v>2047</v>
      </c>
      <c r="D2346">
        <v>7</v>
      </c>
      <c r="E2346" s="24">
        <f t="shared" si="57"/>
        <v>1874.2824729441618</v>
      </c>
    </row>
    <row r="2347" spans="1:5" x14ac:dyDescent="0.2">
      <c r="A2347" t="s">
        <v>32</v>
      </c>
      <c r="B2347" t="s">
        <v>12</v>
      </c>
      <c r="C2347">
        <v>2047</v>
      </c>
      <c r="D2347">
        <v>8</v>
      </c>
      <c r="E2347" s="24">
        <f t="shared" si="57"/>
        <v>1777.1104364817104</v>
      </c>
    </row>
    <row r="2348" spans="1:5" x14ac:dyDescent="0.2">
      <c r="A2348" t="s">
        <v>32</v>
      </c>
      <c r="B2348" t="s">
        <v>12</v>
      </c>
      <c r="C2348">
        <v>2047</v>
      </c>
      <c r="D2348">
        <v>9</v>
      </c>
      <c r="E2348" s="24">
        <f t="shared" si="57"/>
        <v>1672.5284810271442</v>
      </c>
    </row>
    <row r="2349" spans="1:5" x14ac:dyDescent="0.2">
      <c r="A2349" t="s">
        <v>32</v>
      </c>
      <c r="B2349" t="s">
        <v>12</v>
      </c>
      <c r="C2349">
        <v>2047</v>
      </c>
      <c r="D2349">
        <v>10</v>
      </c>
      <c r="E2349" s="24">
        <f t="shared" si="57"/>
        <v>1453.6469903408433</v>
      </c>
    </row>
    <row r="2350" spans="1:5" x14ac:dyDescent="0.2">
      <c r="A2350" t="s">
        <v>32</v>
      </c>
      <c r="B2350" t="s">
        <v>12</v>
      </c>
      <c r="C2350">
        <v>2047</v>
      </c>
      <c r="D2350">
        <v>11</v>
      </c>
      <c r="E2350" s="24">
        <f t="shared" si="57"/>
        <v>1326.7578706654306</v>
      </c>
    </row>
    <row r="2351" spans="1:5" x14ac:dyDescent="0.2">
      <c r="A2351" t="s">
        <v>32</v>
      </c>
      <c r="B2351" t="s">
        <v>12</v>
      </c>
      <c r="C2351">
        <v>2047</v>
      </c>
      <c r="D2351">
        <v>12</v>
      </c>
      <c r="E2351" s="24">
        <f t="shared" si="57"/>
        <v>1208.3099945182153</v>
      </c>
    </row>
    <row r="2352" spans="1:5" x14ac:dyDescent="0.2">
      <c r="A2352" t="s">
        <v>32</v>
      </c>
      <c r="B2352" t="s">
        <v>12</v>
      </c>
      <c r="C2352">
        <v>2047</v>
      </c>
      <c r="D2352">
        <v>13</v>
      </c>
      <c r="E2352" s="24">
        <f t="shared" si="57"/>
        <v>1113.7234446162411</v>
      </c>
    </row>
    <row r="2353" spans="1:5" x14ac:dyDescent="0.2">
      <c r="A2353" t="s">
        <v>32</v>
      </c>
      <c r="B2353" t="s">
        <v>12</v>
      </c>
      <c r="C2353">
        <v>2047</v>
      </c>
      <c r="D2353">
        <v>14</v>
      </c>
      <c r="E2353" s="24">
        <f t="shared" si="57"/>
        <v>1012.5030556155415</v>
      </c>
    </row>
    <row r="2354" spans="1:5" x14ac:dyDescent="0.2">
      <c r="A2354" t="s">
        <v>32</v>
      </c>
      <c r="B2354" t="s">
        <v>12</v>
      </c>
      <c r="C2354">
        <v>2047</v>
      </c>
      <c r="D2354">
        <v>15</v>
      </c>
      <c r="E2354" s="24">
        <f t="shared" si="57"/>
        <v>919.05251579349772</v>
      </c>
    </row>
    <row r="2355" spans="1:5" x14ac:dyDescent="0.2">
      <c r="A2355" t="s">
        <v>32</v>
      </c>
      <c r="B2355" t="s">
        <v>12</v>
      </c>
      <c r="C2355">
        <v>2047</v>
      </c>
      <c r="D2355">
        <v>16</v>
      </c>
      <c r="E2355" s="24">
        <f t="shared" si="57"/>
        <v>781.13432849400999</v>
      </c>
    </row>
    <row r="2356" spans="1:5" x14ac:dyDescent="0.2">
      <c r="A2356" t="s">
        <v>32</v>
      </c>
      <c r="B2356" t="s">
        <v>12</v>
      </c>
      <c r="C2356">
        <v>2047</v>
      </c>
      <c r="D2356">
        <v>17</v>
      </c>
      <c r="E2356" s="24">
        <f t="shared" si="57"/>
        <v>727.54269817326951</v>
      </c>
    </row>
    <row r="2357" spans="1:5" x14ac:dyDescent="0.2">
      <c r="A2357" t="s">
        <v>32</v>
      </c>
      <c r="B2357" t="s">
        <v>12</v>
      </c>
      <c r="C2357">
        <v>2047</v>
      </c>
      <c r="D2357">
        <v>18</v>
      </c>
      <c r="E2357" s="24">
        <f t="shared" si="57"/>
        <v>683.79170280291896</v>
      </c>
    </row>
    <row r="2358" spans="1:5" x14ac:dyDescent="0.2">
      <c r="A2358" t="s">
        <v>32</v>
      </c>
      <c r="B2358" t="s">
        <v>12</v>
      </c>
      <c r="C2358">
        <v>2047</v>
      </c>
      <c r="D2358">
        <v>19</v>
      </c>
      <c r="E2358" s="24">
        <f t="shared" si="57"/>
        <v>672.83089239656886</v>
      </c>
    </row>
    <row r="2359" spans="1:5" x14ac:dyDescent="0.2">
      <c r="A2359" t="s">
        <v>32</v>
      </c>
      <c r="B2359" t="s">
        <v>12</v>
      </c>
      <c r="C2359">
        <v>2047</v>
      </c>
      <c r="D2359">
        <v>20</v>
      </c>
      <c r="E2359" s="24">
        <f t="shared" si="57"/>
        <v>613.97438045374474</v>
      </c>
    </row>
    <row r="2360" spans="1:5" x14ac:dyDescent="0.2">
      <c r="A2360" t="s">
        <v>32</v>
      </c>
      <c r="B2360" t="s">
        <v>12</v>
      </c>
      <c r="C2360">
        <v>2047</v>
      </c>
      <c r="D2360">
        <v>21</v>
      </c>
      <c r="E2360" s="24">
        <f t="shared" si="57"/>
        <v>568.42501540134822</v>
      </c>
    </row>
    <row r="2361" spans="1:5" x14ac:dyDescent="0.2">
      <c r="A2361" t="s">
        <v>32</v>
      </c>
      <c r="B2361" t="s">
        <v>12</v>
      </c>
      <c r="C2361">
        <v>2047</v>
      </c>
      <c r="D2361">
        <v>22</v>
      </c>
      <c r="E2361" s="24">
        <f t="shared" si="57"/>
        <v>580.99268097295794</v>
      </c>
    </row>
    <row r="2362" spans="1:5" x14ac:dyDescent="0.2">
      <c r="A2362" t="s">
        <v>32</v>
      </c>
      <c r="B2362" t="s">
        <v>12</v>
      </c>
      <c r="C2362">
        <v>2047</v>
      </c>
      <c r="D2362">
        <v>23</v>
      </c>
      <c r="E2362" s="24">
        <f t="shared" si="57"/>
        <v>549.98382466604323</v>
      </c>
    </row>
    <row r="2363" spans="1:5" x14ac:dyDescent="0.2">
      <c r="A2363" t="s">
        <v>32</v>
      </c>
      <c r="B2363" t="s">
        <v>12</v>
      </c>
      <c r="C2363">
        <v>2047</v>
      </c>
      <c r="D2363">
        <v>24</v>
      </c>
      <c r="E2363" s="24">
        <f t="shared" si="57"/>
        <v>481.54477395595075</v>
      </c>
    </row>
    <row r="2364" spans="1:5" x14ac:dyDescent="0.2">
      <c r="A2364" t="s">
        <v>32</v>
      </c>
      <c r="B2364" t="s">
        <v>12</v>
      </c>
      <c r="C2364">
        <v>2047</v>
      </c>
      <c r="D2364">
        <v>25</v>
      </c>
      <c r="E2364" s="24">
        <f t="shared" si="57"/>
        <v>418.19690753534996</v>
      </c>
    </row>
    <row r="2365" spans="1:5" x14ac:dyDescent="0.2">
      <c r="A2365" t="s">
        <v>32</v>
      </c>
      <c r="B2365" t="s">
        <v>12</v>
      </c>
      <c r="C2365">
        <v>2047</v>
      </c>
      <c r="D2365">
        <v>26</v>
      </c>
      <c r="E2365" s="24">
        <f t="shared" si="57"/>
        <v>398.99281957843272</v>
      </c>
    </row>
    <row r="2366" spans="1:5" x14ac:dyDescent="0.2">
      <c r="A2366" t="s">
        <v>32</v>
      </c>
      <c r="B2366" t="s">
        <v>12</v>
      </c>
      <c r="C2366">
        <v>2047</v>
      </c>
      <c r="D2366">
        <v>27</v>
      </c>
      <c r="E2366" s="24">
        <f t="shared" si="57"/>
        <v>364.79327217018437</v>
      </c>
    </row>
    <row r="2367" spans="1:5" x14ac:dyDescent="0.2">
      <c r="A2367" t="s">
        <v>32</v>
      </c>
      <c r="B2367" t="s">
        <v>12</v>
      </c>
      <c r="C2367">
        <v>2047</v>
      </c>
      <c r="D2367">
        <v>28</v>
      </c>
      <c r="E2367" s="24">
        <f t="shared" si="57"/>
        <v>349.64792171454599</v>
      </c>
    </row>
    <row r="2368" spans="1:5" x14ac:dyDescent="0.2">
      <c r="A2368" t="s">
        <v>32</v>
      </c>
      <c r="B2368" t="s">
        <v>12</v>
      </c>
      <c r="C2368">
        <v>2047</v>
      </c>
      <c r="D2368">
        <v>29</v>
      </c>
      <c r="E2368" s="24">
        <f t="shared" si="57"/>
        <v>290.85387035637751</v>
      </c>
    </row>
    <row r="2369" spans="1:5" x14ac:dyDescent="0.2">
      <c r="A2369" t="s">
        <v>32</v>
      </c>
      <c r="B2369" t="s">
        <v>12</v>
      </c>
      <c r="C2369">
        <v>2047</v>
      </c>
      <c r="D2369">
        <v>30</v>
      </c>
      <c r="E2369" s="24">
        <f t="shared" si="57"/>
        <v>291.77736267886701</v>
      </c>
    </row>
    <row r="2370" spans="1:5" x14ac:dyDescent="0.2">
      <c r="A2370" t="s">
        <v>32</v>
      </c>
      <c r="B2370" t="s">
        <v>12</v>
      </c>
      <c r="C2370">
        <v>2047</v>
      </c>
      <c r="D2370">
        <v>31</v>
      </c>
      <c r="E2370" s="24">
        <f t="shared" si="57"/>
        <v>238.20249622549224</v>
      </c>
    </row>
    <row r="2371" spans="1:5" x14ac:dyDescent="0.2">
      <c r="A2371" t="s">
        <v>32</v>
      </c>
      <c r="B2371" t="s">
        <v>12</v>
      </c>
      <c r="C2371">
        <v>2047</v>
      </c>
      <c r="D2371">
        <v>32</v>
      </c>
      <c r="E2371" s="24">
        <f t="shared" si="57"/>
        <v>208.38652599075718</v>
      </c>
    </row>
    <row r="2372" spans="1:5" x14ac:dyDescent="0.2">
      <c r="A2372" t="s">
        <v>32</v>
      </c>
      <c r="B2372" t="s">
        <v>12</v>
      </c>
      <c r="C2372">
        <v>2047</v>
      </c>
      <c r="D2372">
        <v>33</v>
      </c>
      <c r="E2372" s="24">
        <f t="shared" si="57"/>
        <v>162.67926961511023</v>
      </c>
    </row>
    <row r="2373" spans="1:5" x14ac:dyDescent="0.2">
      <c r="A2373" t="s">
        <v>32</v>
      </c>
      <c r="B2373" t="s">
        <v>12</v>
      </c>
      <c r="C2373">
        <v>2047</v>
      </c>
      <c r="D2373">
        <v>34</v>
      </c>
      <c r="E2373" s="24">
        <f t="shared" si="57"/>
        <v>115.65875220795704</v>
      </c>
    </row>
    <row r="2374" spans="1:5" x14ac:dyDescent="0.2">
      <c r="A2374" t="s">
        <v>32</v>
      </c>
      <c r="B2374" t="s">
        <v>12</v>
      </c>
      <c r="C2374">
        <v>2047</v>
      </c>
      <c r="D2374">
        <v>35</v>
      </c>
      <c r="E2374" s="24">
        <f t="shared" si="57"/>
        <v>94.933748555753468</v>
      </c>
    </row>
    <row r="2375" spans="1:5" x14ac:dyDescent="0.2">
      <c r="A2375" t="s">
        <v>32</v>
      </c>
      <c r="B2375" t="s">
        <v>12</v>
      </c>
      <c r="C2375">
        <v>2047</v>
      </c>
      <c r="D2375">
        <v>36</v>
      </c>
      <c r="E2375" s="24">
        <f t="shared" si="57"/>
        <v>88.84038958462196</v>
      </c>
    </row>
    <row r="2376" spans="1:5" x14ac:dyDescent="0.2">
      <c r="A2376" t="s">
        <v>32</v>
      </c>
      <c r="B2376" t="s">
        <v>12</v>
      </c>
      <c r="C2376">
        <v>2047</v>
      </c>
      <c r="D2376">
        <v>37</v>
      </c>
      <c r="E2376" s="24">
        <f t="shared" si="57"/>
        <v>87.897563485274532</v>
      </c>
    </row>
    <row r="2377" spans="1:5" x14ac:dyDescent="0.2">
      <c r="A2377" t="s">
        <v>32</v>
      </c>
      <c r="B2377" t="s">
        <v>12</v>
      </c>
      <c r="C2377">
        <v>2047</v>
      </c>
      <c r="D2377">
        <v>38</v>
      </c>
      <c r="E2377" s="24">
        <f t="shared" si="57"/>
        <v>117.14544091452392</v>
      </c>
    </row>
    <row r="2378" spans="1:5" x14ac:dyDescent="0.2">
      <c r="A2378" t="s">
        <v>32</v>
      </c>
      <c r="B2378" t="s">
        <v>12</v>
      </c>
      <c r="C2378">
        <v>2047</v>
      </c>
      <c r="D2378">
        <v>39</v>
      </c>
      <c r="E2378" s="24">
        <f t="shared" si="57"/>
        <v>151.05465623906593</v>
      </c>
    </row>
    <row r="2379" spans="1:5" x14ac:dyDescent="0.2">
      <c r="A2379" t="s">
        <v>32</v>
      </c>
      <c r="B2379" t="s">
        <v>12</v>
      </c>
      <c r="C2379">
        <v>2047</v>
      </c>
      <c r="D2379">
        <v>40</v>
      </c>
      <c r="E2379" s="24">
        <f t="shared" si="57"/>
        <v>212.7442168626371</v>
      </c>
    </row>
    <row r="2380" spans="1:5" x14ac:dyDescent="0.2">
      <c r="A2380" t="s">
        <v>32</v>
      </c>
      <c r="B2380" t="s">
        <v>12</v>
      </c>
      <c r="C2380">
        <v>2048</v>
      </c>
      <c r="D2380">
        <v>0</v>
      </c>
      <c r="E2380" s="24">
        <f>BN3</f>
        <v>1555.46554507572</v>
      </c>
    </row>
    <row r="2381" spans="1:5" x14ac:dyDescent="0.2">
      <c r="A2381" t="s">
        <v>32</v>
      </c>
      <c r="B2381" t="s">
        <v>12</v>
      </c>
      <c r="C2381">
        <v>2048</v>
      </c>
      <c r="D2381">
        <v>1</v>
      </c>
      <c r="E2381" s="24">
        <f t="shared" ref="E2381:E2420" si="58">BN4</f>
        <v>1945.790440948751</v>
      </c>
    </row>
    <row r="2382" spans="1:5" x14ac:dyDescent="0.2">
      <c r="A2382" t="s">
        <v>32</v>
      </c>
      <c r="B2382" t="s">
        <v>12</v>
      </c>
      <c r="C2382">
        <v>2048</v>
      </c>
      <c r="D2382">
        <v>2</v>
      </c>
      <c r="E2382" s="24">
        <f t="shared" si="58"/>
        <v>2111.6130914484856</v>
      </c>
    </row>
    <row r="2383" spans="1:5" x14ac:dyDescent="0.2">
      <c r="A2383" t="s">
        <v>32</v>
      </c>
      <c r="B2383" t="s">
        <v>12</v>
      </c>
      <c r="C2383">
        <v>2048</v>
      </c>
      <c r="D2383">
        <v>3</v>
      </c>
      <c r="E2383" s="24">
        <f t="shared" si="58"/>
        <v>2071.8884562902194</v>
      </c>
    </row>
    <row r="2384" spans="1:5" x14ac:dyDescent="0.2">
      <c r="A2384" t="s">
        <v>32</v>
      </c>
      <c r="B2384" t="s">
        <v>12</v>
      </c>
      <c r="C2384">
        <v>2048</v>
      </c>
      <c r="D2384">
        <v>4</v>
      </c>
      <c r="E2384" s="24">
        <f t="shared" si="58"/>
        <v>2108.027903065793</v>
      </c>
    </row>
    <row r="2385" spans="1:5" x14ac:dyDescent="0.2">
      <c r="A2385" t="s">
        <v>32</v>
      </c>
      <c r="B2385" t="s">
        <v>12</v>
      </c>
      <c r="C2385">
        <v>2048</v>
      </c>
      <c r="D2385">
        <v>5</v>
      </c>
      <c r="E2385" s="24">
        <f t="shared" si="58"/>
        <v>2139.4375353857981</v>
      </c>
    </row>
    <row r="2386" spans="1:5" x14ac:dyDescent="0.2">
      <c r="A2386" t="s">
        <v>32</v>
      </c>
      <c r="B2386" t="s">
        <v>12</v>
      </c>
      <c r="C2386">
        <v>2048</v>
      </c>
      <c r="D2386">
        <v>6</v>
      </c>
      <c r="E2386" s="24">
        <f t="shared" si="58"/>
        <v>1976.2279328563757</v>
      </c>
    </row>
    <row r="2387" spans="1:5" x14ac:dyDescent="0.2">
      <c r="A2387" t="s">
        <v>32</v>
      </c>
      <c r="B2387" t="s">
        <v>12</v>
      </c>
      <c r="C2387">
        <v>2048</v>
      </c>
      <c r="D2387">
        <v>7</v>
      </c>
      <c r="E2387" s="24">
        <f t="shared" si="58"/>
        <v>1896.7738626194916</v>
      </c>
    </row>
    <row r="2388" spans="1:5" x14ac:dyDescent="0.2">
      <c r="A2388" t="s">
        <v>32</v>
      </c>
      <c r="B2388" t="s">
        <v>12</v>
      </c>
      <c r="C2388">
        <v>2048</v>
      </c>
      <c r="D2388">
        <v>8</v>
      </c>
      <c r="E2388" s="24">
        <f t="shared" si="58"/>
        <v>1798.435761719491</v>
      </c>
    </row>
    <row r="2389" spans="1:5" x14ac:dyDescent="0.2">
      <c r="A2389" t="s">
        <v>32</v>
      </c>
      <c r="B2389" t="s">
        <v>12</v>
      </c>
      <c r="C2389">
        <v>2048</v>
      </c>
      <c r="D2389">
        <v>9</v>
      </c>
      <c r="E2389" s="24">
        <f t="shared" si="58"/>
        <v>1692.5988227994694</v>
      </c>
    </row>
    <row r="2390" spans="1:5" x14ac:dyDescent="0.2">
      <c r="A2390" t="s">
        <v>32</v>
      </c>
      <c r="B2390" t="s">
        <v>12</v>
      </c>
      <c r="C2390">
        <v>2048</v>
      </c>
      <c r="D2390">
        <v>10</v>
      </c>
      <c r="E2390" s="24">
        <f t="shared" si="58"/>
        <v>1471.0907542249331</v>
      </c>
    </row>
    <row r="2391" spans="1:5" x14ac:dyDescent="0.2">
      <c r="A2391" t="s">
        <v>32</v>
      </c>
      <c r="B2391" t="s">
        <v>12</v>
      </c>
      <c r="C2391">
        <v>2048</v>
      </c>
      <c r="D2391">
        <v>11</v>
      </c>
      <c r="E2391" s="24">
        <f t="shared" si="58"/>
        <v>1342.6789651134159</v>
      </c>
    </row>
    <row r="2392" spans="1:5" x14ac:dyDescent="0.2">
      <c r="A2392" t="s">
        <v>32</v>
      </c>
      <c r="B2392" t="s">
        <v>12</v>
      </c>
      <c r="C2392">
        <v>2048</v>
      </c>
      <c r="D2392">
        <v>12</v>
      </c>
      <c r="E2392" s="24">
        <f t="shared" si="58"/>
        <v>1222.809714452434</v>
      </c>
    </row>
    <row r="2393" spans="1:5" x14ac:dyDescent="0.2">
      <c r="A2393" t="s">
        <v>32</v>
      </c>
      <c r="B2393" t="s">
        <v>12</v>
      </c>
      <c r="C2393">
        <v>2048</v>
      </c>
      <c r="D2393">
        <v>13</v>
      </c>
      <c r="E2393" s="24">
        <f t="shared" si="58"/>
        <v>1127.0881259516357</v>
      </c>
    </row>
    <row r="2394" spans="1:5" x14ac:dyDescent="0.2">
      <c r="A2394" t="s">
        <v>32</v>
      </c>
      <c r="B2394" t="s">
        <v>12</v>
      </c>
      <c r="C2394">
        <v>2048</v>
      </c>
      <c r="D2394">
        <v>14</v>
      </c>
      <c r="E2394" s="24">
        <f t="shared" si="58"/>
        <v>1024.6530922829281</v>
      </c>
    </row>
    <row r="2395" spans="1:5" x14ac:dyDescent="0.2">
      <c r="A2395" t="s">
        <v>32</v>
      </c>
      <c r="B2395" t="s">
        <v>12</v>
      </c>
      <c r="C2395">
        <v>2048</v>
      </c>
      <c r="D2395">
        <v>15</v>
      </c>
      <c r="E2395" s="24">
        <f t="shared" si="58"/>
        <v>930.08114598301972</v>
      </c>
    </row>
    <row r="2396" spans="1:5" x14ac:dyDescent="0.2">
      <c r="A2396" t="s">
        <v>32</v>
      </c>
      <c r="B2396" t="s">
        <v>12</v>
      </c>
      <c r="C2396">
        <v>2048</v>
      </c>
      <c r="D2396">
        <v>16</v>
      </c>
      <c r="E2396" s="24">
        <f t="shared" si="58"/>
        <v>790.50794043593817</v>
      </c>
    </row>
    <row r="2397" spans="1:5" x14ac:dyDescent="0.2">
      <c r="A2397" t="s">
        <v>32</v>
      </c>
      <c r="B2397" t="s">
        <v>12</v>
      </c>
      <c r="C2397">
        <v>2048</v>
      </c>
      <c r="D2397">
        <v>17</v>
      </c>
      <c r="E2397" s="24">
        <f t="shared" si="58"/>
        <v>736.27321055134871</v>
      </c>
    </row>
    <row r="2398" spans="1:5" x14ac:dyDescent="0.2">
      <c r="A2398" t="s">
        <v>32</v>
      </c>
      <c r="B2398" t="s">
        <v>12</v>
      </c>
      <c r="C2398">
        <v>2048</v>
      </c>
      <c r="D2398">
        <v>18</v>
      </c>
      <c r="E2398" s="24">
        <f t="shared" si="58"/>
        <v>691.99720323655401</v>
      </c>
    </row>
    <row r="2399" spans="1:5" x14ac:dyDescent="0.2">
      <c r="A2399" t="s">
        <v>32</v>
      </c>
      <c r="B2399" t="s">
        <v>12</v>
      </c>
      <c r="C2399">
        <v>2048</v>
      </c>
      <c r="D2399">
        <v>19</v>
      </c>
      <c r="E2399" s="24">
        <f t="shared" si="58"/>
        <v>680.90486310532742</v>
      </c>
    </row>
    <row r="2400" spans="1:5" x14ac:dyDescent="0.2">
      <c r="A2400" t="s">
        <v>32</v>
      </c>
      <c r="B2400" t="s">
        <v>12</v>
      </c>
      <c r="C2400">
        <v>2048</v>
      </c>
      <c r="D2400">
        <v>20</v>
      </c>
      <c r="E2400" s="24">
        <f t="shared" si="58"/>
        <v>621.34207301918991</v>
      </c>
    </row>
    <row r="2401" spans="1:5" x14ac:dyDescent="0.2">
      <c r="A2401" t="s">
        <v>32</v>
      </c>
      <c r="B2401" t="s">
        <v>12</v>
      </c>
      <c r="C2401">
        <v>2048</v>
      </c>
      <c r="D2401">
        <v>21</v>
      </c>
      <c r="E2401" s="24">
        <f t="shared" si="58"/>
        <v>575.24611558616402</v>
      </c>
    </row>
    <row r="2402" spans="1:5" x14ac:dyDescent="0.2">
      <c r="A2402" t="s">
        <v>32</v>
      </c>
      <c r="B2402" t="s">
        <v>12</v>
      </c>
      <c r="C2402">
        <v>2048</v>
      </c>
      <c r="D2402">
        <v>22</v>
      </c>
      <c r="E2402" s="24">
        <f t="shared" si="58"/>
        <v>587.9645931446338</v>
      </c>
    </row>
    <row r="2403" spans="1:5" x14ac:dyDescent="0.2">
      <c r="A2403" t="s">
        <v>32</v>
      </c>
      <c r="B2403" t="s">
        <v>12</v>
      </c>
      <c r="C2403">
        <v>2048</v>
      </c>
      <c r="D2403">
        <v>23</v>
      </c>
      <c r="E2403" s="24">
        <f t="shared" si="58"/>
        <v>556.58363056203564</v>
      </c>
    </row>
    <row r="2404" spans="1:5" x14ac:dyDescent="0.2">
      <c r="A2404" t="s">
        <v>32</v>
      </c>
      <c r="B2404" t="s">
        <v>12</v>
      </c>
      <c r="C2404">
        <v>2048</v>
      </c>
      <c r="D2404">
        <v>24</v>
      </c>
      <c r="E2404" s="24">
        <f t="shared" si="58"/>
        <v>487.32331124342227</v>
      </c>
    </row>
    <row r="2405" spans="1:5" x14ac:dyDescent="0.2">
      <c r="A2405" t="s">
        <v>32</v>
      </c>
      <c r="B2405" t="s">
        <v>12</v>
      </c>
      <c r="C2405">
        <v>2048</v>
      </c>
      <c r="D2405">
        <v>25</v>
      </c>
      <c r="E2405" s="24">
        <f t="shared" si="58"/>
        <v>423.21527042577401</v>
      </c>
    </row>
    <row r="2406" spans="1:5" x14ac:dyDescent="0.2">
      <c r="A2406" t="s">
        <v>32</v>
      </c>
      <c r="B2406" t="s">
        <v>12</v>
      </c>
      <c r="C2406">
        <v>2048</v>
      </c>
      <c r="D2406">
        <v>26</v>
      </c>
      <c r="E2406" s="24">
        <f t="shared" si="58"/>
        <v>403.78073341337398</v>
      </c>
    </row>
    <row r="2407" spans="1:5" x14ac:dyDescent="0.2">
      <c r="A2407" t="s">
        <v>32</v>
      </c>
      <c r="B2407" t="s">
        <v>12</v>
      </c>
      <c r="C2407">
        <v>2048</v>
      </c>
      <c r="D2407">
        <v>27</v>
      </c>
      <c r="E2407" s="24">
        <f t="shared" si="58"/>
        <v>369.17079143622641</v>
      </c>
    </row>
    <row r="2408" spans="1:5" x14ac:dyDescent="0.2">
      <c r="A2408" t="s">
        <v>32</v>
      </c>
      <c r="B2408" t="s">
        <v>12</v>
      </c>
      <c r="C2408">
        <v>2048</v>
      </c>
      <c r="D2408">
        <v>28</v>
      </c>
      <c r="E2408" s="24">
        <f t="shared" si="58"/>
        <v>353.84369677512069</v>
      </c>
    </row>
    <row r="2409" spans="1:5" x14ac:dyDescent="0.2">
      <c r="A2409" t="s">
        <v>32</v>
      </c>
      <c r="B2409" t="s">
        <v>12</v>
      </c>
      <c r="C2409">
        <v>2048</v>
      </c>
      <c r="D2409">
        <v>29</v>
      </c>
      <c r="E2409" s="24">
        <f t="shared" si="58"/>
        <v>294.34411680065392</v>
      </c>
    </row>
    <row r="2410" spans="1:5" x14ac:dyDescent="0.2">
      <c r="A2410" t="s">
        <v>32</v>
      </c>
      <c r="B2410" t="s">
        <v>12</v>
      </c>
      <c r="C2410">
        <v>2048</v>
      </c>
      <c r="D2410">
        <v>30</v>
      </c>
      <c r="E2410" s="24">
        <f t="shared" si="58"/>
        <v>295.27869103101364</v>
      </c>
    </row>
    <row r="2411" spans="1:5" x14ac:dyDescent="0.2">
      <c r="A2411" t="s">
        <v>32</v>
      </c>
      <c r="B2411" t="s">
        <v>12</v>
      </c>
      <c r="C2411">
        <v>2048</v>
      </c>
      <c r="D2411">
        <v>31</v>
      </c>
      <c r="E2411" s="24">
        <f t="shared" si="58"/>
        <v>284.52275102266321</v>
      </c>
    </row>
    <row r="2412" spans="1:5" x14ac:dyDescent="0.2">
      <c r="A2412" t="s">
        <v>32</v>
      </c>
      <c r="B2412" t="s">
        <v>12</v>
      </c>
      <c r="C2412">
        <v>2048</v>
      </c>
      <c r="D2412">
        <v>32</v>
      </c>
      <c r="E2412" s="24">
        <f t="shared" si="58"/>
        <v>201.42680850093123</v>
      </c>
    </row>
    <row r="2413" spans="1:5" x14ac:dyDescent="0.2">
      <c r="A2413" t="s">
        <v>32</v>
      </c>
      <c r="B2413" t="s">
        <v>12</v>
      </c>
      <c r="C2413">
        <v>2048</v>
      </c>
      <c r="D2413">
        <v>33</v>
      </c>
      <c r="E2413" s="24">
        <f t="shared" si="58"/>
        <v>189.89381636954772</v>
      </c>
    </row>
    <row r="2414" spans="1:5" x14ac:dyDescent="0.2">
      <c r="A2414" t="s">
        <v>32</v>
      </c>
      <c r="B2414" t="s">
        <v>12</v>
      </c>
      <c r="C2414">
        <v>2048</v>
      </c>
      <c r="D2414">
        <v>34</v>
      </c>
      <c r="E2414" s="24">
        <f t="shared" si="58"/>
        <v>147.77944934209108</v>
      </c>
    </row>
    <row r="2415" spans="1:5" x14ac:dyDescent="0.2">
      <c r="A2415" t="s">
        <v>32</v>
      </c>
      <c r="B2415" t="s">
        <v>12</v>
      </c>
      <c r="C2415">
        <v>2048</v>
      </c>
      <c r="D2415">
        <v>35</v>
      </c>
      <c r="E2415" s="24">
        <f t="shared" si="58"/>
        <v>112.30408178536177</v>
      </c>
    </row>
    <row r="2416" spans="1:5" x14ac:dyDescent="0.2">
      <c r="A2416" t="s">
        <v>32</v>
      </c>
      <c r="B2416" t="s">
        <v>12</v>
      </c>
      <c r="C2416">
        <v>2048</v>
      </c>
      <c r="D2416">
        <v>36</v>
      </c>
      <c r="E2416" s="24">
        <f t="shared" si="58"/>
        <v>81.957696603573353</v>
      </c>
    </row>
    <row r="2417" spans="1:5" x14ac:dyDescent="0.2">
      <c r="A2417" t="s">
        <v>32</v>
      </c>
      <c r="B2417" t="s">
        <v>12</v>
      </c>
      <c r="C2417">
        <v>2048</v>
      </c>
      <c r="D2417">
        <v>37</v>
      </c>
      <c r="E2417" s="24">
        <f t="shared" si="58"/>
        <v>84.707148508672702</v>
      </c>
    </row>
    <row r="2418" spans="1:5" x14ac:dyDescent="0.2">
      <c r="A2418" t="s">
        <v>32</v>
      </c>
      <c r="B2418" t="s">
        <v>12</v>
      </c>
      <c r="C2418">
        <v>2048</v>
      </c>
      <c r="D2418">
        <v>38</v>
      </c>
      <c r="E2418" s="24">
        <f t="shared" si="58"/>
        <v>76.920308118029666</v>
      </c>
    </row>
    <row r="2419" spans="1:5" x14ac:dyDescent="0.2">
      <c r="A2419" t="s">
        <v>32</v>
      </c>
      <c r="B2419" t="s">
        <v>12</v>
      </c>
      <c r="C2419">
        <v>2048</v>
      </c>
      <c r="D2419">
        <v>39</v>
      </c>
      <c r="E2419" s="24">
        <f t="shared" si="58"/>
        <v>121.97850753335895</v>
      </c>
    </row>
    <row r="2420" spans="1:5" x14ac:dyDescent="0.2">
      <c r="A2420" t="s">
        <v>32</v>
      </c>
      <c r="B2420" t="s">
        <v>12</v>
      </c>
      <c r="C2420">
        <v>2048</v>
      </c>
      <c r="D2420">
        <v>40</v>
      </c>
      <c r="E2420" s="24">
        <f t="shared" si="58"/>
        <v>134.05834858351267</v>
      </c>
    </row>
    <row r="2421" spans="1:5" x14ac:dyDescent="0.2">
      <c r="A2421" t="s">
        <v>32</v>
      </c>
      <c r="B2421" t="s">
        <v>12</v>
      </c>
      <c r="C2421">
        <v>2049</v>
      </c>
      <c r="D2421">
        <v>0</v>
      </c>
      <c r="E2421" s="24">
        <f>BO3</f>
        <v>1574.1311316166286</v>
      </c>
    </row>
    <row r="2422" spans="1:5" x14ac:dyDescent="0.2">
      <c r="A2422" t="s">
        <v>32</v>
      </c>
      <c r="B2422" t="s">
        <v>12</v>
      </c>
      <c r="C2422">
        <v>2049</v>
      </c>
      <c r="D2422">
        <v>1</v>
      </c>
      <c r="E2422" s="24">
        <f t="shared" ref="E2422:E2461" si="59">BO4</f>
        <v>1969.139926240136</v>
      </c>
    </row>
    <row r="2423" spans="1:5" x14ac:dyDescent="0.2">
      <c r="A2423" t="s">
        <v>32</v>
      </c>
      <c r="B2423" t="s">
        <v>12</v>
      </c>
      <c r="C2423">
        <v>2049</v>
      </c>
      <c r="D2423">
        <v>2</v>
      </c>
      <c r="E2423" s="24">
        <f t="shared" si="59"/>
        <v>2136.9524485458678</v>
      </c>
    </row>
    <row r="2424" spans="1:5" x14ac:dyDescent="0.2">
      <c r="A2424" t="s">
        <v>32</v>
      </c>
      <c r="B2424" t="s">
        <v>12</v>
      </c>
      <c r="C2424">
        <v>2049</v>
      </c>
      <c r="D2424">
        <v>3</v>
      </c>
      <c r="E2424" s="24">
        <f t="shared" si="59"/>
        <v>2096.7511177657025</v>
      </c>
    </row>
    <row r="2425" spans="1:5" x14ac:dyDescent="0.2">
      <c r="A2425" t="s">
        <v>32</v>
      </c>
      <c r="B2425" t="s">
        <v>12</v>
      </c>
      <c r="C2425">
        <v>2049</v>
      </c>
      <c r="D2425">
        <v>4</v>
      </c>
      <c r="E2425" s="24">
        <f t="shared" si="59"/>
        <v>2133.3242379025828</v>
      </c>
    </row>
    <row r="2426" spans="1:5" x14ac:dyDescent="0.2">
      <c r="A2426" t="s">
        <v>32</v>
      </c>
      <c r="B2426" t="s">
        <v>12</v>
      </c>
      <c r="C2426">
        <v>2049</v>
      </c>
      <c r="D2426">
        <v>5</v>
      </c>
      <c r="E2426" s="24">
        <f t="shared" si="59"/>
        <v>2165.1107858104269</v>
      </c>
    </row>
    <row r="2427" spans="1:5" x14ac:dyDescent="0.2">
      <c r="A2427" t="s">
        <v>32</v>
      </c>
      <c r="B2427" t="s">
        <v>12</v>
      </c>
      <c r="C2427">
        <v>2049</v>
      </c>
      <c r="D2427">
        <v>6</v>
      </c>
      <c r="E2427" s="24">
        <f t="shared" si="59"/>
        <v>1999.9426680506529</v>
      </c>
    </row>
    <row r="2428" spans="1:5" x14ac:dyDescent="0.2">
      <c r="A2428" t="s">
        <v>32</v>
      </c>
      <c r="B2428" t="s">
        <v>12</v>
      </c>
      <c r="C2428">
        <v>2049</v>
      </c>
      <c r="D2428">
        <v>7</v>
      </c>
      <c r="E2428" s="24">
        <f t="shared" si="59"/>
        <v>1919.5351489709255</v>
      </c>
    </row>
    <row r="2429" spans="1:5" x14ac:dyDescent="0.2">
      <c r="A2429" t="s">
        <v>32</v>
      </c>
      <c r="B2429" t="s">
        <v>12</v>
      </c>
      <c r="C2429">
        <v>2049</v>
      </c>
      <c r="D2429">
        <v>8</v>
      </c>
      <c r="E2429" s="24">
        <f t="shared" si="59"/>
        <v>1820.0169908601247</v>
      </c>
    </row>
    <row r="2430" spans="1:5" x14ac:dyDescent="0.2">
      <c r="A2430" t="s">
        <v>32</v>
      </c>
      <c r="B2430" t="s">
        <v>12</v>
      </c>
      <c r="C2430">
        <v>2049</v>
      </c>
      <c r="D2430">
        <v>9</v>
      </c>
      <c r="E2430" s="24">
        <f t="shared" si="59"/>
        <v>1712.9100086730632</v>
      </c>
    </row>
    <row r="2431" spans="1:5" x14ac:dyDescent="0.2">
      <c r="A2431" t="s">
        <v>32</v>
      </c>
      <c r="B2431" t="s">
        <v>12</v>
      </c>
      <c r="C2431">
        <v>2049</v>
      </c>
      <c r="D2431">
        <v>10</v>
      </c>
      <c r="E2431" s="24">
        <f t="shared" si="59"/>
        <v>1488.7438432756321</v>
      </c>
    </row>
    <row r="2432" spans="1:5" x14ac:dyDescent="0.2">
      <c r="A2432" t="s">
        <v>32</v>
      </c>
      <c r="B2432" t="s">
        <v>12</v>
      </c>
      <c r="C2432">
        <v>2049</v>
      </c>
      <c r="D2432">
        <v>11</v>
      </c>
      <c r="E2432" s="24">
        <f t="shared" si="59"/>
        <v>1358.7911126947768</v>
      </c>
    </row>
    <row r="2433" spans="1:5" x14ac:dyDescent="0.2">
      <c r="A2433" t="s">
        <v>32</v>
      </c>
      <c r="B2433" t="s">
        <v>12</v>
      </c>
      <c r="C2433">
        <v>2049</v>
      </c>
      <c r="D2433">
        <v>12</v>
      </c>
      <c r="E2433" s="24">
        <f t="shared" si="59"/>
        <v>1237.4834310258636</v>
      </c>
    </row>
    <row r="2434" spans="1:5" x14ac:dyDescent="0.2">
      <c r="A2434" t="s">
        <v>32</v>
      </c>
      <c r="B2434" t="s">
        <v>12</v>
      </c>
      <c r="C2434">
        <v>2049</v>
      </c>
      <c r="D2434">
        <v>13</v>
      </c>
      <c r="E2434" s="24">
        <f t="shared" si="59"/>
        <v>1140.6131834630555</v>
      </c>
    </row>
    <row r="2435" spans="1:5" x14ac:dyDescent="0.2">
      <c r="A2435" t="s">
        <v>32</v>
      </c>
      <c r="B2435" t="s">
        <v>12</v>
      </c>
      <c r="C2435">
        <v>2049</v>
      </c>
      <c r="D2435">
        <v>14</v>
      </c>
      <c r="E2435" s="24">
        <f t="shared" si="59"/>
        <v>1036.9489293903232</v>
      </c>
    </row>
    <row r="2436" spans="1:5" x14ac:dyDescent="0.2">
      <c r="A2436" t="s">
        <v>32</v>
      </c>
      <c r="B2436" t="s">
        <v>12</v>
      </c>
      <c r="C2436">
        <v>2049</v>
      </c>
      <c r="D2436">
        <v>15</v>
      </c>
      <c r="E2436" s="24">
        <f t="shared" si="59"/>
        <v>941.24211973481613</v>
      </c>
    </row>
    <row r="2437" spans="1:5" x14ac:dyDescent="0.2">
      <c r="A2437" t="s">
        <v>32</v>
      </c>
      <c r="B2437" t="s">
        <v>12</v>
      </c>
      <c r="C2437">
        <v>2049</v>
      </c>
      <c r="D2437">
        <v>16</v>
      </c>
      <c r="E2437" s="24">
        <f t="shared" si="59"/>
        <v>799.99403572116933</v>
      </c>
    </row>
    <row r="2438" spans="1:5" x14ac:dyDescent="0.2">
      <c r="A2438" t="s">
        <v>32</v>
      </c>
      <c r="B2438" t="s">
        <v>12</v>
      </c>
      <c r="C2438">
        <v>2049</v>
      </c>
      <c r="D2438">
        <v>17</v>
      </c>
      <c r="E2438" s="24">
        <f t="shared" si="59"/>
        <v>745.10848907796492</v>
      </c>
    </row>
    <row r="2439" spans="1:5" x14ac:dyDescent="0.2">
      <c r="A2439" t="s">
        <v>32</v>
      </c>
      <c r="B2439" t="s">
        <v>12</v>
      </c>
      <c r="C2439">
        <v>2049</v>
      </c>
      <c r="D2439">
        <v>18</v>
      </c>
      <c r="E2439" s="24">
        <f t="shared" si="59"/>
        <v>700.30116967539254</v>
      </c>
    </row>
    <row r="2440" spans="1:5" x14ac:dyDescent="0.2">
      <c r="A2440" t="s">
        <v>32</v>
      </c>
      <c r="B2440" t="s">
        <v>12</v>
      </c>
      <c r="C2440">
        <v>2049</v>
      </c>
      <c r="D2440">
        <v>19</v>
      </c>
      <c r="E2440" s="24">
        <f t="shared" si="59"/>
        <v>689.07572146259133</v>
      </c>
    </row>
    <row r="2441" spans="1:5" x14ac:dyDescent="0.2">
      <c r="A2441" t="s">
        <v>32</v>
      </c>
      <c r="B2441" t="s">
        <v>12</v>
      </c>
      <c r="C2441">
        <v>2049</v>
      </c>
      <c r="D2441">
        <v>20</v>
      </c>
      <c r="E2441" s="24">
        <f t="shared" si="59"/>
        <v>628.79817789541994</v>
      </c>
    </row>
    <row r="2442" spans="1:5" x14ac:dyDescent="0.2">
      <c r="A2442" t="s">
        <v>32</v>
      </c>
      <c r="B2442" t="s">
        <v>12</v>
      </c>
      <c r="C2442">
        <v>2049</v>
      </c>
      <c r="D2442">
        <v>21</v>
      </c>
      <c r="E2442" s="24">
        <f t="shared" si="59"/>
        <v>582.14906897319827</v>
      </c>
    </row>
    <row r="2443" spans="1:5" x14ac:dyDescent="0.2">
      <c r="A2443" t="s">
        <v>32</v>
      </c>
      <c r="B2443" t="s">
        <v>12</v>
      </c>
      <c r="C2443">
        <v>2049</v>
      </c>
      <c r="D2443">
        <v>22</v>
      </c>
      <c r="E2443" s="24">
        <f t="shared" si="59"/>
        <v>595.02016826236911</v>
      </c>
    </row>
    <row r="2444" spans="1:5" x14ac:dyDescent="0.2">
      <c r="A2444" t="s">
        <v>32</v>
      </c>
      <c r="B2444" t="s">
        <v>12</v>
      </c>
      <c r="C2444">
        <v>2049</v>
      </c>
      <c r="D2444">
        <v>23</v>
      </c>
      <c r="E2444" s="24">
        <f t="shared" si="59"/>
        <v>563.26263412878029</v>
      </c>
    </row>
    <row r="2445" spans="1:5" x14ac:dyDescent="0.2">
      <c r="A2445" t="s">
        <v>32</v>
      </c>
      <c r="B2445" t="s">
        <v>12</v>
      </c>
      <c r="C2445">
        <v>2049</v>
      </c>
      <c r="D2445">
        <v>24</v>
      </c>
      <c r="E2445" s="24">
        <f t="shared" si="59"/>
        <v>493.1711909783433</v>
      </c>
    </row>
    <row r="2446" spans="1:5" x14ac:dyDescent="0.2">
      <c r="A2446" t="s">
        <v>32</v>
      </c>
      <c r="B2446" t="s">
        <v>12</v>
      </c>
      <c r="C2446">
        <v>2049</v>
      </c>
      <c r="D2446">
        <v>25</v>
      </c>
      <c r="E2446" s="24">
        <f t="shared" si="59"/>
        <v>428.29385367088344</v>
      </c>
    </row>
    <row r="2447" spans="1:5" x14ac:dyDescent="0.2">
      <c r="A2447" t="s">
        <v>32</v>
      </c>
      <c r="B2447" t="s">
        <v>12</v>
      </c>
      <c r="C2447">
        <v>2049</v>
      </c>
      <c r="D2447">
        <v>26</v>
      </c>
      <c r="E2447" s="24">
        <f t="shared" si="59"/>
        <v>408.62610221433431</v>
      </c>
    </row>
    <row r="2448" spans="1:5" x14ac:dyDescent="0.2">
      <c r="A2448" t="s">
        <v>32</v>
      </c>
      <c r="B2448" t="s">
        <v>12</v>
      </c>
      <c r="C2448">
        <v>2049</v>
      </c>
      <c r="D2448">
        <v>27</v>
      </c>
      <c r="E2448" s="24">
        <f t="shared" si="59"/>
        <v>373.6008409334612</v>
      </c>
    </row>
    <row r="2449" spans="1:5" x14ac:dyDescent="0.2">
      <c r="A2449" t="s">
        <v>32</v>
      </c>
      <c r="B2449" t="s">
        <v>12</v>
      </c>
      <c r="C2449">
        <v>2049</v>
      </c>
      <c r="D2449">
        <v>28</v>
      </c>
      <c r="E2449" s="24">
        <f t="shared" si="59"/>
        <v>358.08982113642196</v>
      </c>
    </row>
    <row r="2450" spans="1:5" x14ac:dyDescent="0.2">
      <c r="A2450" t="s">
        <v>32</v>
      </c>
      <c r="B2450" t="s">
        <v>12</v>
      </c>
      <c r="C2450">
        <v>2049</v>
      </c>
      <c r="D2450">
        <v>29</v>
      </c>
      <c r="E2450" s="24">
        <f t="shared" si="59"/>
        <v>297.87624620226194</v>
      </c>
    </row>
    <row r="2451" spans="1:5" x14ac:dyDescent="0.2">
      <c r="A2451" t="s">
        <v>32</v>
      </c>
      <c r="B2451" t="s">
        <v>12</v>
      </c>
      <c r="C2451">
        <v>2049</v>
      </c>
      <c r="D2451">
        <v>30</v>
      </c>
      <c r="E2451" s="24">
        <f t="shared" si="59"/>
        <v>298.82203532338571</v>
      </c>
    </row>
    <row r="2452" spans="1:5" x14ac:dyDescent="0.2">
      <c r="A2452" t="s">
        <v>32</v>
      </c>
      <c r="B2452" t="s">
        <v>12</v>
      </c>
      <c r="C2452">
        <v>2049</v>
      </c>
      <c r="D2452">
        <v>31</v>
      </c>
      <c r="E2452" s="24">
        <f t="shared" si="59"/>
        <v>287.93702403493535</v>
      </c>
    </row>
    <row r="2453" spans="1:5" x14ac:dyDescent="0.2">
      <c r="A2453" t="s">
        <v>32</v>
      </c>
      <c r="B2453" t="s">
        <v>12</v>
      </c>
      <c r="C2453">
        <v>2049</v>
      </c>
      <c r="D2453">
        <v>32</v>
      </c>
      <c r="E2453" s="24">
        <f t="shared" si="59"/>
        <v>240.59575610050553</v>
      </c>
    </row>
    <row r="2454" spans="1:5" x14ac:dyDescent="0.2">
      <c r="A2454" t="s">
        <v>32</v>
      </c>
      <c r="B2454" t="s">
        <v>12</v>
      </c>
      <c r="C2454">
        <v>2049</v>
      </c>
      <c r="D2454">
        <v>33</v>
      </c>
      <c r="E2454" s="24">
        <f t="shared" si="59"/>
        <v>183.55172055162731</v>
      </c>
    </row>
    <row r="2455" spans="1:5" x14ac:dyDescent="0.2">
      <c r="A2455" t="s">
        <v>32</v>
      </c>
      <c r="B2455" t="s">
        <v>12</v>
      </c>
      <c r="C2455">
        <v>2049</v>
      </c>
      <c r="D2455">
        <v>34</v>
      </c>
      <c r="E2455" s="24">
        <f t="shared" si="59"/>
        <v>172.50141141495132</v>
      </c>
    </row>
    <row r="2456" spans="1:5" x14ac:dyDescent="0.2">
      <c r="A2456" t="s">
        <v>32</v>
      </c>
      <c r="B2456" t="s">
        <v>12</v>
      </c>
      <c r="C2456">
        <v>2049</v>
      </c>
      <c r="D2456">
        <v>35</v>
      </c>
      <c r="E2456" s="24">
        <f t="shared" si="59"/>
        <v>143.49312134432782</v>
      </c>
    </row>
    <row r="2457" spans="1:5" x14ac:dyDescent="0.2">
      <c r="A2457" t="s">
        <v>32</v>
      </c>
      <c r="B2457" t="s">
        <v>12</v>
      </c>
      <c r="C2457">
        <v>2049</v>
      </c>
      <c r="D2457">
        <v>36</v>
      </c>
      <c r="E2457" s="24">
        <f t="shared" si="59"/>
        <v>96.953759883420815</v>
      </c>
    </row>
    <row r="2458" spans="1:5" x14ac:dyDescent="0.2">
      <c r="A2458" t="s">
        <v>32</v>
      </c>
      <c r="B2458" t="s">
        <v>12</v>
      </c>
      <c r="C2458">
        <v>2049</v>
      </c>
      <c r="D2458">
        <v>37</v>
      </c>
      <c r="E2458" s="24">
        <f t="shared" si="59"/>
        <v>78.144668321325554</v>
      </c>
    </row>
    <row r="2459" spans="1:5" x14ac:dyDescent="0.2">
      <c r="A2459" t="s">
        <v>32</v>
      </c>
      <c r="B2459" t="s">
        <v>12</v>
      </c>
      <c r="C2459">
        <v>2049</v>
      </c>
      <c r="D2459">
        <v>38</v>
      </c>
      <c r="E2459" s="24">
        <f t="shared" si="59"/>
        <v>74.128334219166106</v>
      </c>
    </row>
    <row r="2460" spans="1:5" x14ac:dyDescent="0.2">
      <c r="A2460" t="s">
        <v>32</v>
      </c>
      <c r="B2460" t="s">
        <v>12</v>
      </c>
      <c r="C2460">
        <v>2049</v>
      </c>
      <c r="D2460">
        <v>39</v>
      </c>
      <c r="E2460" s="24">
        <f t="shared" si="59"/>
        <v>80.093807407233868</v>
      </c>
    </row>
    <row r="2461" spans="1:5" x14ac:dyDescent="0.2">
      <c r="A2461" t="s">
        <v>32</v>
      </c>
      <c r="B2461" t="s">
        <v>12</v>
      </c>
      <c r="C2461">
        <v>2049</v>
      </c>
      <c r="D2461">
        <v>40</v>
      </c>
      <c r="E2461" s="24">
        <f t="shared" si="59"/>
        <v>108.25377839875303</v>
      </c>
    </row>
    <row r="2462" spans="1:5" x14ac:dyDescent="0.2">
      <c r="A2462" t="s">
        <v>32</v>
      </c>
      <c r="B2462" t="s">
        <v>12</v>
      </c>
      <c r="C2462">
        <v>2050</v>
      </c>
      <c r="D2462">
        <v>0</v>
      </c>
      <c r="E2462" s="24">
        <f>BP3</f>
        <v>1593.0207051960283</v>
      </c>
    </row>
    <row r="2463" spans="1:5" x14ac:dyDescent="0.2">
      <c r="A2463" t="s">
        <v>32</v>
      </c>
      <c r="B2463" t="s">
        <v>12</v>
      </c>
      <c r="C2463">
        <v>2050</v>
      </c>
      <c r="D2463">
        <v>1</v>
      </c>
      <c r="E2463" s="24">
        <f t="shared" ref="E2463:E2502" si="60">BP4</f>
        <v>1992.7696053550178</v>
      </c>
    </row>
    <row r="2464" spans="1:5" x14ac:dyDescent="0.2">
      <c r="A2464" t="s">
        <v>32</v>
      </c>
      <c r="B2464" t="s">
        <v>12</v>
      </c>
      <c r="C2464">
        <v>2050</v>
      </c>
      <c r="D2464">
        <v>2</v>
      </c>
      <c r="E2464" s="24">
        <f t="shared" si="60"/>
        <v>2162.5958779284183</v>
      </c>
    </row>
    <row r="2465" spans="1:5" x14ac:dyDescent="0.2">
      <c r="A2465" t="s">
        <v>32</v>
      </c>
      <c r="B2465" t="s">
        <v>12</v>
      </c>
      <c r="C2465">
        <v>2050</v>
      </c>
      <c r="D2465">
        <v>3</v>
      </c>
      <c r="E2465" s="24">
        <f t="shared" si="60"/>
        <v>2121.9121311788908</v>
      </c>
    </row>
    <row r="2466" spans="1:5" x14ac:dyDescent="0.2">
      <c r="A2466" t="s">
        <v>32</v>
      </c>
      <c r="B2466" t="s">
        <v>12</v>
      </c>
      <c r="C2466">
        <v>2050</v>
      </c>
      <c r="D2466">
        <v>4</v>
      </c>
      <c r="E2466" s="24">
        <f t="shared" si="60"/>
        <v>2158.9241287574137</v>
      </c>
    </row>
    <row r="2467" spans="1:5" x14ac:dyDescent="0.2">
      <c r="A2467" t="s">
        <v>32</v>
      </c>
      <c r="B2467" t="s">
        <v>12</v>
      </c>
      <c r="C2467">
        <v>2050</v>
      </c>
      <c r="D2467">
        <v>5</v>
      </c>
      <c r="E2467" s="24">
        <f t="shared" si="60"/>
        <v>2191.0921152401525</v>
      </c>
    </row>
    <row r="2468" spans="1:5" x14ac:dyDescent="0.2">
      <c r="A2468" t="s">
        <v>32</v>
      </c>
      <c r="B2468" t="s">
        <v>12</v>
      </c>
      <c r="C2468">
        <v>2050</v>
      </c>
      <c r="D2468">
        <v>6</v>
      </c>
      <c r="E2468" s="24">
        <f t="shared" si="60"/>
        <v>2023.9419800672601</v>
      </c>
    </row>
    <row r="2469" spans="1:5" x14ac:dyDescent="0.2">
      <c r="A2469" t="s">
        <v>32</v>
      </c>
      <c r="B2469" t="s">
        <v>12</v>
      </c>
      <c r="C2469">
        <v>2050</v>
      </c>
      <c r="D2469">
        <v>7</v>
      </c>
      <c r="E2469" s="24">
        <f t="shared" si="60"/>
        <v>1942.5695707585774</v>
      </c>
    </row>
    <row r="2470" spans="1:5" x14ac:dyDescent="0.2">
      <c r="A2470" t="s">
        <v>32</v>
      </c>
      <c r="B2470" t="s">
        <v>12</v>
      </c>
      <c r="C2470">
        <v>2050</v>
      </c>
      <c r="D2470">
        <v>8</v>
      </c>
      <c r="E2470" s="24">
        <f t="shared" si="60"/>
        <v>1841.8571947504465</v>
      </c>
    </row>
    <row r="2471" spans="1:5" x14ac:dyDescent="0.2">
      <c r="A2471" t="s">
        <v>32</v>
      </c>
      <c r="B2471" t="s">
        <v>12</v>
      </c>
      <c r="C2471">
        <v>2050</v>
      </c>
      <c r="D2471">
        <v>9</v>
      </c>
      <c r="E2471" s="24">
        <f t="shared" si="60"/>
        <v>1733.4649287771399</v>
      </c>
    </row>
    <row r="2472" spans="1:5" x14ac:dyDescent="0.2">
      <c r="A2472" t="s">
        <v>32</v>
      </c>
      <c r="B2472" t="s">
        <v>12</v>
      </c>
      <c r="C2472">
        <v>2050</v>
      </c>
      <c r="D2472">
        <v>10</v>
      </c>
      <c r="E2472" s="24">
        <f t="shared" si="60"/>
        <v>1506.6087693949398</v>
      </c>
    </row>
    <row r="2473" spans="1:5" x14ac:dyDescent="0.2">
      <c r="A2473" t="s">
        <v>32</v>
      </c>
      <c r="B2473" t="s">
        <v>12</v>
      </c>
      <c r="C2473">
        <v>2050</v>
      </c>
      <c r="D2473">
        <v>11</v>
      </c>
      <c r="E2473" s="24">
        <f t="shared" si="60"/>
        <v>1375.0966060471137</v>
      </c>
    </row>
    <row r="2474" spans="1:5" x14ac:dyDescent="0.2">
      <c r="A2474" t="s">
        <v>32</v>
      </c>
      <c r="B2474" t="s">
        <v>12</v>
      </c>
      <c r="C2474">
        <v>2050</v>
      </c>
      <c r="D2474">
        <v>12</v>
      </c>
      <c r="E2474" s="24">
        <f t="shared" si="60"/>
        <v>1252.3332321981738</v>
      </c>
    </row>
    <row r="2475" spans="1:5" x14ac:dyDescent="0.2">
      <c r="A2475" t="s">
        <v>32</v>
      </c>
      <c r="B2475" t="s">
        <v>12</v>
      </c>
      <c r="C2475">
        <v>2050</v>
      </c>
      <c r="D2475">
        <v>13</v>
      </c>
      <c r="E2475" s="24">
        <f t="shared" si="60"/>
        <v>1154.3005416646124</v>
      </c>
    </row>
    <row r="2476" spans="1:5" x14ac:dyDescent="0.2">
      <c r="A2476" t="s">
        <v>32</v>
      </c>
      <c r="B2476" t="s">
        <v>12</v>
      </c>
      <c r="C2476">
        <v>2050</v>
      </c>
      <c r="D2476">
        <v>14</v>
      </c>
      <c r="E2476" s="24">
        <f t="shared" si="60"/>
        <v>1049.3923165430074</v>
      </c>
    </row>
    <row r="2477" spans="1:5" x14ac:dyDescent="0.2">
      <c r="A2477" t="s">
        <v>32</v>
      </c>
      <c r="B2477" t="s">
        <v>12</v>
      </c>
      <c r="C2477">
        <v>2050</v>
      </c>
      <c r="D2477">
        <v>15</v>
      </c>
      <c r="E2477" s="24">
        <f t="shared" si="60"/>
        <v>952.53702517163379</v>
      </c>
    </row>
    <row r="2478" spans="1:5" x14ac:dyDescent="0.2">
      <c r="A2478" t="s">
        <v>32</v>
      </c>
      <c r="B2478" t="s">
        <v>12</v>
      </c>
      <c r="C2478">
        <v>2050</v>
      </c>
      <c r="D2478">
        <v>16</v>
      </c>
      <c r="E2478" s="24">
        <f t="shared" si="60"/>
        <v>809.59396414982359</v>
      </c>
    </row>
    <row r="2479" spans="1:5" x14ac:dyDescent="0.2">
      <c r="A2479" t="s">
        <v>32</v>
      </c>
      <c r="B2479" t="s">
        <v>12</v>
      </c>
      <c r="C2479">
        <v>2050</v>
      </c>
      <c r="D2479">
        <v>17</v>
      </c>
      <c r="E2479" s="24">
        <f t="shared" si="60"/>
        <v>754.04979094690043</v>
      </c>
    </row>
    <row r="2480" spans="1:5" x14ac:dyDescent="0.2">
      <c r="A2480" t="s">
        <v>32</v>
      </c>
      <c r="B2480" t="s">
        <v>12</v>
      </c>
      <c r="C2480">
        <v>2050</v>
      </c>
      <c r="D2480">
        <v>18</v>
      </c>
      <c r="E2480" s="24">
        <f t="shared" si="60"/>
        <v>708.7047837114975</v>
      </c>
    </row>
    <row r="2481" spans="1:5" x14ac:dyDescent="0.2">
      <c r="A2481" t="s">
        <v>32</v>
      </c>
      <c r="B2481" t="s">
        <v>12</v>
      </c>
      <c r="C2481">
        <v>2050</v>
      </c>
      <c r="D2481">
        <v>19</v>
      </c>
      <c r="E2481" s="24">
        <f t="shared" si="60"/>
        <v>697.34463012014237</v>
      </c>
    </row>
    <row r="2482" spans="1:5" x14ac:dyDescent="0.2">
      <c r="A2482" t="s">
        <v>32</v>
      </c>
      <c r="B2482" t="s">
        <v>12</v>
      </c>
      <c r="C2482">
        <v>2050</v>
      </c>
      <c r="D2482">
        <v>20</v>
      </c>
      <c r="E2482" s="24">
        <f t="shared" si="60"/>
        <v>636.34375603016497</v>
      </c>
    </row>
    <row r="2483" spans="1:5" x14ac:dyDescent="0.2">
      <c r="A2483" t="s">
        <v>32</v>
      </c>
      <c r="B2483" t="s">
        <v>12</v>
      </c>
      <c r="C2483">
        <v>2050</v>
      </c>
      <c r="D2483">
        <v>21</v>
      </c>
      <c r="E2483" s="24">
        <f t="shared" si="60"/>
        <v>589.13485780087638</v>
      </c>
    </row>
    <row r="2484" spans="1:5" x14ac:dyDescent="0.2">
      <c r="A2484" t="s">
        <v>32</v>
      </c>
      <c r="B2484" t="s">
        <v>12</v>
      </c>
      <c r="C2484">
        <v>2050</v>
      </c>
      <c r="D2484">
        <v>22</v>
      </c>
      <c r="E2484" s="24">
        <f t="shared" si="60"/>
        <v>602.16041028151767</v>
      </c>
    </row>
    <row r="2485" spans="1:5" x14ac:dyDescent="0.2">
      <c r="A2485" t="s">
        <v>32</v>
      </c>
      <c r="B2485" t="s">
        <v>12</v>
      </c>
      <c r="C2485">
        <v>2050</v>
      </c>
      <c r="D2485">
        <v>23</v>
      </c>
      <c r="E2485" s="24">
        <f t="shared" si="60"/>
        <v>570.02178573832543</v>
      </c>
    </row>
    <row r="2486" spans="1:5" x14ac:dyDescent="0.2">
      <c r="A2486" t="s">
        <v>32</v>
      </c>
      <c r="B2486" t="s">
        <v>12</v>
      </c>
      <c r="C2486">
        <v>2050</v>
      </c>
      <c r="D2486">
        <v>24</v>
      </c>
      <c r="E2486" s="24">
        <f t="shared" si="60"/>
        <v>499.08924527008361</v>
      </c>
    </row>
    <row r="2487" spans="1:5" x14ac:dyDescent="0.2">
      <c r="A2487" t="s">
        <v>32</v>
      </c>
      <c r="B2487" t="s">
        <v>12</v>
      </c>
      <c r="C2487">
        <v>2050</v>
      </c>
      <c r="D2487">
        <v>25</v>
      </c>
      <c r="E2487" s="24">
        <f t="shared" si="60"/>
        <v>433.43337991493394</v>
      </c>
    </row>
    <row r="2488" spans="1:5" x14ac:dyDescent="0.2">
      <c r="A2488" t="s">
        <v>32</v>
      </c>
      <c r="B2488" t="s">
        <v>12</v>
      </c>
      <c r="C2488">
        <v>2050</v>
      </c>
      <c r="D2488">
        <v>26</v>
      </c>
      <c r="E2488" s="24">
        <f t="shared" si="60"/>
        <v>413.52961544090653</v>
      </c>
    </row>
    <row r="2489" spans="1:5" x14ac:dyDescent="0.2">
      <c r="A2489" t="s">
        <v>32</v>
      </c>
      <c r="B2489" t="s">
        <v>12</v>
      </c>
      <c r="C2489">
        <v>2050</v>
      </c>
      <c r="D2489">
        <v>27</v>
      </c>
      <c r="E2489" s="24">
        <f t="shared" si="60"/>
        <v>378.08405102466259</v>
      </c>
    </row>
    <row r="2490" spans="1:5" x14ac:dyDescent="0.2">
      <c r="A2490" t="s">
        <v>32</v>
      </c>
      <c r="B2490" t="s">
        <v>12</v>
      </c>
      <c r="C2490">
        <v>2050</v>
      </c>
      <c r="D2490">
        <v>28</v>
      </c>
      <c r="E2490" s="24">
        <f t="shared" si="60"/>
        <v>362.38689899005908</v>
      </c>
    </row>
    <row r="2491" spans="1:5" x14ac:dyDescent="0.2">
      <c r="A2491" t="s">
        <v>32</v>
      </c>
      <c r="B2491" t="s">
        <v>12</v>
      </c>
      <c r="C2491">
        <v>2050</v>
      </c>
      <c r="D2491">
        <v>29</v>
      </c>
      <c r="E2491" s="24">
        <f t="shared" si="60"/>
        <v>301.45076115668888</v>
      </c>
    </row>
    <row r="2492" spans="1:5" x14ac:dyDescent="0.2">
      <c r="A2492" t="s">
        <v>32</v>
      </c>
      <c r="B2492" t="s">
        <v>12</v>
      </c>
      <c r="C2492">
        <v>2050</v>
      </c>
      <c r="D2492">
        <v>30</v>
      </c>
      <c r="E2492" s="24">
        <f t="shared" si="60"/>
        <v>302.40789974726647</v>
      </c>
    </row>
    <row r="2493" spans="1:5" x14ac:dyDescent="0.2">
      <c r="A2493" t="s">
        <v>32</v>
      </c>
      <c r="B2493" t="s">
        <v>12</v>
      </c>
      <c r="C2493">
        <v>2050</v>
      </c>
      <c r="D2493">
        <v>31</v>
      </c>
      <c r="E2493" s="24">
        <f t="shared" si="60"/>
        <v>291.39226832335453</v>
      </c>
    </row>
    <row r="2494" spans="1:5" x14ac:dyDescent="0.2">
      <c r="A2494" t="s">
        <v>32</v>
      </c>
      <c r="B2494" t="s">
        <v>12</v>
      </c>
      <c r="C2494">
        <v>2050</v>
      </c>
      <c r="D2494">
        <v>32</v>
      </c>
      <c r="E2494" s="24">
        <f t="shared" si="60"/>
        <v>243.48290517371171</v>
      </c>
    </row>
    <row r="2495" spans="1:5" x14ac:dyDescent="0.2">
      <c r="A2495" t="s">
        <v>32</v>
      </c>
      <c r="B2495" t="s">
        <v>12</v>
      </c>
      <c r="C2495">
        <v>2050</v>
      </c>
      <c r="D2495">
        <v>33</v>
      </c>
      <c r="E2495" s="24">
        <f t="shared" si="60"/>
        <v>219.24472377004031</v>
      </c>
    </row>
    <row r="2496" spans="1:5" x14ac:dyDescent="0.2">
      <c r="A2496" t="s">
        <v>32</v>
      </c>
      <c r="B2496" t="s">
        <v>12</v>
      </c>
      <c r="C2496">
        <v>2050</v>
      </c>
      <c r="D2496">
        <v>34</v>
      </c>
      <c r="E2496" s="24">
        <f t="shared" si="60"/>
        <v>166.74018916540166</v>
      </c>
    </row>
    <row r="2497" spans="1:5" x14ac:dyDescent="0.2">
      <c r="A2497" t="s">
        <v>32</v>
      </c>
      <c r="B2497" t="s">
        <v>12</v>
      </c>
      <c r="C2497">
        <v>2050</v>
      </c>
      <c r="D2497">
        <v>35</v>
      </c>
      <c r="E2497" s="24">
        <f t="shared" si="60"/>
        <v>167.4980254049658</v>
      </c>
    </row>
    <row r="2498" spans="1:5" x14ac:dyDescent="0.2">
      <c r="A2498" t="s">
        <v>32</v>
      </c>
      <c r="B2498" t="s">
        <v>12</v>
      </c>
      <c r="C2498">
        <v>2050</v>
      </c>
      <c r="D2498">
        <v>36</v>
      </c>
      <c r="E2498" s="24">
        <f t="shared" si="60"/>
        <v>123.87971488275777</v>
      </c>
    </row>
    <row r="2499" spans="1:5" x14ac:dyDescent="0.2">
      <c r="A2499" t="s">
        <v>32</v>
      </c>
      <c r="B2499" t="s">
        <v>12</v>
      </c>
      <c r="C2499">
        <v>2050</v>
      </c>
      <c r="D2499">
        <v>37</v>
      </c>
      <c r="E2499" s="24">
        <f t="shared" si="60"/>
        <v>92.443049555702459</v>
      </c>
    </row>
    <row r="2500" spans="1:5" x14ac:dyDescent="0.2">
      <c r="A2500" t="s">
        <v>32</v>
      </c>
      <c r="B2500" t="s">
        <v>12</v>
      </c>
      <c r="C2500">
        <v>2050</v>
      </c>
      <c r="D2500">
        <v>38</v>
      </c>
      <c r="E2500" s="24">
        <f t="shared" si="60"/>
        <v>68.385421924290327</v>
      </c>
    </row>
    <row r="2501" spans="1:5" x14ac:dyDescent="0.2">
      <c r="A2501" t="s">
        <v>32</v>
      </c>
      <c r="B2501" t="s">
        <v>12</v>
      </c>
      <c r="C2501">
        <v>2050</v>
      </c>
      <c r="D2501">
        <v>39</v>
      </c>
      <c r="E2501" s="24">
        <f t="shared" si="60"/>
        <v>77.186645108839656</v>
      </c>
    </row>
    <row r="2502" spans="1:5" x14ac:dyDescent="0.2">
      <c r="A2502" t="s">
        <v>32</v>
      </c>
      <c r="B2502" t="s">
        <v>12</v>
      </c>
      <c r="C2502">
        <v>2050</v>
      </c>
      <c r="D2502">
        <v>40</v>
      </c>
      <c r="E2502" s="24">
        <f t="shared" si="60"/>
        <v>71.08184428149265</v>
      </c>
    </row>
    <row r="2503" spans="1:5" x14ac:dyDescent="0.2">
      <c r="A2503" t="s">
        <v>32</v>
      </c>
      <c r="B2503" t="s">
        <v>14</v>
      </c>
      <c r="C2503">
        <v>1990</v>
      </c>
      <c r="D2503">
        <v>0</v>
      </c>
      <c r="E2503" s="24">
        <f>H48</f>
        <v>65.908773595489805</v>
      </c>
    </row>
    <row r="2504" spans="1:5" x14ac:dyDescent="0.2">
      <c r="A2504" t="s">
        <v>32</v>
      </c>
      <c r="B2504" t="s">
        <v>14</v>
      </c>
      <c r="C2504">
        <v>1990</v>
      </c>
      <c r="D2504">
        <v>1</v>
      </c>
      <c r="E2504" s="24">
        <f t="shared" ref="E2504:E2543" si="61">H49</f>
        <v>260.20007541987013</v>
      </c>
    </row>
    <row r="2505" spans="1:5" x14ac:dyDescent="0.2">
      <c r="A2505" t="s">
        <v>32</v>
      </c>
      <c r="B2505" t="s">
        <v>14</v>
      </c>
      <c r="C2505">
        <v>1990</v>
      </c>
      <c r="D2505">
        <v>2</v>
      </c>
      <c r="E2505" s="24">
        <f t="shared" si="61"/>
        <v>333.82097184237784</v>
      </c>
    </row>
    <row r="2506" spans="1:5" x14ac:dyDescent="0.2">
      <c r="A2506" t="s">
        <v>32</v>
      </c>
      <c r="B2506" t="s">
        <v>14</v>
      </c>
      <c r="C2506">
        <v>1990</v>
      </c>
      <c r="D2506">
        <v>3</v>
      </c>
      <c r="E2506" s="24">
        <f t="shared" si="61"/>
        <v>281.7563473891023</v>
      </c>
    </row>
    <row r="2507" spans="1:5" x14ac:dyDescent="0.2">
      <c r="A2507" t="s">
        <v>32</v>
      </c>
      <c r="B2507" t="s">
        <v>14</v>
      </c>
      <c r="C2507">
        <v>1990</v>
      </c>
      <c r="D2507">
        <v>4</v>
      </c>
      <c r="E2507" s="24">
        <f t="shared" si="61"/>
        <v>290.46954299109416</v>
      </c>
    </row>
    <row r="2508" spans="1:5" x14ac:dyDescent="0.2">
      <c r="A2508" t="s">
        <v>32</v>
      </c>
      <c r="B2508" t="s">
        <v>14</v>
      </c>
      <c r="C2508">
        <v>1990</v>
      </c>
      <c r="D2508">
        <v>5</v>
      </c>
      <c r="E2508" s="24">
        <f t="shared" si="61"/>
        <v>364.25185766529023</v>
      </c>
    </row>
    <row r="2509" spans="1:5" x14ac:dyDescent="0.2">
      <c r="A2509" t="s">
        <v>32</v>
      </c>
      <c r="B2509" t="s">
        <v>14</v>
      </c>
      <c r="C2509">
        <v>1990</v>
      </c>
      <c r="D2509">
        <v>6</v>
      </c>
      <c r="E2509" s="24">
        <f t="shared" si="61"/>
        <v>236.0475907685171</v>
      </c>
    </row>
    <row r="2510" spans="1:5" x14ac:dyDescent="0.2">
      <c r="A2510" t="s">
        <v>32</v>
      </c>
      <c r="B2510" t="s">
        <v>14</v>
      </c>
      <c r="C2510">
        <v>1990</v>
      </c>
      <c r="D2510">
        <v>7</v>
      </c>
      <c r="E2510" s="24">
        <f t="shared" si="61"/>
        <v>156.64065876233991</v>
      </c>
    </row>
    <row r="2511" spans="1:5" x14ac:dyDescent="0.2">
      <c r="A2511" t="s">
        <v>32</v>
      </c>
      <c r="B2511" t="s">
        <v>14</v>
      </c>
      <c r="C2511">
        <v>1990</v>
      </c>
      <c r="D2511">
        <v>8</v>
      </c>
      <c r="E2511" s="24">
        <f t="shared" si="61"/>
        <v>205.90761897422524</v>
      </c>
    </row>
    <row r="2512" spans="1:5" x14ac:dyDescent="0.2">
      <c r="A2512" t="s">
        <v>32</v>
      </c>
      <c r="B2512" t="s">
        <v>14</v>
      </c>
      <c r="C2512">
        <v>1990</v>
      </c>
      <c r="D2512">
        <v>9</v>
      </c>
      <c r="E2512" s="24">
        <f t="shared" si="61"/>
        <v>123.148537572718</v>
      </c>
    </row>
    <row r="2513" spans="1:5" x14ac:dyDescent="0.2">
      <c r="A2513" t="s">
        <v>32</v>
      </c>
      <c r="B2513" t="s">
        <v>14</v>
      </c>
      <c r="C2513">
        <v>1990</v>
      </c>
      <c r="D2513">
        <v>10</v>
      </c>
      <c r="E2513" s="24">
        <f t="shared" si="61"/>
        <v>135.81523164298721</v>
      </c>
    </row>
    <row r="2514" spans="1:5" x14ac:dyDescent="0.2">
      <c r="A2514" t="s">
        <v>32</v>
      </c>
      <c r="B2514" t="s">
        <v>14</v>
      </c>
      <c r="C2514">
        <v>1990</v>
      </c>
      <c r="D2514">
        <v>11</v>
      </c>
      <c r="E2514" s="24">
        <f t="shared" si="61"/>
        <v>150.73857151164509</v>
      </c>
    </row>
    <row r="2515" spans="1:5" x14ac:dyDescent="0.2">
      <c r="A2515" t="s">
        <v>32</v>
      </c>
      <c r="B2515" t="s">
        <v>14</v>
      </c>
      <c r="C2515">
        <v>1990</v>
      </c>
      <c r="D2515">
        <v>12</v>
      </c>
      <c r="E2515" s="24">
        <f t="shared" si="61"/>
        <v>123.54470772786173</v>
      </c>
    </row>
    <row r="2516" spans="1:5" x14ac:dyDescent="0.2">
      <c r="A2516" t="s">
        <v>32</v>
      </c>
      <c r="B2516" t="s">
        <v>14</v>
      </c>
      <c r="C2516">
        <v>1990</v>
      </c>
      <c r="D2516">
        <v>13</v>
      </c>
      <c r="E2516" s="24">
        <f t="shared" si="61"/>
        <v>103.04709437371338</v>
      </c>
    </row>
    <row r="2517" spans="1:5" x14ac:dyDescent="0.2">
      <c r="A2517" t="s">
        <v>32</v>
      </c>
      <c r="B2517" t="s">
        <v>14</v>
      </c>
      <c r="C2517">
        <v>1990</v>
      </c>
      <c r="D2517">
        <v>14</v>
      </c>
      <c r="E2517" s="24">
        <f t="shared" si="61"/>
        <v>87.521612527091321</v>
      </c>
    </row>
    <row r="2518" spans="1:5" x14ac:dyDescent="0.2">
      <c r="A2518" t="s">
        <v>32</v>
      </c>
      <c r="B2518" t="s">
        <v>14</v>
      </c>
      <c r="C2518">
        <v>1990</v>
      </c>
      <c r="D2518">
        <v>15</v>
      </c>
      <c r="E2518" s="24">
        <f t="shared" si="61"/>
        <v>74.966469819983089</v>
      </c>
    </row>
    <row r="2519" spans="1:5" x14ac:dyDescent="0.2">
      <c r="A2519" t="s">
        <v>32</v>
      </c>
      <c r="B2519" t="s">
        <v>14</v>
      </c>
      <c r="C2519">
        <v>1990</v>
      </c>
      <c r="D2519">
        <v>16</v>
      </c>
      <c r="E2519" s="24">
        <f t="shared" si="61"/>
        <v>231.71375981732248</v>
      </c>
    </row>
    <row r="2520" spans="1:5" x14ac:dyDescent="0.2">
      <c r="A2520" t="s">
        <v>32</v>
      </c>
      <c r="B2520" t="s">
        <v>14</v>
      </c>
      <c r="C2520">
        <v>1990</v>
      </c>
      <c r="D2520">
        <v>17</v>
      </c>
      <c r="E2520" s="24">
        <f t="shared" si="61"/>
        <v>165.24820411773385</v>
      </c>
    </row>
    <row r="2521" spans="1:5" x14ac:dyDescent="0.2">
      <c r="A2521" t="s">
        <v>32</v>
      </c>
      <c r="B2521" t="s">
        <v>14</v>
      </c>
      <c r="C2521">
        <v>1990</v>
      </c>
      <c r="D2521">
        <v>18</v>
      </c>
      <c r="E2521" s="24">
        <f t="shared" si="61"/>
        <v>234.59204492066073</v>
      </c>
    </row>
    <row r="2522" spans="1:5" x14ac:dyDescent="0.2">
      <c r="A2522" t="s">
        <v>32</v>
      </c>
      <c r="B2522" t="s">
        <v>14</v>
      </c>
      <c r="C2522">
        <v>1990</v>
      </c>
      <c r="D2522">
        <v>19</v>
      </c>
      <c r="E2522" s="24">
        <f t="shared" si="61"/>
        <v>186.94846067136527</v>
      </c>
    </row>
    <row r="2523" spans="1:5" x14ac:dyDescent="0.2">
      <c r="A2523" t="s">
        <v>32</v>
      </c>
      <c r="B2523" t="s">
        <v>14</v>
      </c>
      <c r="C2523">
        <v>1990</v>
      </c>
      <c r="D2523">
        <v>20</v>
      </c>
      <c r="E2523" s="24">
        <f t="shared" si="61"/>
        <v>331.00496070518108</v>
      </c>
    </row>
    <row r="2524" spans="1:5" x14ac:dyDescent="0.2">
      <c r="A2524" t="s">
        <v>32</v>
      </c>
      <c r="B2524" t="s">
        <v>14</v>
      </c>
      <c r="C2524">
        <v>1990</v>
      </c>
      <c r="D2524">
        <v>21</v>
      </c>
      <c r="E2524" s="24">
        <f t="shared" si="61"/>
        <v>404.21489775162462</v>
      </c>
    </row>
    <row r="2525" spans="1:5" x14ac:dyDescent="0.2">
      <c r="A2525" t="s">
        <v>32</v>
      </c>
      <c r="B2525" t="s">
        <v>14</v>
      </c>
      <c r="C2525">
        <v>1990</v>
      </c>
      <c r="D2525">
        <v>22</v>
      </c>
      <c r="E2525" s="24">
        <f t="shared" si="61"/>
        <v>283.73099061828248</v>
      </c>
    </row>
    <row r="2526" spans="1:5" x14ac:dyDescent="0.2">
      <c r="A2526" t="s">
        <v>32</v>
      </c>
      <c r="B2526" t="s">
        <v>14</v>
      </c>
      <c r="C2526">
        <v>1990</v>
      </c>
      <c r="D2526">
        <v>23</v>
      </c>
      <c r="E2526" s="24">
        <f t="shared" si="61"/>
        <v>200.90925855618497</v>
      </c>
    </row>
    <row r="2527" spans="1:5" x14ac:dyDescent="0.2">
      <c r="A2527" t="s">
        <v>32</v>
      </c>
      <c r="B2527" t="s">
        <v>14</v>
      </c>
      <c r="C2527">
        <v>1990</v>
      </c>
      <c r="D2527">
        <v>24</v>
      </c>
      <c r="E2527" s="24">
        <f t="shared" si="61"/>
        <v>221.57145248715022</v>
      </c>
    </row>
    <row r="2528" spans="1:5" x14ac:dyDescent="0.2">
      <c r="A2528" t="s">
        <v>32</v>
      </c>
      <c r="B2528" t="s">
        <v>14</v>
      </c>
      <c r="C2528">
        <v>1990</v>
      </c>
      <c r="D2528">
        <v>25</v>
      </c>
      <c r="E2528" s="24">
        <f t="shared" si="61"/>
        <v>337.0522125236497</v>
      </c>
    </row>
    <row r="2529" spans="1:5" x14ac:dyDescent="0.2">
      <c r="A2529" t="s">
        <v>32</v>
      </c>
      <c r="B2529" t="s">
        <v>14</v>
      </c>
      <c r="C2529">
        <v>1990</v>
      </c>
      <c r="D2529">
        <v>26</v>
      </c>
      <c r="E2529" s="24">
        <f t="shared" si="61"/>
        <v>0</v>
      </c>
    </row>
    <row r="2530" spans="1:5" x14ac:dyDescent="0.2">
      <c r="A2530" t="s">
        <v>32</v>
      </c>
      <c r="B2530" t="s">
        <v>14</v>
      </c>
      <c r="C2530">
        <v>1990</v>
      </c>
      <c r="D2530">
        <v>27</v>
      </c>
      <c r="E2530" s="24">
        <f t="shared" si="61"/>
        <v>0</v>
      </c>
    </row>
    <row r="2531" spans="1:5" x14ac:dyDescent="0.2">
      <c r="A2531" t="s">
        <v>32</v>
      </c>
      <c r="B2531" t="s">
        <v>14</v>
      </c>
      <c r="C2531">
        <v>1990</v>
      </c>
      <c r="D2531">
        <v>28</v>
      </c>
      <c r="E2531" s="24">
        <f t="shared" si="61"/>
        <v>0</v>
      </c>
    </row>
    <row r="2532" spans="1:5" x14ac:dyDescent="0.2">
      <c r="A2532" t="s">
        <v>32</v>
      </c>
      <c r="B2532" t="s">
        <v>14</v>
      </c>
      <c r="C2532">
        <v>1990</v>
      </c>
      <c r="D2532">
        <v>29</v>
      </c>
      <c r="E2532" s="24">
        <f t="shared" si="61"/>
        <v>0</v>
      </c>
    </row>
    <row r="2533" spans="1:5" x14ac:dyDescent="0.2">
      <c r="A2533" t="s">
        <v>32</v>
      </c>
      <c r="B2533" t="s">
        <v>14</v>
      </c>
      <c r="C2533">
        <v>1990</v>
      </c>
      <c r="D2533">
        <v>30</v>
      </c>
      <c r="E2533" s="24">
        <f t="shared" si="61"/>
        <v>0</v>
      </c>
    </row>
    <row r="2534" spans="1:5" x14ac:dyDescent="0.2">
      <c r="A2534" t="s">
        <v>32</v>
      </c>
      <c r="B2534" t="s">
        <v>14</v>
      </c>
      <c r="C2534">
        <v>1990</v>
      </c>
      <c r="D2534">
        <v>31</v>
      </c>
      <c r="E2534" s="24">
        <f t="shared" si="61"/>
        <v>0</v>
      </c>
    </row>
    <row r="2535" spans="1:5" x14ac:dyDescent="0.2">
      <c r="A2535" t="s">
        <v>32</v>
      </c>
      <c r="B2535" t="s">
        <v>14</v>
      </c>
      <c r="C2535">
        <v>1990</v>
      </c>
      <c r="D2535">
        <v>32</v>
      </c>
      <c r="E2535" s="24">
        <f t="shared" si="61"/>
        <v>0</v>
      </c>
    </row>
    <row r="2536" spans="1:5" x14ac:dyDescent="0.2">
      <c r="A2536" t="s">
        <v>32</v>
      </c>
      <c r="B2536" t="s">
        <v>14</v>
      </c>
      <c r="C2536">
        <v>1990</v>
      </c>
      <c r="D2536">
        <v>33</v>
      </c>
      <c r="E2536" s="24">
        <f t="shared" si="61"/>
        <v>0</v>
      </c>
    </row>
    <row r="2537" spans="1:5" x14ac:dyDescent="0.2">
      <c r="A2537" t="s">
        <v>32</v>
      </c>
      <c r="B2537" t="s">
        <v>14</v>
      </c>
      <c r="C2537">
        <v>1990</v>
      </c>
      <c r="D2537">
        <v>34</v>
      </c>
      <c r="E2537" s="24">
        <f t="shared" si="61"/>
        <v>0</v>
      </c>
    </row>
    <row r="2538" spans="1:5" x14ac:dyDescent="0.2">
      <c r="A2538" t="s">
        <v>32</v>
      </c>
      <c r="B2538" t="s">
        <v>14</v>
      </c>
      <c r="C2538">
        <v>1990</v>
      </c>
      <c r="D2538">
        <v>35</v>
      </c>
      <c r="E2538" s="24">
        <f t="shared" si="61"/>
        <v>0</v>
      </c>
    </row>
    <row r="2539" spans="1:5" x14ac:dyDescent="0.2">
      <c r="A2539" t="s">
        <v>32</v>
      </c>
      <c r="B2539" t="s">
        <v>14</v>
      </c>
      <c r="C2539">
        <v>1990</v>
      </c>
      <c r="D2539">
        <v>36</v>
      </c>
      <c r="E2539" s="24">
        <f t="shared" si="61"/>
        <v>0</v>
      </c>
    </row>
    <row r="2540" spans="1:5" x14ac:dyDescent="0.2">
      <c r="A2540" t="s">
        <v>32</v>
      </c>
      <c r="B2540" t="s">
        <v>14</v>
      </c>
      <c r="C2540">
        <v>1990</v>
      </c>
      <c r="D2540">
        <v>37</v>
      </c>
      <c r="E2540" s="24">
        <f t="shared" si="61"/>
        <v>0</v>
      </c>
    </row>
    <row r="2541" spans="1:5" x14ac:dyDescent="0.2">
      <c r="A2541" t="s">
        <v>32</v>
      </c>
      <c r="B2541" t="s">
        <v>14</v>
      </c>
      <c r="C2541">
        <v>1990</v>
      </c>
      <c r="D2541">
        <v>38</v>
      </c>
      <c r="E2541" s="24">
        <f t="shared" si="61"/>
        <v>0</v>
      </c>
    </row>
    <row r="2542" spans="1:5" x14ac:dyDescent="0.2">
      <c r="A2542" t="s">
        <v>32</v>
      </c>
      <c r="B2542" t="s">
        <v>14</v>
      </c>
      <c r="C2542">
        <v>1990</v>
      </c>
      <c r="D2542">
        <v>39</v>
      </c>
      <c r="E2542" s="24">
        <f t="shared" si="61"/>
        <v>0</v>
      </c>
    </row>
    <row r="2543" spans="1:5" x14ac:dyDescent="0.2">
      <c r="A2543" t="s">
        <v>32</v>
      </c>
      <c r="B2543" t="s">
        <v>14</v>
      </c>
      <c r="C2543">
        <v>1990</v>
      </c>
      <c r="D2543">
        <v>40</v>
      </c>
      <c r="E2543" s="24">
        <f t="shared" si="61"/>
        <v>0</v>
      </c>
    </row>
    <row r="2544" spans="1:5" x14ac:dyDescent="0.2">
      <c r="A2544" t="s">
        <v>32</v>
      </c>
      <c r="B2544" t="s">
        <v>14</v>
      </c>
      <c r="C2544">
        <v>1991</v>
      </c>
      <c r="D2544">
        <v>0</v>
      </c>
      <c r="E2544" s="24">
        <f>I48</f>
        <v>78.714302788447412</v>
      </c>
    </row>
    <row r="2545" spans="1:5" x14ac:dyDescent="0.2">
      <c r="A2545" t="s">
        <v>32</v>
      </c>
      <c r="B2545" t="s">
        <v>14</v>
      </c>
      <c r="C2545">
        <v>1991</v>
      </c>
      <c r="D2545">
        <v>1</v>
      </c>
      <c r="E2545" s="24">
        <f t="shared" ref="E2545:E2584" si="62">I49</f>
        <v>185.49359636627074</v>
      </c>
    </row>
    <row r="2546" spans="1:5" x14ac:dyDescent="0.2">
      <c r="A2546" t="s">
        <v>32</v>
      </c>
      <c r="B2546" t="s">
        <v>14</v>
      </c>
      <c r="C2546">
        <v>1991</v>
      </c>
      <c r="D2546">
        <v>2</v>
      </c>
      <c r="E2546" s="24">
        <f t="shared" si="62"/>
        <v>234.97947614758195</v>
      </c>
    </row>
    <row r="2547" spans="1:5" x14ac:dyDescent="0.2">
      <c r="A2547" t="s">
        <v>32</v>
      </c>
      <c r="B2547" t="s">
        <v>14</v>
      </c>
      <c r="C2547">
        <v>1991</v>
      </c>
      <c r="D2547">
        <v>3</v>
      </c>
      <c r="E2547" s="24">
        <f t="shared" si="62"/>
        <v>359.65714938826017</v>
      </c>
    </row>
    <row r="2548" spans="1:5" x14ac:dyDescent="0.2">
      <c r="A2548" t="s">
        <v>32</v>
      </c>
      <c r="B2548" t="s">
        <v>14</v>
      </c>
      <c r="C2548">
        <v>1991</v>
      </c>
      <c r="D2548">
        <v>4</v>
      </c>
      <c r="E2548" s="24">
        <f t="shared" si="62"/>
        <v>262.45456630448615</v>
      </c>
    </row>
    <row r="2549" spans="1:5" x14ac:dyDescent="0.2">
      <c r="A2549" t="s">
        <v>32</v>
      </c>
      <c r="B2549" t="s">
        <v>14</v>
      </c>
      <c r="C2549">
        <v>1991</v>
      </c>
      <c r="D2549">
        <v>5</v>
      </c>
      <c r="E2549" s="24">
        <f t="shared" si="62"/>
        <v>247.04590403245027</v>
      </c>
    </row>
    <row r="2550" spans="1:5" x14ac:dyDescent="0.2">
      <c r="A2550" t="s">
        <v>32</v>
      </c>
      <c r="B2550" t="s">
        <v>14</v>
      </c>
      <c r="C2550">
        <v>1991</v>
      </c>
      <c r="D2550">
        <v>6</v>
      </c>
      <c r="E2550" s="24">
        <f t="shared" si="62"/>
        <v>383.27529632698202</v>
      </c>
    </row>
    <row r="2551" spans="1:5" x14ac:dyDescent="0.2">
      <c r="A2551" t="s">
        <v>32</v>
      </c>
      <c r="B2551" t="s">
        <v>14</v>
      </c>
      <c r="C2551">
        <v>1991</v>
      </c>
      <c r="D2551">
        <v>7</v>
      </c>
      <c r="E2551" s="24">
        <f t="shared" si="62"/>
        <v>226.75774123151868</v>
      </c>
    </row>
    <row r="2552" spans="1:5" x14ac:dyDescent="0.2">
      <c r="A2552" t="s">
        <v>32</v>
      </c>
      <c r="B2552" t="s">
        <v>14</v>
      </c>
      <c r="C2552">
        <v>1991</v>
      </c>
      <c r="D2552">
        <v>8</v>
      </c>
      <c r="E2552" s="24">
        <f t="shared" si="62"/>
        <v>134.94639097251482</v>
      </c>
    </row>
    <row r="2553" spans="1:5" x14ac:dyDescent="0.2">
      <c r="A2553" t="s">
        <v>32</v>
      </c>
      <c r="B2553" t="s">
        <v>14</v>
      </c>
      <c r="C2553">
        <v>1991</v>
      </c>
      <c r="D2553">
        <v>9</v>
      </c>
      <c r="E2553" s="24">
        <f t="shared" si="62"/>
        <v>189.05360325736979</v>
      </c>
    </row>
    <row r="2554" spans="1:5" x14ac:dyDescent="0.2">
      <c r="A2554" t="s">
        <v>32</v>
      </c>
      <c r="B2554" t="s">
        <v>14</v>
      </c>
      <c r="C2554">
        <v>1991</v>
      </c>
      <c r="D2554">
        <v>10</v>
      </c>
      <c r="E2554" s="24">
        <f t="shared" si="62"/>
        <v>138.62853395984925</v>
      </c>
    </row>
    <row r="2555" spans="1:5" x14ac:dyDescent="0.2">
      <c r="A2555" t="s">
        <v>32</v>
      </c>
      <c r="B2555" t="s">
        <v>14</v>
      </c>
      <c r="C2555">
        <v>1991</v>
      </c>
      <c r="D2555">
        <v>11</v>
      </c>
      <c r="E2555" s="24">
        <f t="shared" si="62"/>
        <v>141.03488383213252</v>
      </c>
    </row>
    <row r="2556" spans="1:5" x14ac:dyDescent="0.2">
      <c r="A2556" t="s">
        <v>32</v>
      </c>
      <c r="B2556" t="s">
        <v>14</v>
      </c>
      <c r="C2556">
        <v>1991</v>
      </c>
      <c r="D2556">
        <v>12</v>
      </c>
      <c r="E2556" s="24">
        <f t="shared" si="62"/>
        <v>163.983659934771</v>
      </c>
    </row>
    <row r="2557" spans="1:5" x14ac:dyDescent="0.2">
      <c r="A2557" t="s">
        <v>32</v>
      </c>
      <c r="B2557" t="s">
        <v>14</v>
      </c>
      <c r="C2557">
        <v>1991</v>
      </c>
      <c r="D2557">
        <v>13</v>
      </c>
      <c r="E2557" s="24">
        <f t="shared" si="62"/>
        <v>125.7147816560141</v>
      </c>
    </row>
    <row r="2558" spans="1:5" x14ac:dyDescent="0.2">
      <c r="A2558" t="s">
        <v>32</v>
      </c>
      <c r="B2558" t="s">
        <v>14</v>
      </c>
      <c r="C2558">
        <v>1991</v>
      </c>
      <c r="D2558">
        <v>14</v>
      </c>
      <c r="E2558" s="24">
        <f t="shared" si="62"/>
        <v>99.247190390324221</v>
      </c>
    </row>
    <row r="2559" spans="1:5" x14ac:dyDescent="0.2">
      <c r="A2559" t="s">
        <v>32</v>
      </c>
      <c r="B2559" t="s">
        <v>14</v>
      </c>
      <c r="C2559">
        <v>1991</v>
      </c>
      <c r="D2559">
        <v>15</v>
      </c>
      <c r="E2559" s="24">
        <f t="shared" si="62"/>
        <v>92.173262250594703</v>
      </c>
    </row>
    <row r="2560" spans="1:5" x14ac:dyDescent="0.2">
      <c r="A2560" t="s">
        <v>32</v>
      </c>
      <c r="B2560" t="s">
        <v>14</v>
      </c>
      <c r="C2560">
        <v>1991</v>
      </c>
      <c r="D2560">
        <v>16</v>
      </c>
      <c r="E2560" s="24">
        <f t="shared" si="62"/>
        <v>86.121288684147672</v>
      </c>
    </row>
    <row r="2561" spans="1:5" x14ac:dyDescent="0.2">
      <c r="A2561" t="s">
        <v>32</v>
      </c>
      <c r="B2561" t="s">
        <v>14</v>
      </c>
      <c r="C2561">
        <v>1991</v>
      </c>
      <c r="D2561">
        <v>17</v>
      </c>
      <c r="E2561" s="24">
        <f t="shared" si="62"/>
        <v>227.88006180444759</v>
      </c>
    </row>
    <row r="2562" spans="1:5" x14ac:dyDescent="0.2">
      <c r="A2562" t="s">
        <v>32</v>
      </c>
      <c r="B2562" t="s">
        <v>14</v>
      </c>
      <c r="C2562">
        <v>1991</v>
      </c>
      <c r="D2562">
        <v>18</v>
      </c>
      <c r="E2562" s="24">
        <f t="shared" si="62"/>
        <v>150.21065982242791</v>
      </c>
    </row>
    <row r="2563" spans="1:5" x14ac:dyDescent="0.2">
      <c r="A2563" t="s">
        <v>32</v>
      </c>
      <c r="B2563" t="s">
        <v>14</v>
      </c>
      <c r="C2563">
        <v>1991</v>
      </c>
      <c r="D2563">
        <v>19</v>
      </c>
      <c r="E2563" s="24">
        <f t="shared" si="62"/>
        <v>215.65829511505629</v>
      </c>
    </row>
    <row r="2564" spans="1:5" x14ac:dyDescent="0.2">
      <c r="A2564" t="s">
        <v>32</v>
      </c>
      <c r="B2564" t="s">
        <v>14</v>
      </c>
      <c r="C2564">
        <v>1991</v>
      </c>
      <c r="D2564">
        <v>20</v>
      </c>
      <c r="E2564" s="24">
        <f t="shared" si="62"/>
        <v>180.60533982092912</v>
      </c>
    </row>
    <row r="2565" spans="1:5" x14ac:dyDescent="0.2">
      <c r="A2565" t="s">
        <v>32</v>
      </c>
      <c r="B2565" t="s">
        <v>14</v>
      </c>
      <c r="C2565">
        <v>1991</v>
      </c>
      <c r="D2565">
        <v>21</v>
      </c>
      <c r="E2565" s="24">
        <f t="shared" si="62"/>
        <v>324.4860710509102</v>
      </c>
    </row>
    <row r="2566" spans="1:5" x14ac:dyDescent="0.2">
      <c r="A2566" t="s">
        <v>32</v>
      </c>
      <c r="B2566" t="s">
        <v>14</v>
      </c>
      <c r="C2566">
        <v>1991</v>
      </c>
      <c r="D2566">
        <v>22</v>
      </c>
      <c r="E2566" s="24">
        <f t="shared" si="62"/>
        <v>289.62024490072832</v>
      </c>
    </row>
    <row r="2567" spans="1:5" x14ac:dyDescent="0.2">
      <c r="A2567" t="s">
        <v>32</v>
      </c>
      <c r="B2567" t="s">
        <v>14</v>
      </c>
      <c r="C2567">
        <v>1991</v>
      </c>
      <c r="D2567">
        <v>23</v>
      </c>
      <c r="E2567" s="24">
        <f t="shared" si="62"/>
        <v>244.9137783839102</v>
      </c>
    </row>
    <row r="2568" spans="1:5" x14ac:dyDescent="0.2">
      <c r="A2568" t="s">
        <v>32</v>
      </c>
      <c r="B2568" t="s">
        <v>14</v>
      </c>
      <c r="C2568">
        <v>1991</v>
      </c>
      <c r="D2568">
        <v>24</v>
      </c>
      <c r="E2568" s="24">
        <f t="shared" si="62"/>
        <v>214.81510576553711</v>
      </c>
    </row>
    <row r="2569" spans="1:5" x14ac:dyDescent="0.2">
      <c r="A2569" t="s">
        <v>32</v>
      </c>
      <c r="B2569" t="s">
        <v>14</v>
      </c>
      <c r="C2569">
        <v>1991</v>
      </c>
      <c r="D2569">
        <v>25</v>
      </c>
      <c r="E2569" s="24">
        <f t="shared" si="62"/>
        <v>237.57786913961115</v>
      </c>
    </row>
    <row r="2570" spans="1:5" x14ac:dyDescent="0.2">
      <c r="A2570" t="s">
        <v>32</v>
      </c>
      <c r="B2570" t="s">
        <v>14</v>
      </c>
      <c r="C2570">
        <v>1991</v>
      </c>
      <c r="D2570">
        <v>26</v>
      </c>
      <c r="E2570" s="24">
        <f t="shared" si="62"/>
        <v>279.36707515685322</v>
      </c>
    </row>
    <row r="2571" spans="1:5" x14ac:dyDescent="0.2">
      <c r="A2571" t="s">
        <v>32</v>
      </c>
      <c r="B2571" t="s">
        <v>14</v>
      </c>
      <c r="C2571">
        <v>1991</v>
      </c>
      <c r="D2571">
        <v>27</v>
      </c>
      <c r="E2571" s="24">
        <f t="shared" si="62"/>
        <v>0</v>
      </c>
    </row>
    <row r="2572" spans="1:5" x14ac:dyDescent="0.2">
      <c r="A2572" t="s">
        <v>32</v>
      </c>
      <c r="B2572" t="s">
        <v>14</v>
      </c>
      <c r="C2572">
        <v>1991</v>
      </c>
      <c r="D2572">
        <v>28</v>
      </c>
      <c r="E2572" s="24">
        <f t="shared" si="62"/>
        <v>0</v>
      </c>
    </row>
    <row r="2573" spans="1:5" x14ac:dyDescent="0.2">
      <c r="A2573" t="s">
        <v>32</v>
      </c>
      <c r="B2573" t="s">
        <v>14</v>
      </c>
      <c r="C2573">
        <v>1991</v>
      </c>
      <c r="D2573">
        <v>29</v>
      </c>
      <c r="E2573" s="24">
        <f t="shared" si="62"/>
        <v>0</v>
      </c>
    </row>
    <row r="2574" spans="1:5" x14ac:dyDescent="0.2">
      <c r="A2574" t="s">
        <v>32</v>
      </c>
      <c r="B2574" t="s">
        <v>14</v>
      </c>
      <c r="C2574">
        <v>1991</v>
      </c>
      <c r="D2574">
        <v>30</v>
      </c>
      <c r="E2574" s="24">
        <f t="shared" si="62"/>
        <v>0</v>
      </c>
    </row>
    <row r="2575" spans="1:5" x14ac:dyDescent="0.2">
      <c r="A2575" t="s">
        <v>32</v>
      </c>
      <c r="B2575" t="s">
        <v>14</v>
      </c>
      <c r="C2575">
        <v>1991</v>
      </c>
      <c r="D2575">
        <v>31</v>
      </c>
      <c r="E2575" s="24">
        <f t="shared" si="62"/>
        <v>0</v>
      </c>
    </row>
    <row r="2576" spans="1:5" x14ac:dyDescent="0.2">
      <c r="A2576" t="s">
        <v>32</v>
      </c>
      <c r="B2576" t="s">
        <v>14</v>
      </c>
      <c r="C2576">
        <v>1991</v>
      </c>
      <c r="D2576">
        <v>32</v>
      </c>
      <c r="E2576" s="24">
        <f t="shared" si="62"/>
        <v>0</v>
      </c>
    </row>
    <row r="2577" spans="1:5" x14ac:dyDescent="0.2">
      <c r="A2577" t="s">
        <v>32</v>
      </c>
      <c r="B2577" t="s">
        <v>14</v>
      </c>
      <c r="C2577">
        <v>1991</v>
      </c>
      <c r="D2577">
        <v>33</v>
      </c>
      <c r="E2577" s="24">
        <f t="shared" si="62"/>
        <v>0</v>
      </c>
    </row>
    <row r="2578" spans="1:5" x14ac:dyDescent="0.2">
      <c r="A2578" t="s">
        <v>32</v>
      </c>
      <c r="B2578" t="s">
        <v>14</v>
      </c>
      <c r="C2578">
        <v>1991</v>
      </c>
      <c r="D2578">
        <v>34</v>
      </c>
      <c r="E2578" s="24">
        <f t="shared" si="62"/>
        <v>0</v>
      </c>
    </row>
    <row r="2579" spans="1:5" x14ac:dyDescent="0.2">
      <c r="A2579" t="s">
        <v>32</v>
      </c>
      <c r="B2579" t="s">
        <v>14</v>
      </c>
      <c r="C2579">
        <v>1991</v>
      </c>
      <c r="D2579">
        <v>35</v>
      </c>
      <c r="E2579" s="24">
        <f t="shared" si="62"/>
        <v>0</v>
      </c>
    </row>
    <row r="2580" spans="1:5" x14ac:dyDescent="0.2">
      <c r="A2580" t="s">
        <v>32</v>
      </c>
      <c r="B2580" t="s">
        <v>14</v>
      </c>
      <c r="C2580">
        <v>1991</v>
      </c>
      <c r="D2580">
        <v>36</v>
      </c>
      <c r="E2580" s="24">
        <f t="shared" si="62"/>
        <v>0</v>
      </c>
    </row>
    <row r="2581" spans="1:5" x14ac:dyDescent="0.2">
      <c r="A2581" t="s">
        <v>32</v>
      </c>
      <c r="B2581" t="s">
        <v>14</v>
      </c>
      <c r="C2581">
        <v>1991</v>
      </c>
      <c r="D2581">
        <v>37</v>
      </c>
      <c r="E2581" s="24">
        <f t="shared" si="62"/>
        <v>0</v>
      </c>
    </row>
    <row r="2582" spans="1:5" x14ac:dyDescent="0.2">
      <c r="A2582" t="s">
        <v>32</v>
      </c>
      <c r="B2582" t="s">
        <v>14</v>
      </c>
      <c r="C2582">
        <v>1991</v>
      </c>
      <c r="D2582">
        <v>38</v>
      </c>
      <c r="E2582" s="24">
        <f t="shared" si="62"/>
        <v>0</v>
      </c>
    </row>
    <row r="2583" spans="1:5" x14ac:dyDescent="0.2">
      <c r="A2583" t="s">
        <v>32</v>
      </c>
      <c r="B2583" t="s">
        <v>14</v>
      </c>
      <c r="C2583">
        <v>1991</v>
      </c>
      <c r="D2583">
        <v>39</v>
      </c>
      <c r="E2583" s="24">
        <f t="shared" si="62"/>
        <v>0</v>
      </c>
    </row>
    <row r="2584" spans="1:5" x14ac:dyDescent="0.2">
      <c r="A2584" t="s">
        <v>32</v>
      </c>
      <c r="B2584" t="s">
        <v>14</v>
      </c>
      <c r="C2584">
        <v>1991</v>
      </c>
      <c r="D2584">
        <v>40</v>
      </c>
      <c r="E2584" s="24">
        <f t="shared" si="62"/>
        <v>0</v>
      </c>
    </row>
    <row r="2585" spans="1:5" x14ac:dyDescent="0.2">
      <c r="A2585" t="s">
        <v>32</v>
      </c>
      <c r="B2585" t="s">
        <v>14</v>
      </c>
      <c r="C2585">
        <v>1992</v>
      </c>
      <c r="D2585">
        <v>0</v>
      </c>
      <c r="E2585" s="24">
        <f>J48</f>
        <v>78.257030584992506</v>
      </c>
    </row>
    <row r="2586" spans="1:5" x14ac:dyDescent="0.2">
      <c r="A2586" t="s">
        <v>32</v>
      </c>
      <c r="B2586" t="s">
        <v>14</v>
      </c>
      <c r="C2586">
        <v>1992</v>
      </c>
      <c r="D2586">
        <v>1</v>
      </c>
      <c r="E2586" s="24">
        <f t="shared" ref="E2586:E2625" si="63">J49</f>
        <v>221.53346683865234</v>
      </c>
    </row>
    <row r="2587" spans="1:5" x14ac:dyDescent="0.2">
      <c r="A2587" t="s">
        <v>32</v>
      </c>
      <c r="B2587" t="s">
        <v>14</v>
      </c>
      <c r="C2587">
        <v>1992</v>
      </c>
      <c r="D2587">
        <v>2</v>
      </c>
      <c r="E2587" s="24">
        <f t="shared" si="63"/>
        <v>167.51412555335787</v>
      </c>
    </row>
    <row r="2588" spans="1:5" x14ac:dyDescent="0.2">
      <c r="A2588" t="s">
        <v>32</v>
      </c>
      <c r="B2588" t="s">
        <v>14</v>
      </c>
      <c r="C2588">
        <v>1992</v>
      </c>
      <c r="D2588">
        <v>3</v>
      </c>
      <c r="E2588" s="24">
        <f t="shared" si="63"/>
        <v>253.16578550939732</v>
      </c>
    </row>
    <row r="2589" spans="1:5" x14ac:dyDescent="0.2">
      <c r="A2589" t="s">
        <v>32</v>
      </c>
      <c r="B2589" t="s">
        <v>14</v>
      </c>
      <c r="C2589">
        <v>1992</v>
      </c>
      <c r="D2589">
        <v>4</v>
      </c>
      <c r="E2589" s="24">
        <f t="shared" si="63"/>
        <v>335.01875658065319</v>
      </c>
    </row>
    <row r="2590" spans="1:5" x14ac:dyDescent="0.2">
      <c r="A2590" t="s">
        <v>32</v>
      </c>
      <c r="B2590" t="s">
        <v>14</v>
      </c>
      <c r="C2590">
        <v>1992</v>
      </c>
      <c r="D2590">
        <v>5</v>
      </c>
      <c r="E2590" s="24">
        <f t="shared" si="63"/>
        <v>223.21901612288622</v>
      </c>
    </row>
    <row r="2591" spans="1:5" x14ac:dyDescent="0.2">
      <c r="A2591" t="s">
        <v>32</v>
      </c>
      <c r="B2591" t="s">
        <v>14</v>
      </c>
      <c r="C2591">
        <v>1992</v>
      </c>
      <c r="D2591">
        <v>6</v>
      </c>
      <c r="E2591" s="24">
        <f t="shared" si="63"/>
        <v>259.94813775640841</v>
      </c>
    </row>
    <row r="2592" spans="1:5" x14ac:dyDescent="0.2">
      <c r="A2592" t="s">
        <v>32</v>
      </c>
      <c r="B2592" t="s">
        <v>14</v>
      </c>
      <c r="C2592">
        <v>1992</v>
      </c>
      <c r="D2592">
        <v>7</v>
      </c>
      <c r="E2592" s="24">
        <f t="shared" si="63"/>
        <v>368.19117781285638</v>
      </c>
    </row>
    <row r="2593" spans="1:5" x14ac:dyDescent="0.2">
      <c r="A2593" t="s">
        <v>32</v>
      </c>
      <c r="B2593" t="s">
        <v>14</v>
      </c>
      <c r="C2593">
        <v>1992</v>
      </c>
      <c r="D2593">
        <v>8</v>
      </c>
      <c r="E2593" s="24">
        <f t="shared" si="63"/>
        <v>195.35246497335245</v>
      </c>
    </row>
    <row r="2594" spans="1:5" x14ac:dyDescent="0.2">
      <c r="A2594" t="s">
        <v>32</v>
      </c>
      <c r="B2594" t="s">
        <v>14</v>
      </c>
      <c r="C2594">
        <v>1992</v>
      </c>
      <c r="D2594">
        <v>9</v>
      </c>
      <c r="E2594" s="24">
        <f t="shared" si="63"/>
        <v>123.90071619023109</v>
      </c>
    </row>
    <row r="2595" spans="1:5" x14ac:dyDescent="0.2">
      <c r="A2595" t="s">
        <v>32</v>
      </c>
      <c r="B2595" t="s">
        <v>14</v>
      </c>
      <c r="C2595">
        <v>1992</v>
      </c>
      <c r="D2595">
        <v>10</v>
      </c>
      <c r="E2595" s="24">
        <f t="shared" si="63"/>
        <v>212.81798692835025</v>
      </c>
    </row>
    <row r="2596" spans="1:5" x14ac:dyDescent="0.2">
      <c r="A2596" t="s">
        <v>32</v>
      </c>
      <c r="B2596" t="s">
        <v>14</v>
      </c>
      <c r="C2596">
        <v>1992</v>
      </c>
      <c r="D2596">
        <v>11</v>
      </c>
      <c r="E2596" s="24">
        <f t="shared" si="63"/>
        <v>143.95630700863077</v>
      </c>
    </row>
    <row r="2597" spans="1:5" x14ac:dyDescent="0.2">
      <c r="A2597" t="s">
        <v>32</v>
      </c>
      <c r="B2597" t="s">
        <v>14</v>
      </c>
      <c r="C2597">
        <v>1992</v>
      </c>
      <c r="D2597">
        <v>12</v>
      </c>
      <c r="E2597" s="24">
        <f t="shared" si="63"/>
        <v>153.42732916559231</v>
      </c>
    </row>
    <row r="2598" spans="1:5" x14ac:dyDescent="0.2">
      <c r="A2598" t="s">
        <v>32</v>
      </c>
      <c r="B2598" t="s">
        <v>14</v>
      </c>
      <c r="C2598">
        <v>1992</v>
      </c>
      <c r="D2598">
        <v>13</v>
      </c>
      <c r="E2598" s="24">
        <f t="shared" si="63"/>
        <v>166.86404770379883</v>
      </c>
    </row>
    <row r="2599" spans="1:5" x14ac:dyDescent="0.2">
      <c r="A2599" t="s">
        <v>32</v>
      </c>
      <c r="B2599" t="s">
        <v>14</v>
      </c>
      <c r="C2599">
        <v>1992</v>
      </c>
      <c r="D2599">
        <v>14</v>
      </c>
      <c r="E2599" s="24">
        <f t="shared" si="63"/>
        <v>121.07899738195071</v>
      </c>
    </row>
    <row r="2600" spans="1:5" x14ac:dyDescent="0.2">
      <c r="A2600" t="s">
        <v>32</v>
      </c>
      <c r="B2600" t="s">
        <v>14</v>
      </c>
      <c r="C2600">
        <v>1992</v>
      </c>
      <c r="D2600">
        <v>15</v>
      </c>
      <c r="E2600" s="24">
        <f t="shared" si="63"/>
        <v>104.52203796691263</v>
      </c>
    </row>
    <row r="2601" spans="1:5" x14ac:dyDescent="0.2">
      <c r="A2601" t="s">
        <v>32</v>
      </c>
      <c r="B2601" t="s">
        <v>14</v>
      </c>
      <c r="C2601">
        <v>1992</v>
      </c>
      <c r="D2601">
        <v>16</v>
      </c>
      <c r="E2601" s="24">
        <f t="shared" si="63"/>
        <v>105.88840779490914</v>
      </c>
    </row>
    <row r="2602" spans="1:5" x14ac:dyDescent="0.2">
      <c r="A2602" t="s">
        <v>32</v>
      </c>
      <c r="B2602" t="s">
        <v>14</v>
      </c>
      <c r="C2602">
        <v>1992</v>
      </c>
      <c r="D2602">
        <v>17</v>
      </c>
      <c r="E2602" s="24">
        <f t="shared" si="63"/>
        <v>84.69641424615601</v>
      </c>
    </row>
    <row r="2603" spans="1:5" x14ac:dyDescent="0.2">
      <c r="A2603" t="s">
        <v>32</v>
      </c>
      <c r="B2603" t="s">
        <v>14</v>
      </c>
      <c r="C2603">
        <v>1992</v>
      </c>
      <c r="D2603">
        <v>18</v>
      </c>
      <c r="E2603" s="24">
        <f t="shared" si="63"/>
        <v>207.14303448425969</v>
      </c>
    </row>
    <row r="2604" spans="1:5" x14ac:dyDescent="0.2">
      <c r="A2604" t="s">
        <v>32</v>
      </c>
      <c r="B2604" t="s">
        <v>14</v>
      </c>
      <c r="C2604">
        <v>1992</v>
      </c>
      <c r="D2604">
        <v>19</v>
      </c>
      <c r="E2604" s="24">
        <f t="shared" si="63"/>
        <v>138.08726897098421</v>
      </c>
    </row>
    <row r="2605" spans="1:5" x14ac:dyDescent="0.2">
      <c r="A2605" t="s">
        <v>32</v>
      </c>
      <c r="B2605" t="s">
        <v>14</v>
      </c>
      <c r="C2605">
        <v>1992</v>
      </c>
      <c r="D2605">
        <v>20</v>
      </c>
      <c r="E2605" s="24">
        <f t="shared" si="63"/>
        <v>208.34105578930161</v>
      </c>
    </row>
    <row r="2606" spans="1:5" x14ac:dyDescent="0.2">
      <c r="A2606" t="s">
        <v>32</v>
      </c>
      <c r="B2606" t="s">
        <v>14</v>
      </c>
      <c r="C2606">
        <v>1992</v>
      </c>
      <c r="D2606">
        <v>21</v>
      </c>
      <c r="E2606" s="24">
        <f t="shared" si="63"/>
        <v>177.04845572240535</v>
      </c>
    </row>
    <row r="2607" spans="1:5" x14ac:dyDescent="0.2">
      <c r="A2607" t="s">
        <v>32</v>
      </c>
      <c r="B2607" t="s">
        <v>14</v>
      </c>
      <c r="C2607">
        <v>1992</v>
      </c>
      <c r="D2607">
        <v>22</v>
      </c>
      <c r="E2607" s="24">
        <f t="shared" si="63"/>
        <v>232.49448718336362</v>
      </c>
    </row>
    <row r="2608" spans="1:5" x14ac:dyDescent="0.2">
      <c r="A2608" t="s">
        <v>32</v>
      </c>
      <c r="B2608" t="s">
        <v>14</v>
      </c>
      <c r="C2608">
        <v>1992</v>
      </c>
      <c r="D2608">
        <v>23</v>
      </c>
      <c r="E2608" s="24">
        <f t="shared" si="63"/>
        <v>249.99732429842018</v>
      </c>
    </row>
    <row r="2609" spans="1:5" x14ac:dyDescent="0.2">
      <c r="A2609" t="s">
        <v>32</v>
      </c>
      <c r="B2609" t="s">
        <v>14</v>
      </c>
      <c r="C2609">
        <v>1992</v>
      </c>
      <c r="D2609">
        <v>24</v>
      </c>
      <c r="E2609" s="24">
        <f t="shared" si="63"/>
        <v>261.86537935116661</v>
      </c>
    </row>
    <row r="2610" spans="1:5" x14ac:dyDescent="0.2">
      <c r="A2610" t="s">
        <v>32</v>
      </c>
      <c r="B2610" t="s">
        <v>14</v>
      </c>
      <c r="C2610">
        <v>1992</v>
      </c>
      <c r="D2610">
        <v>25</v>
      </c>
      <c r="E2610" s="24">
        <f t="shared" si="63"/>
        <v>230.33344103630063</v>
      </c>
    </row>
    <row r="2611" spans="1:5" x14ac:dyDescent="0.2">
      <c r="A2611" t="s">
        <v>32</v>
      </c>
      <c r="B2611" t="s">
        <v>14</v>
      </c>
      <c r="C2611">
        <v>1992</v>
      </c>
      <c r="D2611">
        <v>26</v>
      </c>
      <c r="E2611" s="24">
        <f t="shared" si="63"/>
        <v>196.91736756919747</v>
      </c>
    </row>
    <row r="2612" spans="1:5" x14ac:dyDescent="0.2">
      <c r="A2612" t="s">
        <v>32</v>
      </c>
      <c r="B2612" t="s">
        <v>14</v>
      </c>
      <c r="C2612">
        <v>1992</v>
      </c>
      <c r="D2612">
        <v>27</v>
      </c>
      <c r="E2612" s="24">
        <f t="shared" si="63"/>
        <v>270.63528065438265</v>
      </c>
    </row>
    <row r="2613" spans="1:5" x14ac:dyDescent="0.2">
      <c r="A2613" t="s">
        <v>32</v>
      </c>
      <c r="B2613" t="s">
        <v>14</v>
      </c>
      <c r="C2613">
        <v>1992</v>
      </c>
      <c r="D2613">
        <v>28</v>
      </c>
      <c r="E2613" s="24">
        <f t="shared" si="63"/>
        <v>0</v>
      </c>
    </row>
    <row r="2614" spans="1:5" x14ac:dyDescent="0.2">
      <c r="A2614" t="s">
        <v>32</v>
      </c>
      <c r="B2614" t="s">
        <v>14</v>
      </c>
      <c r="C2614">
        <v>1992</v>
      </c>
      <c r="D2614">
        <v>29</v>
      </c>
      <c r="E2614" s="24">
        <f t="shared" si="63"/>
        <v>0</v>
      </c>
    </row>
    <row r="2615" spans="1:5" x14ac:dyDescent="0.2">
      <c r="A2615" t="s">
        <v>32</v>
      </c>
      <c r="B2615" t="s">
        <v>14</v>
      </c>
      <c r="C2615">
        <v>1992</v>
      </c>
      <c r="D2615">
        <v>30</v>
      </c>
      <c r="E2615" s="24">
        <f t="shared" si="63"/>
        <v>0</v>
      </c>
    </row>
    <row r="2616" spans="1:5" x14ac:dyDescent="0.2">
      <c r="A2616" t="s">
        <v>32</v>
      </c>
      <c r="B2616" t="s">
        <v>14</v>
      </c>
      <c r="C2616">
        <v>1992</v>
      </c>
      <c r="D2616">
        <v>31</v>
      </c>
      <c r="E2616" s="24">
        <f t="shared" si="63"/>
        <v>0</v>
      </c>
    </row>
    <row r="2617" spans="1:5" x14ac:dyDescent="0.2">
      <c r="A2617" t="s">
        <v>32</v>
      </c>
      <c r="B2617" t="s">
        <v>14</v>
      </c>
      <c r="C2617">
        <v>1992</v>
      </c>
      <c r="D2617">
        <v>32</v>
      </c>
      <c r="E2617" s="24">
        <f t="shared" si="63"/>
        <v>0</v>
      </c>
    </row>
    <row r="2618" spans="1:5" x14ac:dyDescent="0.2">
      <c r="A2618" t="s">
        <v>32</v>
      </c>
      <c r="B2618" t="s">
        <v>14</v>
      </c>
      <c r="C2618">
        <v>1992</v>
      </c>
      <c r="D2618">
        <v>33</v>
      </c>
      <c r="E2618" s="24">
        <f t="shared" si="63"/>
        <v>0</v>
      </c>
    </row>
    <row r="2619" spans="1:5" x14ac:dyDescent="0.2">
      <c r="A2619" t="s">
        <v>32</v>
      </c>
      <c r="B2619" t="s">
        <v>14</v>
      </c>
      <c r="C2619">
        <v>1992</v>
      </c>
      <c r="D2619">
        <v>34</v>
      </c>
      <c r="E2619" s="24">
        <f t="shared" si="63"/>
        <v>0</v>
      </c>
    </row>
    <row r="2620" spans="1:5" x14ac:dyDescent="0.2">
      <c r="A2620" t="s">
        <v>32</v>
      </c>
      <c r="B2620" t="s">
        <v>14</v>
      </c>
      <c r="C2620">
        <v>1992</v>
      </c>
      <c r="D2620">
        <v>35</v>
      </c>
      <c r="E2620" s="24">
        <f t="shared" si="63"/>
        <v>0</v>
      </c>
    </row>
    <row r="2621" spans="1:5" x14ac:dyDescent="0.2">
      <c r="A2621" t="s">
        <v>32</v>
      </c>
      <c r="B2621" t="s">
        <v>14</v>
      </c>
      <c r="C2621">
        <v>1992</v>
      </c>
      <c r="D2621">
        <v>36</v>
      </c>
      <c r="E2621" s="24">
        <f t="shared" si="63"/>
        <v>0</v>
      </c>
    </row>
    <row r="2622" spans="1:5" x14ac:dyDescent="0.2">
      <c r="A2622" t="s">
        <v>32</v>
      </c>
      <c r="B2622" t="s">
        <v>14</v>
      </c>
      <c r="C2622">
        <v>1992</v>
      </c>
      <c r="D2622">
        <v>37</v>
      </c>
      <c r="E2622" s="24">
        <f t="shared" si="63"/>
        <v>0</v>
      </c>
    </row>
    <row r="2623" spans="1:5" x14ac:dyDescent="0.2">
      <c r="A2623" t="s">
        <v>32</v>
      </c>
      <c r="B2623" t="s">
        <v>14</v>
      </c>
      <c r="C2623">
        <v>1992</v>
      </c>
      <c r="D2623">
        <v>38</v>
      </c>
      <c r="E2623" s="24">
        <f t="shared" si="63"/>
        <v>0</v>
      </c>
    </row>
    <row r="2624" spans="1:5" x14ac:dyDescent="0.2">
      <c r="A2624" t="s">
        <v>32</v>
      </c>
      <c r="B2624" t="s">
        <v>14</v>
      </c>
      <c r="C2624">
        <v>1992</v>
      </c>
      <c r="D2624">
        <v>39</v>
      </c>
      <c r="E2624" s="24">
        <f t="shared" si="63"/>
        <v>0</v>
      </c>
    </row>
    <row r="2625" spans="1:5" x14ac:dyDescent="0.2">
      <c r="A2625" t="s">
        <v>32</v>
      </c>
      <c r="B2625" t="s">
        <v>14</v>
      </c>
      <c r="C2625">
        <v>1992</v>
      </c>
      <c r="D2625">
        <v>40</v>
      </c>
      <c r="E2625" s="24">
        <f t="shared" si="63"/>
        <v>0</v>
      </c>
    </row>
    <row r="2626" spans="1:5" x14ac:dyDescent="0.2">
      <c r="A2626" t="s">
        <v>32</v>
      </c>
      <c r="B2626" t="s">
        <v>14</v>
      </c>
      <c r="C2626">
        <v>1993</v>
      </c>
      <c r="D2626">
        <v>0</v>
      </c>
      <c r="E2626" s="24">
        <f>K48</f>
        <v>50.142931778905975</v>
      </c>
    </row>
    <row r="2627" spans="1:5" x14ac:dyDescent="0.2">
      <c r="A2627" t="s">
        <v>32</v>
      </c>
      <c r="B2627" t="s">
        <v>14</v>
      </c>
      <c r="C2627">
        <v>1993</v>
      </c>
      <c r="D2627">
        <v>1</v>
      </c>
      <c r="E2627" s="24">
        <f t="shared" ref="E2627:E2666" si="64">K49</f>
        <v>220.24652033805802</v>
      </c>
    </row>
    <row r="2628" spans="1:5" x14ac:dyDescent="0.2">
      <c r="A2628" t="s">
        <v>32</v>
      </c>
      <c r="B2628" t="s">
        <v>14</v>
      </c>
      <c r="C2628">
        <v>1993</v>
      </c>
      <c r="D2628">
        <v>2</v>
      </c>
      <c r="E2628" s="24">
        <f t="shared" si="64"/>
        <v>200.06073366006802</v>
      </c>
    </row>
    <row r="2629" spans="1:5" x14ac:dyDescent="0.2">
      <c r="A2629" t="s">
        <v>32</v>
      </c>
      <c r="B2629" t="s">
        <v>14</v>
      </c>
      <c r="C2629">
        <v>1993</v>
      </c>
      <c r="D2629">
        <v>3</v>
      </c>
      <c r="E2629" s="24">
        <f t="shared" si="64"/>
        <v>180.47893320266076</v>
      </c>
    </row>
    <row r="2630" spans="1:5" x14ac:dyDescent="0.2">
      <c r="A2630" t="s">
        <v>32</v>
      </c>
      <c r="B2630" t="s">
        <v>14</v>
      </c>
      <c r="C2630">
        <v>1993</v>
      </c>
      <c r="D2630">
        <v>4</v>
      </c>
      <c r="E2630" s="24">
        <f t="shared" si="64"/>
        <v>235.82260720907323</v>
      </c>
    </row>
    <row r="2631" spans="1:5" x14ac:dyDescent="0.2">
      <c r="A2631" t="s">
        <v>32</v>
      </c>
      <c r="B2631" t="s">
        <v>14</v>
      </c>
      <c r="C2631">
        <v>1993</v>
      </c>
      <c r="D2631">
        <v>5</v>
      </c>
      <c r="E2631" s="24">
        <f t="shared" si="64"/>
        <v>284.93524909712289</v>
      </c>
    </row>
    <row r="2632" spans="1:5" x14ac:dyDescent="0.2">
      <c r="A2632" t="s">
        <v>32</v>
      </c>
      <c r="B2632" t="s">
        <v>14</v>
      </c>
      <c r="C2632">
        <v>1993</v>
      </c>
      <c r="D2632">
        <v>6</v>
      </c>
      <c r="E2632" s="24">
        <f t="shared" si="64"/>
        <v>234.87686541583042</v>
      </c>
    </row>
    <row r="2633" spans="1:5" x14ac:dyDescent="0.2">
      <c r="A2633" t="s">
        <v>32</v>
      </c>
      <c r="B2633" t="s">
        <v>14</v>
      </c>
      <c r="C2633">
        <v>1993</v>
      </c>
      <c r="D2633">
        <v>7</v>
      </c>
      <c r="E2633" s="24">
        <f t="shared" si="64"/>
        <v>249.71766228611162</v>
      </c>
    </row>
    <row r="2634" spans="1:5" x14ac:dyDescent="0.2">
      <c r="A2634" t="s">
        <v>32</v>
      </c>
      <c r="B2634" t="s">
        <v>14</v>
      </c>
      <c r="C2634">
        <v>1993</v>
      </c>
      <c r="D2634">
        <v>8</v>
      </c>
      <c r="E2634" s="24">
        <f t="shared" si="64"/>
        <v>317.19778904370986</v>
      </c>
    </row>
    <row r="2635" spans="1:5" x14ac:dyDescent="0.2">
      <c r="A2635" t="s">
        <v>32</v>
      </c>
      <c r="B2635" t="s">
        <v>14</v>
      </c>
      <c r="C2635">
        <v>1993</v>
      </c>
      <c r="D2635">
        <v>9</v>
      </c>
      <c r="E2635" s="24">
        <f t="shared" si="64"/>
        <v>179.36241306857335</v>
      </c>
    </row>
    <row r="2636" spans="1:5" x14ac:dyDescent="0.2">
      <c r="A2636" t="s">
        <v>32</v>
      </c>
      <c r="B2636" t="s">
        <v>14</v>
      </c>
      <c r="C2636">
        <v>1993</v>
      </c>
      <c r="D2636">
        <v>10</v>
      </c>
      <c r="E2636" s="24">
        <f t="shared" si="64"/>
        <v>139.47526280516917</v>
      </c>
    </row>
    <row r="2637" spans="1:5" x14ac:dyDescent="0.2">
      <c r="A2637" t="s">
        <v>32</v>
      </c>
      <c r="B2637" t="s">
        <v>14</v>
      </c>
      <c r="C2637">
        <v>1993</v>
      </c>
      <c r="D2637">
        <v>11</v>
      </c>
      <c r="E2637" s="24">
        <f t="shared" si="64"/>
        <v>220.99700969274883</v>
      </c>
    </row>
    <row r="2638" spans="1:5" x14ac:dyDescent="0.2">
      <c r="A2638" t="s">
        <v>32</v>
      </c>
      <c r="B2638" t="s">
        <v>14</v>
      </c>
      <c r="C2638">
        <v>1993</v>
      </c>
      <c r="D2638">
        <v>12</v>
      </c>
      <c r="E2638" s="24">
        <f t="shared" si="64"/>
        <v>156.60545179138251</v>
      </c>
    </row>
    <row r="2639" spans="1:5" x14ac:dyDescent="0.2">
      <c r="A2639" t="s">
        <v>32</v>
      </c>
      <c r="B2639" t="s">
        <v>14</v>
      </c>
      <c r="C2639">
        <v>1993</v>
      </c>
      <c r="D2639">
        <v>13</v>
      </c>
      <c r="E2639" s="24">
        <f t="shared" si="64"/>
        <v>156.12229403306125</v>
      </c>
    </row>
    <row r="2640" spans="1:5" x14ac:dyDescent="0.2">
      <c r="A2640" t="s">
        <v>32</v>
      </c>
      <c r="B2640" t="s">
        <v>14</v>
      </c>
      <c r="C2640">
        <v>1993</v>
      </c>
      <c r="D2640">
        <v>14</v>
      </c>
      <c r="E2640" s="24">
        <f t="shared" si="64"/>
        <v>160.71086732149152</v>
      </c>
    </row>
    <row r="2641" spans="1:5" x14ac:dyDescent="0.2">
      <c r="A2641" t="s">
        <v>32</v>
      </c>
      <c r="B2641" t="s">
        <v>14</v>
      </c>
      <c r="C2641">
        <v>1993</v>
      </c>
      <c r="D2641">
        <v>15</v>
      </c>
      <c r="E2641" s="24">
        <f t="shared" si="64"/>
        <v>127.51417457340705</v>
      </c>
    </row>
    <row r="2642" spans="1:5" x14ac:dyDescent="0.2">
      <c r="A2642" t="s">
        <v>32</v>
      </c>
      <c r="B2642" t="s">
        <v>14</v>
      </c>
      <c r="C2642">
        <v>1993</v>
      </c>
      <c r="D2642">
        <v>16</v>
      </c>
      <c r="E2642" s="24">
        <f t="shared" si="64"/>
        <v>120.07464973633407</v>
      </c>
    </row>
    <row r="2643" spans="1:5" x14ac:dyDescent="0.2">
      <c r="A2643" t="s">
        <v>32</v>
      </c>
      <c r="B2643" t="s">
        <v>14</v>
      </c>
      <c r="C2643">
        <v>1993</v>
      </c>
      <c r="D2643">
        <v>17</v>
      </c>
      <c r="E2643" s="24">
        <f t="shared" si="64"/>
        <v>104.13648689530497</v>
      </c>
    </row>
    <row r="2644" spans="1:5" x14ac:dyDescent="0.2">
      <c r="A2644" t="s">
        <v>32</v>
      </c>
      <c r="B2644" t="s">
        <v>14</v>
      </c>
      <c r="C2644">
        <v>1993</v>
      </c>
      <c r="D2644">
        <v>18</v>
      </c>
      <c r="E2644" s="24">
        <f t="shared" si="64"/>
        <v>76.989062219669023</v>
      </c>
    </row>
    <row r="2645" spans="1:5" x14ac:dyDescent="0.2">
      <c r="A2645" t="s">
        <v>32</v>
      </c>
      <c r="B2645" t="s">
        <v>14</v>
      </c>
      <c r="C2645">
        <v>1993</v>
      </c>
      <c r="D2645">
        <v>19</v>
      </c>
      <c r="E2645" s="24">
        <f t="shared" si="64"/>
        <v>190.42467393531146</v>
      </c>
    </row>
    <row r="2646" spans="1:5" x14ac:dyDescent="0.2">
      <c r="A2646" t="s">
        <v>32</v>
      </c>
      <c r="B2646" t="s">
        <v>14</v>
      </c>
      <c r="C2646">
        <v>1993</v>
      </c>
      <c r="D2646">
        <v>20</v>
      </c>
      <c r="E2646" s="24">
        <f t="shared" si="64"/>
        <v>133.40199779065941</v>
      </c>
    </row>
    <row r="2647" spans="1:5" x14ac:dyDescent="0.2">
      <c r="A2647" t="s">
        <v>32</v>
      </c>
      <c r="B2647" t="s">
        <v>14</v>
      </c>
      <c r="C2647">
        <v>1993</v>
      </c>
      <c r="D2647">
        <v>21</v>
      </c>
      <c r="E2647" s="24">
        <f t="shared" si="64"/>
        <v>204.23793796819305</v>
      </c>
    </row>
    <row r="2648" spans="1:5" x14ac:dyDescent="0.2">
      <c r="A2648" t="s">
        <v>32</v>
      </c>
      <c r="B2648" t="s">
        <v>14</v>
      </c>
      <c r="C2648">
        <v>1993</v>
      </c>
      <c r="D2648">
        <v>22</v>
      </c>
      <c r="E2648" s="24">
        <f t="shared" si="64"/>
        <v>126.85533707648382</v>
      </c>
    </row>
    <row r="2649" spans="1:5" x14ac:dyDescent="0.2">
      <c r="A2649" t="s">
        <v>32</v>
      </c>
      <c r="B2649" t="s">
        <v>14</v>
      </c>
      <c r="C2649">
        <v>1993</v>
      </c>
      <c r="D2649">
        <v>23</v>
      </c>
      <c r="E2649" s="24">
        <f t="shared" si="64"/>
        <v>200.68693654304721</v>
      </c>
    </row>
    <row r="2650" spans="1:5" x14ac:dyDescent="0.2">
      <c r="A2650" t="s">
        <v>32</v>
      </c>
      <c r="B2650" t="s">
        <v>14</v>
      </c>
      <c r="C2650">
        <v>1993</v>
      </c>
      <c r="D2650">
        <v>24</v>
      </c>
      <c r="E2650" s="24">
        <f t="shared" si="64"/>
        <v>267.30078069173766</v>
      </c>
    </row>
    <row r="2651" spans="1:5" x14ac:dyDescent="0.2">
      <c r="A2651" t="s">
        <v>32</v>
      </c>
      <c r="B2651" t="s">
        <v>14</v>
      </c>
      <c r="C2651">
        <v>1993</v>
      </c>
      <c r="D2651">
        <v>25</v>
      </c>
      <c r="E2651" s="24">
        <f t="shared" si="64"/>
        <v>280.78264654285317</v>
      </c>
    </row>
    <row r="2652" spans="1:5" x14ac:dyDescent="0.2">
      <c r="A2652" t="s">
        <v>32</v>
      </c>
      <c r="B2652" t="s">
        <v>14</v>
      </c>
      <c r="C2652">
        <v>1993</v>
      </c>
      <c r="D2652">
        <v>26</v>
      </c>
      <c r="E2652" s="24">
        <f t="shared" si="64"/>
        <v>190.91279434520786</v>
      </c>
    </row>
    <row r="2653" spans="1:5" x14ac:dyDescent="0.2">
      <c r="A2653" t="s">
        <v>32</v>
      </c>
      <c r="B2653" t="s">
        <v>14</v>
      </c>
      <c r="C2653">
        <v>1993</v>
      </c>
      <c r="D2653">
        <v>27</v>
      </c>
      <c r="E2653" s="24">
        <f t="shared" si="64"/>
        <v>190.76259078808857</v>
      </c>
    </row>
    <row r="2654" spans="1:5" x14ac:dyDescent="0.2">
      <c r="A2654" t="s">
        <v>32</v>
      </c>
      <c r="B2654" t="s">
        <v>14</v>
      </c>
      <c r="C2654">
        <v>1993</v>
      </c>
      <c r="D2654">
        <v>28</v>
      </c>
      <c r="E2654" s="24">
        <f t="shared" si="64"/>
        <v>231.27529397642846</v>
      </c>
    </row>
    <row r="2655" spans="1:5" x14ac:dyDescent="0.2">
      <c r="A2655" t="s">
        <v>32</v>
      </c>
      <c r="B2655" t="s">
        <v>14</v>
      </c>
      <c r="C2655">
        <v>1993</v>
      </c>
      <c r="D2655">
        <v>29</v>
      </c>
      <c r="E2655" s="24">
        <f t="shared" si="64"/>
        <v>0</v>
      </c>
    </row>
    <row r="2656" spans="1:5" x14ac:dyDescent="0.2">
      <c r="A2656" t="s">
        <v>32</v>
      </c>
      <c r="B2656" t="s">
        <v>14</v>
      </c>
      <c r="C2656">
        <v>1993</v>
      </c>
      <c r="D2656">
        <v>30</v>
      </c>
      <c r="E2656" s="24">
        <f t="shared" si="64"/>
        <v>0</v>
      </c>
    </row>
    <row r="2657" spans="1:5" x14ac:dyDescent="0.2">
      <c r="A2657" t="s">
        <v>32</v>
      </c>
      <c r="B2657" t="s">
        <v>14</v>
      </c>
      <c r="C2657">
        <v>1993</v>
      </c>
      <c r="D2657">
        <v>31</v>
      </c>
      <c r="E2657" s="24">
        <f t="shared" si="64"/>
        <v>0</v>
      </c>
    </row>
    <row r="2658" spans="1:5" x14ac:dyDescent="0.2">
      <c r="A2658" t="s">
        <v>32</v>
      </c>
      <c r="B2658" t="s">
        <v>14</v>
      </c>
      <c r="C2658">
        <v>1993</v>
      </c>
      <c r="D2658">
        <v>32</v>
      </c>
      <c r="E2658" s="24">
        <f t="shared" si="64"/>
        <v>0</v>
      </c>
    </row>
    <row r="2659" spans="1:5" x14ac:dyDescent="0.2">
      <c r="A2659" t="s">
        <v>32</v>
      </c>
      <c r="B2659" t="s">
        <v>14</v>
      </c>
      <c r="C2659">
        <v>1993</v>
      </c>
      <c r="D2659">
        <v>33</v>
      </c>
      <c r="E2659" s="24">
        <f t="shared" si="64"/>
        <v>0</v>
      </c>
    </row>
    <row r="2660" spans="1:5" x14ac:dyDescent="0.2">
      <c r="A2660" t="s">
        <v>32</v>
      </c>
      <c r="B2660" t="s">
        <v>14</v>
      </c>
      <c r="C2660">
        <v>1993</v>
      </c>
      <c r="D2660">
        <v>34</v>
      </c>
      <c r="E2660" s="24">
        <f t="shared" si="64"/>
        <v>0</v>
      </c>
    </row>
    <row r="2661" spans="1:5" x14ac:dyDescent="0.2">
      <c r="A2661" t="s">
        <v>32</v>
      </c>
      <c r="B2661" t="s">
        <v>14</v>
      </c>
      <c r="C2661">
        <v>1993</v>
      </c>
      <c r="D2661">
        <v>35</v>
      </c>
      <c r="E2661" s="24">
        <f t="shared" si="64"/>
        <v>0</v>
      </c>
    </row>
    <row r="2662" spans="1:5" x14ac:dyDescent="0.2">
      <c r="A2662" t="s">
        <v>32</v>
      </c>
      <c r="B2662" t="s">
        <v>14</v>
      </c>
      <c r="C2662">
        <v>1993</v>
      </c>
      <c r="D2662">
        <v>36</v>
      </c>
      <c r="E2662" s="24">
        <f t="shared" si="64"/>
        <v>0</v>
      </c>
    </row>
    <row r="2663" spans="1:5" x14ac:dyDescent="0.2">
      <c r="A2663" t="s">
        <v>32</v>
      </c>
      <c r="B2663" t="s">
        <v>14</v>
      </c>
      <c r="C2663">
        <v>1993</v>
      </c>
      <c r="D2663">
        <v>37</v>
      </c>
      <c r="E2663" s="24">
        <f t="shared" si="64"/>
        <v>0</v>
      </c>
    </row>
    <row r="2664" spans="1:5" x14ac:dyDescent="0.2">
      <c r="A2664" t="s">
        <v>32</v>
      </c>
      <c r="B2664" t="s">
        <v>14</v>
      </c>
      <c r="C2664">
        <v>1993</v>
      </c>
      <c r="D2664">
        <v>38</v>
      </c>
      <c r="E2664" s="24">
        <f t="shared" si="64"/>
        <v>0</v>
      </c>
    </row>
    <row r="2665" spans="1:5" x14ac:dyDescent="0.2">
      <c r="A2665" t="s">
        <v>32</v>
      </c>
      <c r="B2665" t="s">
        <v>14</v>
      </c>
      <c r="C2665">
        <v>1993</v>
      </c>
      <c r="D2665">
        <v>39</v>
      </c>
      <c r="E2665" s="24">
        <f t="shared" si="64"/>
        <v>0</v>
      </c>
    </row>
    <row r="2666" spans="1:5" x14ac:dyDescent="0.2">
      <c r="A2666" t="s">
        <v>32</v>
      </c>
      <c r="B2666" t="s">
        <v>14</v>
      </c>
      <c r="C2666">
        <v>1993</v>
      </c>
      <c r="D2666">
        <v>40</v>
      </c>
      <c r="E2666" s="24">
        <f t="shared" si="64"/>
        <v>0</v>
      </c>
    </row>
    <row r="2667" spans="1:5" x14ac:dyDescent="0.2">
      <c r="A2667" t="s">
        <v>32</v>
      </c>
      <c r="B2667" t="s">
        <v>14</v>
      </c>
      <c r="C2667">
        <v>1994</v>
      </c>
      <c r="D2667">
        <v>0</v>
      </c>
      <c r="E2667" s="24">
        <f>L48</f>
        <v>56.994135321287857</v>
      </c>
    </row>
    <row r="2668" spans="1:5" x14ac:dyDescent="0.2">
      <c r="A2668" t="s">
        <v>32</v>
      </c>
      <c r="B2668" t="s">
        <v>14</v>
      </c>
      <c r="C2668">
        <v>1994</v>
      </c>
      <c r="D2668">
        <v>1</v>
      </c>
      <c r="E2668" s="24">
        <f t="shared" ref="E2668:E2707" si="65">L49</f>
        <v>141.12222456304852</v>
      </c>
    </row>
    <row r="2669" spans="1:5" x14ac:dyDescent="0.2">
      <c r="A2669" t="s">
        <v>32</v>
      </c>
      <c r="B2669" t="s">
        <v>14</v>
      </c>
      <c r="C2669">
        <v>1994</v>
      </c>
      <c r="D2669">
        <v>2</v>
      </c>
      <c r="E2669" s="24">
        <f t="shared" si="65"/>
        <v>198.89852794567057</v>
      </c>
    </row>
    <row r="2670" spans="1:5" x14ac:dyDescent="0.2">
      <c r="A2670" t="s">
        <v>32</v>
      </c>
      <c r="B2670" t="s">
        <v>14</v>
      </c>
      <c r="C2670">
        <v>1994</v>
      </c>
      <c r="D2670">
        <v>3</v>
      </c>
      <c r="E2670" s="24">
        <f t="shared" si="65"/>
        <v>215.54449612793832</v>
      </c>
    </row>
    <row r="2671" spans="1:5" x14ac:dyDescent="0.2">
      <c r="A2671" t="s">
        <v>32</v>
      </c>
      <c r="B2671" t="s">
        <v>14</v>
      </c>
      <c r="C2671">
        <v>1994</v>
      </c>
      <c r="D2671">
        <v>4</v>
      </c>
      <c r="E2671" s="24">
        <f t="shared" si="65"/>
        <v>168.11518384495045</v>
      </c>
    </row>
    <row r="2672" spans="1:5" x14ac:dyDescent="0.2">
      <c r="A2672" t="s">
        <v>32</v>
      </c>
      <c r="B2672" t="s">
        <v>14</v>
      </c>
      <c r="C2672">
        <v>1994</v>
      </c>
      <c r="D2672">
        <v>5</v>
      </c>
      <c r="E2672" s="24">
        <f t="shared" si="65"/>
        <v>200.56839209142538</v>
      </c>
    </row>
    <row r="2673" spans="1:5" x14ac:dyDescent="0.2">
      <c r="A2673" t="s">
        <v>32</v>
      </c>
      <c r="B2673" t="s">
        <v>14</v>
      </c>
      <c r="C2673">
        <v>1994</v>
      </c>
      <c r="D2673">
        <v>6</v>
      </c>
      <c r="E2673" s="24">
        <f t="shared" si="65"/>
        <v>299.81629395574328</v>
      </c>
    </row>
    <row r="2674" spans="1:5" x14ac:dyDescent="0.2">
      <c r="A2674" t="s">
        <v>32</v>
      </c>
      <c r="B2674" t="s">
        <v>14</v>
      </c>
      <c r="C2674">
        <v>1994</v>
      </c>
      <c r="D2674">
        <v>7</v>
      </c>
      <c r="E2674" s="24">
        <f t="shared" si="65"/>
        <v>225.63309075017554</v>
      </c>
    </row>
    <row r="2675" spans="1:5" x14ac:dyDescent="0.2">
      <c r="A2675" t="s">
        <v>32</v>
      </c>
      <c r="B2675" t="s">
        <v>14</v>
      </c>
      <c r="C2675">
        <v>1994</v>
      </c>
      <c r="D2675">
        <v>8</v>
      </c>
      <c r="E2675" s="24">
        <f t="shared" si="65"/>
        <v>215.13250489282254</v>
      </c>
    </row>
    <row r="2676" spans="1:5" x14ac:dyDescent="0.2">
      <c r="A2676" t="s">
        <v>32</v>
      </c>
      <c r="B2676" t="s">
        <v>14</v>
      </c>
      <c r="C2676">
        <v>1994</v>
      </c>
      <c r="D2676">
        <v>9</v>
      </c>
      <c r="E2676" s="24">
        <f t="shared" si="65"/>
        <v>291.23441503876984</v>
      </c>
    </row>
    <row r="2677" spans="1:5" x14ac:dyDescent="0.2">
      <c r="A2677" t="s">
        <v>32</v>
      </c>
      <c r="B2677" t="s">
        <v>14</v>
      </c>
      <c r="C2677">
        <v>1994</v>
      </c>
      <c r="D2677">
        <v>10</v>
      </c>
      <c r="E2677" s="24">
        <f t="shared" si="65"/>
        <v>201.90859640955819</v>
      </c>
    </row>
    <row r="2678" spans="1:5" x14ac:dyDescent="0.2">
      <c r="A2678" t="s">
        <v>32</v>
      </c>
      <c r="B2678" t="s">
        <v>14</v>
      </c>
      <c r="C2678">
        <v>1994</v>
      </c>
      <c r="D2678">
        <v>11</v>
      </c>
      <c r="E2678" s="24">
        <f t="shared" si="65"/>
        <v>144.83557734445677</v>
      </c>
    </row>
    <row r="2679" spans="1:5" x14ac:dyDescent="0.2">
      <c r="A2679" t="s">
        <v>32</v>
      </c>
      <c r="B2679" t="s">
        <v>14</v>
      </c>
      <c r="C2679">
        <v>1994</v>
      </c>
      <c r="D2679">
        <v>12</v>
      </c>
      <c r="E2679" s="24">
        <f t="shared" si="65"/>
        <v>240.41556265681709</v>
      </c>
    </row>
    <row r="2680" spans="1:5" x14ac:dyDescent="0.2">
      <c r="A2680" t="s">
        <v>32</v>
      </c>
      <c r="B2680" t="s">
        <v>14</v>
      </c>
      <c r="C2680">
        <v>1994</v>
      </c>
      <c r="D2680">
        <v>13</v>
      </c>
      <c r="E2680" s="24">
        <f t="shared" si="65"/>
        <v>159.35624066926465</v>
      </c>
    </row>
    <row r="2681" spans="1:5" x14ac:dyDescent="0.2">
      <c r="A2681" t="s">
        <v>32</v>
      </c>
      <c r="B2681" t="s">
        <v>14</v>
      </c>
      <c r="C2681">
        <v>1994</v>
      </c>
      <c r="D2681">
        <v>14</v>
      </c>
      <c r="E2681" s="24">
        <f t="shared" si="65"/>
        <v>150.3652202349337</v>
      </c>
    </row>
    <row r="2682" spans="1:5" x14ac:dyDescent="0.2">
      <c r="A2682" t="s">
        <v>32</v>
      </c>
      <c r="B2682" t="s">
        <v>14</v>
      </c>
      <c r="C2682">
        <v>1994</v>
      </c>
      <c r="D2682">
        <v>15</v>
      </c>
      <c r="E2682" s="24">
        <f t="shared" si="65"/>
        <v>169.25242225809191</v>
      </c>
    </row>
    <row r="2683" spans="1:5" x14ac:dyDescent="0.2">
      <c r="A2683" t="s">
        <v>32</v>
      </c>
      <c r="B2683" t="s">
        <v>14</v>
      </c>
      <c r="C2683">
        <v>1994</v>
      </c>
      <c r="D2683">
        <v>16</v>
      </c>
      <c r="E2683" s="24">
        <f t="shared" si="65"/>
        <v>146.48795743120229</v>
      </c>
    </row>
    <row r="2684" spans="1:5" x14ac:dyDescent="0.2">
      <c r="A2684" t="s">
        <v>32</v>
      </c>
      <c r="B2684" t="s">
        <v>14</v>
      </c>
      <c r="C2684">
        <v>1994</v>
      </c>
      <c r="D2684">
        <v>17</v>
      </c>
      <c r="E2684" s="24">
        <f t="shared" si="65"/>
        <v>118.08801783992125</v>
      </c>
    </row>
    <row r="2685" spans="1:5" x14ac:dyDescent="0.2">
      <c r="A2685" t="s">
        <v>32</v>
      </c>
      <c r="B2685" t="s">
        <v>14</v>
      </c>
      <c r="C2685">
        <v>1994</v>
      </c>
      <c r="D2685">
        <v>18</v>
      </c>
      <c r="E2685" s="24">
        <f t="shared" si="65"/>
        <v>94.660093231565043</v>
      </c>
    </row>
    <row r="2686" spans="1:5" x14ac:dyDescent="0.2">
      <c r="A2686" t="s">
        <v>32</v>
      </c>
      <c r="B2686" t="s">
        <v>14</v>
      </c>
      <c r="C2686">
        <v>1994</v>
      </c>
      <c r="D2686">
        <v>19</v>
      </c>
      <c r="E2686" s="24">
        <f t="shared" si="65"/>
        <v>70.77533215764447</v>
      </c>
    </row>
    <row r="2687" spans="1:5" x14ac:dyDescent="0.2">
      <c r="A2687" t="s">
        <v>32</v>
      </c>
      <c r="B2687" t="s">
        <v>14</v>
      </c>
      <c r="C2687">
        <v>1994</v>
      </c>
      <c r="D2687">
        <v>20</v>
      </c>
      <c r="E2687" s="24">
        <f t="shared" si="65"/>
        <v>183.96360592042203</v>
      </c>
    </row>
    <row r="2688" spans="1:5" x14ac:dyDescent="0.2">
      <c r="A2688" t="s">
        <v>32</v>
      </c>
      <c r="B2688" t="s">
        <v>14</v>
      </c>
      <c r="C2688">
        <v>1994</v>
      </c>
      <c r="D2688">
        <v>21</v>
      </c>
      <c r="E2688" s="24">
        <f t="shared" si="65"/>
        <v>130.77474742739017</v>
      </c>
    </row>
    <row r="2689" spans="1:5" x14ac:dyDescent="0.2">
      <c r="A2689" t="s">
        <v>32</v>
      </c>
      <c r="B2689" t="s">
        <v>14</v>
      </c>
      <c r="C2689">
        <v>1994</v>
      </c>
      <c r="D2689">
        <v>22</v>
      </c>
      <c r="E2689" s="24">
        <f t="shared" si="65"/>
        <v>146.33661931162723</v>
      </c>
    </row>
    <row r="2690" spans="1:5" x14ac:dyDescent="0.2">
      <c r="A2690" t="s">
        <v>32</v>
      </c>
      <c r="B2690" t="s">
        <v>14</v>
      </c>
      <c r="C2690">
        <v>1994</v>
      </c>
      <c r="D2690">
        <v>23</v>
      </c>
      <c r="E2690" s="24">
        <f t="shared" si="65"/>
        <v>109.5002694061163</v>
      </c>
    </row>
    <row r="2691" spans="1:5" x14ac:dyDescent="0.2">
      <c r="A2691" t="s">
        <v>32</v>
      </c>
      <c r="B2691" t="s">
        <v>14</v>
      </c>
      <c r="C2691">
        <v>1994</v>
      </c>
      <c r="D2691">
        <v>24</v>
      </c>
      <c r="E2691" s="24">
        <f t="shared" si="65"/>
        <v>214.577395830667</v>
      </c>
    </row>
    <row r="2692" spans="1:5" x14ac:dyDescent="0.2">
      <c r="A2692" t="s">
        <v>32</v>
      </c>
      <c r="B2692" t="s">
        <v>14</v>
      </c>
      <c r="C2692">
        <v>1994</v>
      </c>
      <c r="D2692">
        <v>25</v>
      </c>
      <c r="E2692" s="24">
        <f t="shared" si="65"/>
        <v>286.61070360488077</v>
      </c>
    </row>
    <row r="2693" spans="1:5" x14ac:dyDescent="0.2">
      <c r="A2693" t="s">
        <v>32</v>
      </c>
      <c r="B2693" t="s">
        <v>14</v>
      </c>
      <c r="C2693">
        <v>1994</v>
      </c>
      <c r="D2693">
        <v>26</v>
      </c>
      <c r="E2693" s="24">
        <f t="shared" si="65"/>
        <v>232.72782021560968</v>
      </c>
    </row>
    <row r="2694" spans="1:5" x14ac:dyDescent="0.2">
      <c r="A2694" t="s">
        <v>32</v>
      </c>
      <c r="B2694" t="s">
        <v>14</v>
      </c>
      <c r="C2694">
        <v>1994</v>
      </c>
      <c r="D2694">
        <v>27</v>
      </c>
      <c r="E2694" s="24">
        <f t="shared" si="65"/>
        <v>184.94569429528667</v>
      </c>
    </row>
    <row r="2695" spans="1:5" x14ac:dyDescent="0.2">
      <c r="A2695" t="s">
        <v>32</v>
      </c>
      <c r="B2695" t="s">
        <v>14</v>
      </c>
      <c r="C2695">
        <v>1994</v>
      </c>
      <c r="D2695">
        <v>28</v>
      </c>
      <c r="E2695" s="24">
        <f t="shared" si="65"/>
        <v>163.01893144731005</v>
      </c>
    </row>
    <row r="2696" spans="1:5" x14ac:dyDescent="0.2">
      <c r="A2696" t="s">
        <v>32</v>
      </c>
      <c r="B2696" t="s">
        <v>14</v>
      </c>
      <c r="C2696">
        <v>1994</v>
      </c>
      <c r="D2696">
        <v>29</v>
      </c>
      <c r="E2696" s="24">
        <f t="shared" si="65"/>
        <v>266.64254867088931</v>
      </c>
    </row>
    <row r="2697" spans="1:5" x14ac:dyDescent="0.2">
      <c r="A2697" t="s">
        <v>32</v>
      </c>
      <c r="B2697" t="s">
        <v>14</v>
      </c>
      <c r="C2697">
        <v>1994</v>
      </c>
      <c r="D2697">
        <v>30</v>
      </c>
      <c r="E2697" s="24">
        <f t="shared" si="65"/>
        <v>0</v>
      </c>
    </row>
    <row r="2698" spans="1:5" x14ac:dyDescent="0.2">
      <c r="A2698" t="s">
        <v>32</v>
      </c>
      <c r="B2698" t="s">
        <v>14</v>
      </c>
      <c r="C2698">
        <v>1994</v>
      </c>
      <c r="D2698">
        <v>31</v>
      </c>
      <c r="E2698" s="24">
        <f t="shared" si="65"/>
        <v>0</v>
      </c>
    </row>
    <row r="2699" spans="1:5" x14ac:dyDescent="0.2">
      <c r="A2699" t="s">
        <v>32</v>
      </c>
      <c r="B2699" t="s">
        <v>14</v>
      </c>
      <c r="C2699">
        <v>1994</v>
      </c>
      <c r="D2699">
        <v>32</v>
      </c>
      <c r="E2699" s="24">
        <f t="shared" si="65"/>
        <v>0</v>
      </c>
    </row>
    <row r="2700" spans="1:5" x14ac:dyDescent="0.2">
      <c r="A2700" t="s">
        <v>32</v>
      </c>
      <c r="B2700" t="s">
        <v>14</v>
      </c>
      <c r="C2700">
        <v>1994</v>
      </c>
      <c r="D2700">
        <v>33</v>
      </c>
      <c r="E2700" s="24">
        <f t="shared" si="65"/>
        <v>0</v>
      </c>
    </row>
    <row r="2701" spans="1:5" x14ac:dyDescent="0.2">
      <c r="A2701" t="s">
        <v>32</v>
      </c>
      <c r="B2701" t="s">
        <v>14</v>
      </c>
      <c r="C2701">
        <v>1994</v>
      </c>
      <c r="D2701">
        <v>34</v>
      </c>
      <c r="E2701" s="24">
        <f t="shared" si="65"/>
        <v>0</v>
      </c>
    </row>
    <row r="2702" spans="1:5" x14ac:dyDescent="0.2">
      <c r="A2702" t="s">
        <v>32</v>
      </c>
      <c r="B2702" t="s">
        <v>14</v>
      </c>
      <c r="C2702">
        <v>1994</v>
      </c>
      <c r="D2702">
        <v>35</v>
      </c>
      <c r="E2702" s="24">
        <f t="shared" si="65"/>
        <v>0</v>
      </c>
    </row>
    <row r="2703" spans="1:5" x14ac:dyDescent="0.2">
      <c r="A2703" t="s">
        <v>32</v>
      </c>
      <c r="B2703" t="s">
        <v>14</v>
      </c>
      <c r="C2703">
        <v>1994</v>
      </c>
      <c r="D2703">
        <v>36</v>
      </c>
      <c r="E2703" s="24">
        <f t="shared" si="65"/>
        <v>0</v>
      </c>
    </row>
    <row r="2704" spans="1:5" x14ac:dyDescent="0.2">
      <c r="A2704" t="s">
        <v>32</v>
      </c>
      <c r="B2704" t="s">
        <v>14</v>
      </c>
      <c r="C2704">
        <v>1994</v>
      </c>
      <c r="D2704">
        <v>37</v>
      </c>
      <c r="E2704" s="24">
        <f t="shared" si="65"/>
        <v>0</v>
      </c>
    </row>
    <row r="2705" spans="1:5" x14ac:dyDescent="0.2">
      <c r="A2705" t="s">
        <v>32</v>
      </c>
      <c r="B2705" t="s">
        <v>14</v>
      </c>
      <c r="C2705">
        <v>1994</v>
      </c>
      <c r="D2705">
        <v>38</v>
      </c>
      <c r="E2705" s="24">
        <f t="shared" si="65"/>
        <v>0</v>
      </c>
    </row>
    <row r="2706" spans="1:5" x14ac:dyDescent="0.2">
      <c r="A2706" t="s">
        <v>32</v>
      </c>
      <c r="B2706" t="s">
        <v>14</v>
      </c>
      <c r="C2706">
        <v>1994</v>
      </c>
      <c r="D2706">
        <v>39</v>
      </c>
      <c r="E2706" s="24">
        <f t="shared" si="65"/>
        <v>0</v>
      </c>
    </row>
    <row r="2707" spans="1:5" x14ac:dyDescent="0.2">
      <c r="A2707" t="s">
        <v>32</v>
      </c>
      <c r="B2707" t="s">
        <v>14</v>
      </c>
      <c r="C2707">
        <v>1994</v>
      </c>
      <c r="D2707">
        <v>40</v>
      </c>
      <c r="E2707" s="24">
        <f t="shared" si="65"/>
        <v>0</v>
      </c>
    </row>
    <row r="2708" spans="1:5" x14ac:dyDescent="0.2">
      <c r="A2708" t="s">
        <v>32</v>
      </c>
      <c r="B2708" t="s">
        <v>14</v>
      </c>
      <c r="C2708">
        <v>1995</v>
      </c>
      <c r="D2708">
        <v>0</v>
      </c>
      <c r="E2708" s="24">
        <f>M48</f>
        <v>44.327173571229665</v>
      </c>
    </row>
    <row r="2709" spans="1:5" x14ac:dyDescent="0.2">
      <c r="A2709" t="s">
        <v>32</v>
      </c>
      <c r="B2709" t="s">
        <v>14</v>
      </c>
      <c r="C2709">
        <v>1995</v>
      </c>
      <c r="D2709">
        <v>1</v>
      </c>
      <c r="E2709" s="24">
        <f t="shared" ref="E2709:E2748" si="66">M49</f>
        <v>160.40424598729052</v>
      </c>
    </row>
    <row r="2710" spans="1:5" x14ac:dyDescent="0.2">
      <c r="A2710" t="s">
        <v>32</v>
      </c>
      <c r="B2710" t="s">
        <v>14</v>
      </c>
      <c r="C2710">
        <v>1995</v>
      </c>
      <c r="D2710">
        <v>2</v>
      </c>
      <c r="E2710" s="24">
        <f t="shared" si="66"/>
        <v>127.44356951894353</v>
      </c>
    </row>
    <row r="2711" spans="1:5" x14ac:dyDescent="0.2">
      <c r="A2711" t="s">
        <v>32</v>
      </c>
      <c r="B2711" t="s">
        <v>14</v>
      </c>
      <c r="C2711">
        <v>1995</v>
      </c>
      <c r="D2711">
        <v>3</v>
      </c>
      <c r="E2711" s="24">
        <f t="shared" si="66"/>
        <v>214.29234114218053</v>
      </c>
    </row>
    <row r="2712" spans="1:5" x14ac:dyDescent="0.2">
      <c r="A2712" t="s">
        <v>32</v>
      </c>
      <c r="B2712" t="s">
        <v>14</v>
      </c>
      <c r="C2712">
        <v>1995</v>
      </c>
      <c r="D2712">
        <v>4</v>
      </c>
      <c r="E2712" s="24">
        <f t="shared" si="66"/>
        <v>200.77857260285126</v>
      </c>
    </row>
    <row r="2713" spans="1:5" x14ac:dyDescent="0.2">
      <c r="A2713" t="s">
        <v>32</v>
      </c>
      <c r="B2713" t="s">
        <v>14</v>
      </c>
      <c r="C2713">
        <v>1995</v>
      </c>
      <c r="D2713">
        <v>5</v>
      </c>
      <c r="E2713" s="24">
        <f t="shared" si="66"/>
        <v>142.98286542155898</v>
      </c>
    </row>
    <row r="2714" spans="1:5" x14ac:dyDescent="0.2">
      <c r="A2714" t="s">
        <v>32</v>
      </c>
      <c r="B2714" t="s">
        <v>14</v>
      </c>
      <c r="C2714">
        <v>1995</v>
      </c>
      <c r="D2714">
        <v>6</v>
      </c>
      <c r="E2714" s="24">
        <f t="shared" si="66"/>
        <v>211.04328857893057</v>
      </c>
    </row>
    <row r="2715" spans="1:5" x14ac:dyDescent="0.2">
      <c r="A2715" t="s">
        <v>32</v>
      </c>
      <c r="B2715" t="s">
        <v>14</v>
      </c>
      <c r="C2715">
        <v>1995</v>
      </c>
      <c r="D2715">
        <v>7</v>
      </c>
      <c r="E2715" s="24">
        <f t="shared" si="66"/>
        <v>288.01677399232739</v>
      </c>
    </row>
    <row r="2716" spans="1:5" x14ac:dyDescent="0.2">
      <c r="A2716" t="s">
        <v>32</v>
      </c>
      <c r="B2716" t="s">
        <v>14</v>
      </c>
      <c r="C2716">
        <v>1995</v>
      </c>
      <c r="D2716">
        <v>8</v>
      </c>
      <c r="E2716" s="24">
        <f t="shared" si="66"/>
        <v>194.3835752562004</v>
      </c>
    </row>
    <row r="2717" spans="1:5" x14ac:dyDescent="0.2">
      <c r="A2717" t="s">
        <v>32</v>
      </c>
      <c r="B2717" t="s">
        <v>14</v>
      </c>
      <c r="C2717">
        <v>1995</v>
      </c>
      <c r="D2717">
        <v>9</v>
      </c>
      <c r="E2717" s="24">
        <f t="shared" si="66"/>
        <v>197.52341088875858</v>
      </c>
    </row>
    <row r="2718" spans="1:5" x14ac:dyDescent="0.2">
      <c r="A2718" t="s">
        <v>32</v>
      </c>
      <c r="B2718" t="s">
        <v>14</v>
      </c>
      <c r="C2718">
        <v>1995</v>
      </c>
      <c r="D2718">
        <v>10</v>
      </c>
      <c r="E2718" s="24">
        <f t="shared" si="66"/>
        <v>327.84311361910278</v>
      </c>
    </row>
    <row r="2719" spans="1:5" x14ac:dyDescent="0.2">
      <c r="A2719" t="s">
        <v>32</v>
      </c>
      <c r="B2719" t="s">
        <v>14</v>
      </c>
      <c r="C2719">
        <v>1995</v>
      </c>
      <c r="D2719">
        <v>11</v>
      </c>
      <c r="E2719" s="24">
        <f t="shared" si="66"/>
        <v>209.66834938061473</v>
      </c>
    </row>
    <row r="2720" spans="1:5" x14ac:dyDescent="0.2">
      <c r="A2720" t="s">
        <v>32</v>
      </c>
      <c r="B2720" t="s">
        <v>14</v>
      </c>
      <c r="C2720">
        <v>1995</v>
      </c>
      <c r="D2720">
        <v>12</v>
      </c>
      <c r="E2720" s="24">
        <f t="shared" si="66"/>
        <v>157.56198180420461</v>
      </c>
    </row>
    <row r="2721" spans="1:5" x14ac:dyDescent="0.2">
      <c r="A2721" t="s">
        <v>32</v>
      </c>
      <c r="B2721" t="s">
        <v>14</v>
      </c>
      <c r="C2721">
        <v>1995</v>
      </c>
      <c r="D2721">
        <v>13</v>
      </c>
      <c r="E2721" s="24">
        <f t="shared" si="66"/>
        <v>244.63848368709594</v>
      </c>
    </row>
    <row r="2722" spans="1:5" x14ac:dyDescent="0.2">
      <c r="A2722" t="s">
        <v>32</v>
      </c>
      <c r="B2722" t="s">
        <v>14</v>
      </c>
      <c r="C2722">
        <v>1995</v>
      </c>
      <c r="D2722">
        <v>14</v>
      </c>
      <c r="E2722" s="24">
        <f t="shared" si="66"/>
        <v>153.47991375895899</v>
      </c>
    </row>
    <row r="2723" spans="1:5" x14ac:dyDescent="0.2">
      <c r="A2723" t="s">
        <v>32</v>
      </c>
      <c r="B2723" t="s">
        <v>14</v>
      </c>
      <c r="C2723">
        <v>1995</v>
      </c>
      <c r="D2723">
        <v>15</v>
      </c>
      <c r="E2723" s="24">
        <f t="shared" si="66"/>
        <v>158.35691868443209</v>
      </c>
    </row>
    <row r="2724" spans="1:5" x14ac:dyDescent="0.2">
      <c r="A2724" t="s">
        <v>32</v>
      </c>
      <c r="B2724" t="s">
        <v>14</v>
      </c>
      <c r="C2724">
        <v>1995</v>
      </c>
      <c r="D2724">
        <v>16</v>
      </c>
      <c r="E2724" s="24">
        <f t="shared" si="66"/>
        <v>194.43674955993393</v>
      </c>
    </row>
    <row r="2725" spans="1:5" x14ac:dyDescent="0.2">
      <c r="A2725" t="s">
        <v>32</v>
      </c>
      <c r="B2725" t="s">
        <v>14</v>
      </c>
      <c r="C2725">
        <v>1995</v>
      </c>
      <c r="D2725">
        <v>17</v>
      </c>
      <c r="E2725" s="24">
        <f t="shared" si="66"/>
        <v>144.06431805925973</v>
      </c>
    </row>
    <row r="2726" spans="1:5" x14ac:dyDescent="0.2">
      <c r="A2726" t="s">
        <v>32</v>
      </c>
      <c r="B2726" t="s">
        <v>14</v>
      </c>
      <c r="C2726">
        <v>1995</v>
      </c>
      <c r="D2726">
        <v>18</v>
      </c>
      <c r="E2726" s="24">
        <f t="shared" si="66"/>
        <v>107.34203842977571</v>
      </c>
    </row>
    <row r="2727" spans="1:5" x14ac:dyDescent="0.2">
      <c r="A2727" t="s">
        <v>32</v>
      </c>
      <c r="B2727" t="s">
        <v>14</v>
      </c>
      <c r="C2727">
        <v>1995</v>
      </c>
      <c r="D2727">
        <v>19</v>
      </c>
      <c r="E2727" s="24">
        <f t="shared" si="66"/>
        <v>87.020147373947466</v>
      </c>
    </row>
    <row r="2728" spans="1:5" x14ac:dyDescent="0.2">
      <c r="A2728" t="s">
        <v>32</v>
      </c>
      <c r="B2728" t="s">
        <v>14</v>
      </c>
      <c r="C2728">
        <v>1995</v>
      </c>
      <c r="D2728">
        <v>20</v>
      </c>
      <c r="E2728" s="24">
        <f t="shared" si="66"/>
        <v>68.373940439876449</v>
      </c>
    </row>
    <row r="2729" spans="1:5" x14ac:dyDescent="0.2">
      <c r="A2729" t="s">
        <v>32</v>
      </c>
      <c r="B2729" t="s">
        <v>14</v>
      </c>
      <c r="C2729">
        <v>1995</v>
      </c>
      <c r="D2729">
        <v>21</v>
      </c>
      <c r="E2729" s="24">
        <f t="shared" si="66"/>
        <v>180.34058333839749</v>
      </c>
    </row>
    <row r="2730" spans="1:5" x14ac:dyDescent="0.2">
      <c r="A2730" t="s">
        <v>32</v>
      </c>
      <c r="B2730" t="s">
        <v>14</v>
      </c>
      <c r="C2730">
        <v>1995</v>
      </c>
      <c r="D2730">
        <v>22</v>
      </c>
      <c r="E2730" s="24">
        <f t="shared" si="66"/>
        <v>93.700194098299789</v>
      </c>
    </row>
    <row r="2731" spans="1:5" x14ac:dyDescent="0.2">
      <c r="A2731" t="s">
        <v>32</v>
      </c>
      <c r="B2731" t="s">
        <v>14</v>
      </c>
      <c r="C2731">
        <v>1995</v>
      </c>
      <c r="D2731">
        <v>23</v>
      </c>
      <c r="E2731" s="24">
        <f t="shared" si="66"/>
        <v>126.31631910719145</v>
      </c>
    </row>
    <row r="2732" spans="1:5" x14ac:dyDescent="0.2">
      <c r="A2732" t="s">
        <v>32</v>
      </c>
      <c r="B2732" t="s">
        <v>14</v>
      </c>
      <c r="C2732">
        <v>1995</v>
      </c>
      <c r="D2732">
        <v>24</v>
      </c>
      <c r="E2732" s="24">
        <f t="shared" si="66"/>
        <v>117.07928306973263</v>
      </c>
    </row>
    <row r="2733" spans="1:5" x14ac:dyDescent="0.2">
      <c r="A2733" t="s">
        <v>32</v>
      </c>
      <c r="B2733" t="s">
        <v>14</v>
      </c>
      <c r="C2733">
        <v>1995</v>
      </c>
      <c r="D2733">
        <v>25</v>
      </c>
      <c r="E2733" s="24">
        <f t="shared" si="66"/>
        <v>230.07855883389672</v>
      </c>
    </row>
    <row r="2734" spans="1:5" x14ac:dyDescent="0.2">
      <c r="A2734" t="s">
        <v>32</v>
      </c>
      <c r="B2734" t="s">
        <v>14</v>
      </c>
      <c r="C2734">
        <v>1995</v>
      </c>
      <c r="D2734">
        <v>26</v>
      </c>
      <c r="E2734" s="24">
        <f t="shared" si="66"/>
        <v>237.55842863403583</v>
      </c>
    </row>
    <row r="2735" spans="1:5" x14ac:dyDescent="0.2">
      <c r="A2735" t="s">
        <v>32</v>
      </c>
      <c r="B2735" t="s">
        <v>14</v>
      </c>
      <c r="C2735">
        <v>1995</v>
      </c>
      <c r="D2735">
        <v>27</v>
      </c>
      <c r="E2735" s="24">
        <f t="shared" si="66"/>
        <v>225.45376510374771</v>
      </c>
    </row>
    <row r="2736" spans="1:5" x14ac:dyDescent="0.2">
      <c r="A2736" t="s">
        <v>32</v>
      </c>
      <c r="B2736" t="s">
        <v>14</v>
      </c>
      <c r="C2736">
        <v>1995</v>
      </c>
      <c r="D2736">
        <v>28</v>
      </c>
      <c r="E2736" s="24">
        <f t="shared" si="66"/>
        <v>158.04801840467073</v>
      </c>
    </row>
    <row r="2737" spans="1:5" x14ac:dyDescent="0.2">
      <c r="A2737" t="s">
        <v>32</v>
      </c>
      <c r="B2737" t="s">
        <v>14</v>
      </c>
      <c r="C2737">
        <v>1995</v>
      </c>
      <c r="D2737">
        <v>29</v>
      </c>
      <c r="E2737" s="24">
        <f t="shared" si="66"/>
        <v>187.94823526263022</v>
      </c>
    </row>
    <row r="2738" spans="1:5" x14ac:dyDescent="0.2">
      <c r="A2738" t="s">
        <v>32</v>
      </c>
      <c r="B2738" t="s">
        <v>14</v>
      </c>
      <c r="C2738">
        <v>1995</v>
      </c>
      <c r="D2738">
        <v>30</v>
      </c>
      <c r="E2738" s="24">
        <f t="shared" si="66"/>
        <v>213.92972179886885</v>
      </c>
    </row>
    <row r="2739" spans="1:5" x14ac:dyDescent="0.2">
      <c r="A2739" t="s">
        <v>32</v>
      </c>
      <c r="B2739" t="s">
        <v>14</v>
      </c>
      <c r="C2739">
        <v>1995</v>
      </c>
      <c r="D2739">
        <v>31</v>
      </c>
      <c r="E2739" s="24">
        <f t="shared" si="66"/>
        <v>0</v>
      </c>
    </row>
    <row r="2740" spans="1:5" x14ac:dyDescent="0.2">
      <c r="A2740" t="s">
        <v>32</v>
      </c>
      <c r="B2740" t="s">
        <v>14</v>
      </c>
      <c r="C2740">
        <v>1995</v>
      </c>
      <c r="D2740">
        <v>32</v>
      </c>
      <c r="E2740" s="24">
        <f t="shared" si="66"/>
        <v>0</v>
      </c>
    </row>
    <row r="2741" spans="1:5" x14ac:dyDescent="0.2">
      <c r="A2741" t="s">
        <v>32</v>
      </c>
      <c r="B2741" t="s">
        <v>14</v>
      </c>
      <c r="C2741">
        <v>1995</v>
      </c>
      <c r="D2741">
        <v>33</v>
      </c>
      <c r="E2741" s="24">
        <f t="shared" si="66"/>
        <v>0</v>
      </c>
    </row>
    <row r="2742" spans="1:5" x14ac:dyDescent="0.2">
      <c r="A2742" t="s">
        <v>32</v>
      </c>
      <c r="B2742" t="s">
        <v>14</v>
      </c>
      <c r="C2742">
        <v>1995</v>
      </c>
      <c r="D2742">
        <v>34</v>
      </c>
      <c r="E2742" s="24">
        <f t="shared" si="66"/>
        <v>0</v>
      </c>
    </row>
    <row r="2743" spans="1:5" x14ac:dyDescent="0.2">
      <c r="A2743" t="s">
        <v>32</v>
      </c>
      <c r="B2743" t="s">
        <v>14</v>
      </c>
      <c r="C2743">
        <v>1995</v>
      </c>
      <c r="D2743">
        <v>35</v>
      </c>
      <c r="E2743" s="24">
        <f t="shared" si="66"/>
        <v>0</v>
      </c>
    </row>
    <row r="2744" spans="1:5" x14ac:dyDescent="0.2">
      <c r="A2744" t="s">
        <v>32</v>
      </c>
      <c r="B2744" t="s">
        <v>14</v>
      </c>
      <c r="C2744">
        <v>1995</v>
      </c>
      <c r="D2744">
        <v>36</v>
      </c>
      <c r="E2744" s="24">
        <f t="shared" si="66"/>
        <v>0</v>
      </c>
    </row>
    <row r="2745" spans="1:5" x14ac:dyDescent="0.2">
      <c r="A2745" t="s">
        <v>32</v>
      </c>
      <c r="B2745" t="s">
        <v>14</v>
      </c>
      <c r="C2745">
        <v>1995</v>
      </c>
      <c r="D2745">
        <v>37</v>
      </c>
      <c r="E2745" s="24">
        <f t="shared" si="66"/>
        <v>0</v>
      </c>
    </row>
    <row r="2746" spans="1:5" x14ac:dyDescent="0.2">
      <c r="A2746" t="s">
        <v>32</v>
      </c>
      <c r="B2746" t="s">
        <v>14</v>
      </c>
      <c r="C2746">
        <v>1995</v>
      </c>
      <c r="D2746">
        <v>38</v>
      </c>
      <c r="E2746" s="24">
        <f t="shared" si="66"/>
        <v>0</v>
      </c>
    </row>
    <row r="2747" spans="1:5" x14ac:dyDescent="0.2">
      <c r="A2747" t="s">
        <v>32</v>
      </c>
      <c r="B2747" t="s">
        <v>14</v>
      </c>
      <c r="C2747">
        <v>1995</v>
      </c>
      <c r="D2747">
        <v>39</v>
      </c>
      <c r="E2747" s="24">
        <f t="shared" si="66"/>
        <v>0</v>
      </c>
    </row>
    <row r="2748" spans="1:5" x14ac:dyDescent="0.2">
      <c r="A2748" t="s">
        <v>32</v>
      </c>
      <c r="B2748" t="s">
        <v>14</v>
      </c>
      <c r="C2748">
        <v>1995</v>
      </c>
      <c r="D2748">
        <v>40</v>
      </c>
      <c r="E2748" s="24">
        <f t="shared" si="66"/>
        <v>0</v>
      </c>
    </row>
    <row r="2749" spans="1:5" x14ac:dyDescent="0.2">
      <c r="A2749" t="s">
        <v>32</v>
      </c>
      <c r="B2749" t="s">
        <v>14</v>
      </c>
      <c r="C2749">
        <v>1996</v>
      </c>
      <c r="D2749">
        <v>0</v>
      </c>
      <c r="E2749" s="24">
        <f>N48</f>
        <v>55.315403214171447</v>
      </c>
    </row>
    <row r="2750" spans="1:5" x14ac:dyDescent="0.2">
      <c r="A2750" t="s">
        <v>32</v>
      </c>
      <c r="B2750" t="s">
        <v>14</v>
      </c>
      <c r="C2750">
        <v>1996</v>
      </c>
      <c r="D2750">
        <v>1</v>
      </c>
      <c r="E2750" s="24">
        <f t="shared" ref="E2750:E2789" si="67">N49</f>
        <v>124.75435960838401</v>
      </c>
    </row>
    <row r="2751" spans="1:5" x14ac:dyDescent="0.2">
      <c r="A2751" t="s">
        <v>32</v>
      </c>
      <c r="B2751" t="s">
        <v>14</v>
      </c>
      <c r="C2751">
        <v>1996</v>
      </c>
      <c r="D2751">
        <v>2</v>
      </c>
      <c r="E2751" s="24">
        <f t="shared" si="67"/>
        <v>144.85662862749149</v>
      </c>
    </row>
    <row r="2752" spans="1:5" x14ac:dyDescent="0.2">
      <c r="A2752" t="s">
        <v>32</v>
      </c>
      <c r="B2752" t="s">
        <v>14</v>
      </c>
      <c r="C2752">
        <v>1996</v>
      </c>
      <c r="D2752">
        <v>3</v>
      </c>
      <c r="E2752" s="24">
        <f t="shared" si="67"/>
        <v>137.30710406861567</v>
      </c>
    </row>
    <row r="2753" spans="1:5" x14ac:dyDescent="0.2">
      <c r="A2753" t="s">
        <v>32</v>
      </c>
      <c r="B2753" t="s">
        <v>14</v>
      </c>
      <c r="C2753">
        <v>1996</v>
      </c>
      <c r="D2753">
        <v>4</v>
      </c>
      <c r="E2753" s="24">
        <f t="shared" si="67"/>
        <v>199.61219677217929</v>
      </c>
    </row>
    <row r="2754" spans="1:5" x14ac:dyDescent="0.2">
      <c r="A2754" t="s">
        <v>32</v>
      </c>
      <c r="B2754" t="s">
        <v>14</v>
      </c>
      <c r="C2754">
        <v>1996</v>
      </c>
      <c r="D2754">
        <v>5</v>
      </c>
      <c r="E2754" s="24">
        <f t="shared" si="67"/>
        <v>170.76325272607713</v>
      </c>
    </row>
    <row r="2755" spans="1:5" x14ac:dyDescent="0.2">
      <c r="A2755" t="s">
        <v>32</v>
      </c>
      <c r="B2755" t="s">
        <v>14</v>
      </c>
      <c r="C2755">
        <v>1996</v>
      </c>
      <c r="D2755">
        <v>6</v>
      </c>
      <c r="E2755" s="24">
        <f t="shared" si="67"/>
        <v>150.4502968506099</v>
      </c>
    </row>
    <row r="2756" spans="1:5" x14ac:dyDescent="0.2">
      <c r="A2756" t="s">
        <v>32</v>
      </c>
      <c r="B2756" t="s">
        <v>14</v>
      </c>
      <c r="C2756">
        <v>1996</v>
      </c>
      <c r="D2756">
        <v>7</v>
      </c>
      <c r="E2756" s="24">
        <f t="shared" si="67"/>
        <v>202.73750418050284</v>
      </c>
    </row>
    <row r="2757" spans="1:5" x14ac:dyDescent="0.2">
      <c r="A2757" t="s">
        <v>32</v>
      </c>
      <c r="B2757" t="s">
        <v>14</v>
      </c>
      <c r="C2757">
        <v>1996</v>
      </c>
      <c r="D2757">
        <v>8</v>
      </c>
      <c r="E2757" s="24">
        <f t="shared" si="67"/>
        <v>248.12730294234146</v>
      </c>
    </row>
    <row r="2758" spans="1:5" x14ac:dyDescent="0.2">
      <c r="A2758" t="s">
        <v>32</v>
      </c>
      <c r="B2758" t="s">
        <v>14</v>
      </c>
      <c r="C2758">
        <v>1996</v>
      </c>
      <c r="D2758">
        <v>9</v>
      </c>
      <c r="E2758" s="24">
        <f t="shared" si="67"/>
        <v>178.47282921976233</v>
      </c>
    </row>
    <row r="2759" spans="1:5" x14ac:dyDescent="0.2">
      <c r="A2759" t="s">
        <v>32</v>
      </c>
      <c r="B2759" t="s">
        <v>14</v>
      </c>
      <c r="C2759">
        <v>1996</v>
      </c>
      <c r="D2759">
        <v>10</v>
      </c>
      <c r="E2759" s="24">
        <f t="shared" si="67"/>
        <v>222.35246486860228</v>
      </c>
    </row>
    <row r="2760" spans="1:5" x14ac:dyDescent="0.2">
      <c r="A2760" t="s">
        <v>32</v>
      </c>
      <c r="B2760" t="s">
        <v>14</v>
      </c>
      <c r="C2760">
        <v>1996</v>
      </c>
      <c r="D2760">
        <v>11</v>
      </c>
      <c r="E2760" s="24">
        <f t="shared" si="67"/>
        <v>340.44278307441397</v>
      </c>
    </row>
    <row r="2761" spans="1:5" x14ac:dyDescent="0.2">
      <c r="A2761" t="s">
        <v>32</v>
      </c>
      <c r="B2761" t="s">
        <v>14</v>
      </c>
      <c r="C2761">
        <v>1996</v>
      </c>
      <c r="D2761">
        <v>12</v>
      </c>
      <c r="E2761" s="24">
        <f t="shared" si="67"/>
        <v>228.09147625005409</v>
      </c>
    </row>
    <row r="2762" spans="1:5" x14ac:dyDescent="0.2">
      <c r="A2762" t="s">
        <v>32</v>
      </c>
      <c r="B2762" t="s">
        <v>14</v>
      </c>
      <c r="C2762">
        <v>1996</v>
      </c>
      <c r="D2762">
        <v>13</v>
      </c>
      <c r="E2762" s="24">
        <f t="shared" si="67"/>
        <v>160.32957221798816</v>
      </c>
    </row>
    <row r="2763" spans="1:5" x14ac:dyDescent="0.2">
      <c r="A2763" t="s">
        <v>32</v>
      </c>
      <c r="B2763" t="s">
        <v>14</v>
      </c>
      <c r="C2763">
        <v>1996</v>
      </c>
      <c r="D2763">
        <v>14</v>
      </c>
      <c r="E2763" s="24">
        <f t="shared" si="67"/>
        <v>235.61733899298591</v>
      </c>
    </row>
    <row r="2764" spans="1:5" x14ac:dyDescent="0.2">
      <c r="A2764" t="s">
        <v>32</v>
      </c>
      <c r="B2764" t="s">
        <v>14</v>
      </c>
      <c r="C2764">
        <v>1996</v>
      </c>
      <c r="D2764">
        <v>15</v>
      </c>
      <c r="E2764" s="24">
        <f t="shared" si="67"/>
        <v>161.6371537570131</v>
      </c>
    </row>
    <row r="2765" spans="1:5" x14ac:dyDescent="0.2">
      <c r="A2765" t="s">
        <v>32</v>
      </c>
      <c r="B2765" t="s">
        <v>14</v>
      </c>
      <c r="C2765">
        <v>1996</v>
      </c>
      <c r="D2765">
        <v>16</v>
      </c>
      <c r="E2765" s="24">
        <f t="shared" si="67"/>
        <v>181.92002293695776</v>
      </c>
    </row>
    <row r="2766" spans="1:5" x14ac:dyDescent="0.2">
      <c r="A2766" t="s">
        <v>32</v>
      </c>
      <c r="B2766" t="s">
        <v>14</v>
      </c>
      <c r="C2766">
        <v>1996</v>
      </c>
      <c r="D2766">
        <v>17</v>
      </c>
      <c r="E2766" s="24">
        <f t="shared" si="67"/>
        <v>191.21979869346217</v>
      </c>
    </row>
    <row r="2767" spans="1:5" x14ac:dyDescent="0.2">
      <c r="A2767" t="s">
        <v>32</v>
      </c>
      <c r="B2767" t="s">
        <v>14</v>
      </c>
      <c r="C2767">
        <v>1996</v>
      </c>
      <c r="D2767">
        <v>18</v>
      </c>
      <c r="E2767" s="24">
        <f t="shared" si="67"/>
        <v>130.95450197529374</v>
      </c>
    </row>
    <row r="2768" spans="1:5" x14ac:dyDescent="0.2">
      <c r="A2768" t="s">
        <v>32</v>
      </c>
      <c r="B2768" t="s">
        <v>14</v>
      </c>
      <c r="C2768">
        <v>1996</v>
      </c>
      <c r="D2768">
        <v>19</v>
      </c>
      <c r="E2768" s="24">
        <f t="shared" si="67"/>
        <v>98.678542189141012</v>
      </c>
    </row>
    <row r="2769" spans="1:5" x14ac:dyDescent="0.2">
      <c r="A2769" t="s">
        <v>32</v>
      </c>
      <c r="B2769" t="s">
        <v>14</v>
      </c>
      <c r="C2769">
        <v>1996</v>
      </c>
      <c r="D2769">
        <v>20</v>
      </c>
      <c r="E2769" s="24">
        <f t="shared" si="67"/>
        <v>84.067572588183211</v>
      </c>
    </row>
    <row r="2770" spans="1:5" x14ac:dyDescent="0.2">
      <c r="A2770" t="s">
        <v>32</v>
      </c>
      <c r="B2770" t="s">
        <v>14</v>
      </c>
      <c r="C2770">
        <v>1996</v>
      </c>
      <c r="D2770">
        <v>21</v>
      </c>
      <c r="E2770" s="24">
        <f t="shared" si="67"/>
        <v>67.027367953453066</v>
      </c>
    </row>
    <row r="2771" spans="1:5" x14ac:dyDescent="0.2">
      <c r="A2771" t="s">
        <v>32</v>
      </c>
      <c r="B2771" t="s">
        <v>14</v>
      </c>
      <c r="C2771">
        <v>1996</v>
      </c>
      <c r="D2771">
        <v>22</v>
      </c>
      <c r="E2771" s="24">
        <f t="shared" si="67"/>
        <v>129.21414871774593</v>
      </c>
    </row>
    <row r="2772" spans="1:5" x14ac:dyDescent="0.2">
      <c r="A2772" t="s">
        <v>32</v>
      </c>
      <c r="B2772" t="s">
        <v>14</v>
      </c>
      <c r="C2772">
        <v>1996</v>
      </c>
      <c r="D2772">
        <v>23</v>
      </c>
      <c r="E2772" s="24">
        <f t="shared" si="67"/>
        <v>80.881078665087003</v>
      </c>
    </row>
    <row r="2773" spans="1:5" x14ac:dyDescent="0.2">
      <c r="A2773" t="s">
        <v>32</v>
      </c>
      <c r="B2773" t="s">
        <v>14</v>
      </c>
      <c r="C2773">
        <v>1996</v>
      </c>
      <c r="D2773">
        <v>24</v>
      </c>
      <c r="E2773" s="24">
        <f t="shared" si="67"/>
        <v>135.05924835881254</v>
      </c>
    </row>
    <row r="2774" spans="1:5" x14ac:dyDescent="0.2">
      <c r="A2774" t="s">
        <v>32</v>
      </c>
      <c r="B2774" t="s">
        <v>14</v>
      </c>
      <c r="C2774">
        <v>1996</v>
      </c>
      <c r="D2774">
        <v>25</v>
      </c>
      <c r="E2774" s="24">
        <f t="shared" si="67"/>
        <v>125.53714063734611</v>
      </c>
    </row>
    <row r="2775" spans="1:5" x14ac:dyDescent="0.2">
      <c r="A2775" t="s">
        <v>32</v>
      </c>
      <c r="B2775" t="s">
        <v>14</v>
      </c>
      <c r="C2775">
        <v>1996</v>
      </c>
      <c r="D2775">
        <v>26</v>
      </c>
      <c r="E2775" s="24">
        <f t="shared" si="67"/>
        <v>190.70153421176448</v>
      </c>
    </row>
    <row r="2776" spans="1:5" x14ac:dyDescent="0.2">
      <c r="A2776" t="s">
        <v>32</v>
      </c>
      <c r="B2776" t="s">
        <v>14</v>
      </c>
      <c r="C2776">
        <v>1996</v>
      </c>
      <c r="D2776">
        <v>27</v>
      </c>
      <c r="E2776" s="24">
        <f t="shared" si="67"/>
        <v>230.1333898029653</v>
      </c>
    </row>
    <row r="2777" spans="1:5" x14ac:dyDescent="0.2">
      <c r="A2777" t="s">
        <v>32</v>
      </c>
      <c r="B2777" t="s">
        <v>14</v>
      </c>
      <c r="C2777">
        <v>1996</v>
      </c>
      <c r="D2777">
        <v>28</v>
      </c>
      <c r="E2777" s="24">
        <f t="shared" si="67"/>
        <v>192.66477628631944</v>
      </c>
    </row>
    <row r="2778" spans="1:5" x14ac:dyDescent="0.2">
      <c r="A2778" t="s">
        <v>32</v>
      </c>
      <c r="B2778" t="s">
        <v>14</v>
      </c>
      <c r="C2778">
        <v>1996</v>
      </c>
      <c r="D2778">
        <v>29</v>
      </c>
      <c r="E2778" s="24">
        <f t="shared" si="67"/>
        <v>182.21715651175509</v>
      </c>
    </row>
    <row r="2779" spans="1:5" x14ac:dyDescent="0.2">
      <c r="A2779" t="s">
        <v>32</v>
      </c>
      <c r="B2779" t="s">
        <v>14</v>
      </c>
      <c r="C2779">
        <v>1996</v>
      </c>
      <c r="D2779">
        <v>30</v>
      </c>
      <c r="E2779" s="24">
        <f t="shared" si="67"/>
        <v>150.79256436282523</v>
      </c>
    </row>
    <row r="2780" spans="1:5" x14ac:dyDescent="0.2">
      <c r="A2780" t="s">
        <v>32</v>
      </c>
      <c r="B2780" t="s">
        <v>14</v>
      </c>
      <c r="C2780">
        <v>1996</v>
      </c>
      <c r="D2780">
        <v>31</v>
      </c>
      <c r="E2780" s="24">
        <f t="shared" si="67"/>
        <v>184.94983719005981</v>
      </c>
    </row>
    <row r="2781" spans="1:5" x14ac:dyDescent="0.2">
      <c r="A2781" t="s">
        <v>32</v>
      </c>
      <c r="B2781" t="s">
        <v>14</v>
      </c>
      <c r="C2781">
        <v>1996</v>
      </c>
      <c r="D2781">
        <v>32</v>
      </c>
      <c r="E2781" s="24">
        <f t="shared" si="67"/>
        <v>0</v>
      </c>
    </row>
    <row r="2782" spans="1:5" x14ac:dyDescent="0.2">
      <c r="A2782" t="s">
        <v>32</v>
      </c>
      <c r="B2782" t="s">
        <v>14</v>
      </c>
      <c r="C2782">
        <v>1996</v>
      </c>
      <c r="D2782">
        <v>33</v>
      </c>
      <c r="E2782" s="24">
        <f t="shared" si="67"/>
        <v>0</v>
      </c>
    </row>
    <row r="2783" spans="1:5" x14ac:dyDescent="0.2">
      <c r="A2783" t="s">
        <v>32</v>
      </c>
      <c r="B2783" t="s">
        <v>14</v>
      </c>
      <c r="C2783">
        <v>1996</v>
      </c>
      <c r="D2783">
        <v>34</v>
      </c>
      <c r="E2783" s="24">
        <f t="shared" si="67"/>
        <v>0</v>
      </c>
    </row>
    <row r="2784" spans="1:5" x14ac:dyDescent="0.2">
      <c r="A2784" t="s">
        <v>32</v>
      </c>
      <c r="B2784" t="s">
        <v>14</v>
      </c>
      <c r="C2784">
        <v>1996</v>
      </c>
      <c r="D2784">
        <v>35</v>
      </c>
      <c r="E2784" s="24">
        <f t="shared" si="67"/>
        <v>0</v>
      </c>
    </row>
    <row r="2785" spans="1:5" x14ac:dyDescent="0.2">
      <c r="A2785" t="s">
        <v>32</v>
      </c>
      <c r="B2785" t="s">
        <v>14</v>
      </c>
      <c r="C2785">
        <v>1996</v>
      </c>
      <c r="D2785">
        <v>36</v>
      </c>
      <c r="E2785" s="24">
        <f t="shared" si="67"/>
        <v>0</v>
      </c>
    </row>
    <row r="2786" spans="1:5" x14ac:dyDescent="0.2">
      <c r="A2786" t="s">
        <v>32</v>
      </c>
      <c r="B2786" t="s">
        <v>14</v>
      </c>
      <c r="C2786">
        <v>1996</v>
      </c>
      <c r="D2786">
        <v>37</v>
      </c>
      <c r="E2786" s="24">
        <f t="shared" si="67"/>
        <v>0</v>
      </c>
    </row>
    <row r="2787" spans="1:5" x14ac:dyDescent="0.2">
      <c r="A2787" t="s">
        <v>32</v>
      </c>
      <c r="B2787" t="s">
        <v>14</v>
      </c>
      <c r="C2787">
        <v>1996</v>
      </c>
      <c r="D2787">
        <v>38</v>
      </c>
      <c r="E2787" s="24">
        <f t="shared" si="67"/>
        <v>0</v>
      </c>
    </row>
    <row r="2788" spans="1:5" x14ac:dyDescent="0.2">
      <c r="A2788" t="s">
        <v>32</v>
      </c>
      <c r="B2788" t="s">
        <v>14</v>
      </c>
      <c r="C2788">
        <v>1996</v>
      </c>
      <c r="D2788">
        <v>39</v>
      </c>
      <c r="E2788" s="24">
        <f t="shared" si="67"/>
        <v>0</v>
      </c>
    </row>
    <row r="2789" spans="1:5" x14ac:dyDescent="0.2">
      <c r="A2789" t="s">
        <v>32</v>
      </c>
      <c r="B2789" t="s">
        <v>14</v>
      </c>
      <c r="C2789">
        <v>1996</v>
      </c>
      <c r="D2789">
        <v>40</v>
      </c>
      <c r="E2789" s="24">
        <f t="shared" si="67"/>
        <v>0</v>
      </c>
    </row>
    <row r="2790" spans="1:5" x14ac:dyDescent="0.2">
      <c r="A2790" t="s">
        <v>32</v>
      </c>
      <c r="B2790" t="s">
        <v>14</v>
      </c>
      <c r="C2790">
        <v>1997</v>
      </c>
      <c r="D2790">
        <v>0</v>
      </c>
      <c r="E2790" s="24">
        <f>O48</f>
        <v>59.971606384677493</v>
      </c>
    </row>
    <row r="2791" spans="1:5" x14ac:dyDescent="0.2">
      <c r="A2791" t="s">
        <v>32</v>
      </c>
      <c r="B2791" t="s">
        <v>14</v>
      </c>
      <c r="C2791">
        <v>1997</v>
      </c>
      <c r="D2791">
        <v>1</v>
      </c>
      <c r="E2791" s="24">
        <f t="shared" ref="E2791:E2830" si="68">O49</f>
        <v>155.67962377241352</v>
      </c>
    </row>
    <row r="2792" spans="1:5" x14ac:dyDescent="0.2">
      <c r="A2792" t="s">
        <v>32</v>
      </c>
      <c r="B2792" t="s">
        <v>14</v>
      </c>
      <c r="C2792">
        <v>1997</v>
      </c>
      <c r="D2792">
        <v>2</v>
      </c>
      <c r="E2792" s="24">
        <f t="shared" si="68"/>
        <v>112.66220434641164</v>
      </c>
    </row>
    <row r="2793" spans="1:5" x14ac:dyDescent="0.2">
      <c r="A2793" t="s">
        <v>32</v>
      </c>
      <c r="B2793" t="s">
        <v>14</v>
      </c>
      <c r="C2793">
        <v>1997</v>
      </c>
      <c r="D2793">
        <v>3</v>
      </c>
      <c r="E2793" s="24">
        <f t="shared" si="68"/>
        <v>156.06785228208247</v>
      </c>
    </row>
    <row r="2794" spans="1:5" x14ac:dyDescent="0.2">
      <c r="A2794" t="s">
        <v>32</v>
      </c>
      <c r="B2794" t="s">
        <v>14</v>
      </c>
      <c r="C2794">
        <v>1997</v>
      </c>
      <c r="D2794">
        <v>4</v>
      </c>
      <c r="E2794" s="24">
        <f t="shared" si="68"/>
        <v>127.90085044326247</v>
      </c>
    </row>
    <row r="2795" spans="1:5" x14ac:dyDescent="0.2">
      <c r="A2795" t="s">
        <v>32</v>
      </c>
      <c r="B2795" t="s">
        <v>14</v>
      </c>
      <c r="C2795">
        <v>1997</v>
      </c>
      <c r="D2795">
        <v>5</v>
      </c>
      <c r="E2795" s="24">
        <f t="shared" si="68"/>
        <v>169.77124382709664</v>
      </c>
    </row>
    <row r="2796" spans="1:5" x14ac:dyDescent="0.2">
      <c r="A2796" t="s">
        <v>32</v>
      </c>
      <c r="B2796" t="s">
        <v>14</v>
      </c>
      <c r="C2796">
        <v>1997</v>
      </c>
      <c r="D2796">
        <v>6</v>
      </c>
      <c r="E2796" s="24">
        <f t="shared" si="68"/>
        <v>179.6815442750266</v>
      </c>
    </row>
    <row r="2797" spans="1:5" x14ac:dyDescent="0.2">
      <c r="A2797" t="s">
        <v>32</v>
      </c>
      <c r="B2797" t="s">
        <v>14</v>
      </c>
      <c r="C2797">
        <v>1997</v>
      </c>
      <c r="D2797">
        <v>7</v>
      </c>
      <c r="E2797" s="24">
        <f t="shared" si="68"/>
        <v>144.52920010910771</v>
      </c>
    </row>
    <row r="2798" spans="1:5" x14ac:dyDescent="0.2">
      <c r="A2798" t="s">
        <v>32</v>
      </c>
      <c r="B2798" t="s">
        <v>14</v>
      </c>
      <c r="C2798">
        <v>1997</v>
      </c>
      <c r="D2798">
        <v>8</v>
      </c>
      <c r="E2798" s="24">
        <f t="shared" si="68"/>
        <v>174.65895968583391</v>
      </c>
    </row>
    <row r="2799" spans="1:5" x14ac:dyDescent="0.2">
      <c r="A2799" t="s">
        <v>32</v>
      </c>
      <c r="B2799" t="s">
        <v>14</v>
      </c>
      <c r="C2799">
        <v>1997</v>
      </c>
      <c r="D2799">
        <v>9</v>
      </c>
      <c r="E2799" s="24">
        <f t="shared" si="68"/>
        <v>227.81750826643557</v>
      </c>
    </row>
    <row r="2800" spans="1:5" x14ac:dyDescent="0.2">
      <c r="A2800" t="s">
        <v>32</v>
      </c>
      <c r="B2800" t="s">
        <v>14</v>
      </c>
      <c r="C2800">
        <v>1997</v>
      </c>
      <c r="D2800">
        <v>10</v>
      </c>
      <c r="E2800" s="24">
        <f t="shared" si="68"/>
        <v>200.90719024407926</v>
      </c>
    </row>
    <row r="2801" spans="1:5" x14ac:dyDescent="0.2">
      <c r="A2801" t="s">
        <v>32</v>
      </c>
      <c r="B2801" t="s">
        <v>14</v>
      </c>
      <c r="C2801">
        <v>1997</v>
      </c>
      <c r="D2801">
        <v>11</v>
      </c>
      <c r="E2801" s="24">
        <f t="shared" si="68"/>
        <v>230.89791677390915</v>
      </c>
    </row>
    <row r="2802" spans="1:5" x14ac:dyDescent="0.2">
      <c r="A2802" t="s">
        <v>32</v>
      </c>
      <c r="B2802" t="s">
        <v>14</v>
      </c>
      <c r="C2802">
        <v>1997</v>
      </c>
      <c r="D2802">
        <v>12</v>
      </c>
      <c r="E2802" s="24">
        <f t="shared" si="68"/>
        <v>370.35679061486172</v>
      </c>
    </row>
    <row r="2803" spans="1:5" x14ac:dyDescent="0.2">
      <c r="A2803" t="s">
        <v>32</v>
      </c>
      <c r="B2803" t="s">
        <v>14</v>
      </c>
      <c r="C2803">
        <v>1997</v>
      </c>
      <c r="D2803">
        <v>13</v>
      </c>
      <c r="E2803" s="24">
        <f t="shared" si="68"/>
        <v>232.09792359164587</v>
      </c>
    </row>
    <row r="2804" spans="1:5" x14ac:dyDescent="0.2">
      <c r="A2804" t="s">
        <v>32</v>
      </c>
      <c r="B2804" t="s">
        <v>14</v>
      </c>
      <c r="C2804">
        <v>1997</v>
      </c>
      <c r="D2804">
        <v>14</v>
      </c>
      <c r="E2804" s="24">
        <f t="shared" si="68"/>
        <v>154.41735330653842</v>
      </c>
    </row>
    <row r="2805" spans="1:5" x14ac:dyDescent="0.2">
      <c r="A2805" t="s">
        <v>32</v>
      </c>
      <c r="B2805" t="s">
        <v>14</v>
      </c>
      <c r="C2805">
        <v>1997</v>
      </c>
      <c r="D2805">
        <v>15</v>
      </c>
      <c r="E2805" s="24">
        <f t="shared" si="68"/>
        <v>248.14006678710723</v>
      </c>
    </row>
    <row r="2806" spans="1:5" x14ac:dyDescent="0.2">
      <c r="A2806" t="s">
        <v>32</v>
      </c>
      <c r="B2806" t="s">
        <v>14</v>
      </c>
      <c r="C2806">
        <v>1997</v>
      </c>
      <c r="D2806">
        <v>16</v>
      </c>
      <c r="E2806" s="24">
        <f t="shared" si="68"/>
        <v>185.68834859396119</v>
      </c>
    </row>
    <row r="2807" spans="1:5" x14ac:dyDescent="0.2">
      <c r="A2807" t="s">
        <v>32</v>
      </c>
      <c r="B2807" t="s">
        <v>14</v>
      </c>
      <c r="C2807">
        <v>1997</v>
      </c>
      <c r="D2807">
        <v>17</v>
      </c>
      <c r="E2807" s="24">
        <f t="shared" si="68"/>
        <v>178.91016098061388</v>
      </c>
    </row>
    <row r="2808" spans="1:5" x14ac:dyDescent="0.2">
      <c r="A2808" t="s">
        <v>32</v>
      </c>
      <c r="B2808" t="s">
        <v>14</v>
      </c>
      <c r="C2808">
        <v>1997</v>
      </c>
      <c r="D2808">
        <v>18</v>
      </c>
      <c r="E2808" s="24">
        <f t="shared" si="68"/>
        <v>173.81884593670031</v>
      </c>
    </row>
    <row r="2809" spans="1:5" x14ac:dyDescent="0.2">
      <c r="A2809" t="s">
        <v>32</v>
      </c>
      <c r="B2809" t="s">
        <v>14</v>
      </c>
      <c r="C2809">
        <v>1997</v>
      </c>
      <c r="D2809">
        <v>19</v>
      </c>
      <c r="E2809" s="24">
        <f t="shared" si="68"/>
        <v>120.38526132966017</v>
      </c>
    </row>
    <row r="2810" spans="1:5" x14ac:dyDescent="0.2">
      <c r="A2810" t="s">
        <v>32</v>
      </c>
      <c r="B2810" t="s">
        <v>14</v>
      </c>
      <c r="C2810">
        <v>1997</v>
      </c>
      <c r="D2810">
        <v>20</v>
      </c>
      <c r="E2810" s="24">
        <f t="shared" si="68"/>
        <v>95.330400587959829</v>
      </c>
    </row>
    <row r="2811" spans="1:5" x14ac:dyDescent="0.2">
      <c r="A2811" t="s">
        <v>32</v>
      </c>
      <c r="B2811" t="s">
        <v>14</v>
      </c>
      <c r="C2811">
        <v>1997</v>
      </c>
      <c r="D2811">
        <v>21</v>
      </c>
      <c r="E2811" s="24">
        <f t="shared" si="68"/>
        <v>82.411926014073728</v>
      </c>
    </row>
    <row r="2812" spans="1:5" x14ac:dyDescent="0.2">
      <c r="A2812" t="s">
        <v>32</v>
      </c>
      <c r="B2812" t="s">
        <v>14</v>
      </c>
      <c r="C2812">
        <v>1997</v>
      </c>
      <c r="D2812">
        <v>22</v>
      </c>
      <c r="E2812" s="24">
        <f t="shared" si="68"/>
        <v>48.025154020074169</v>
      </c>
    </row>
    <row r="2813" spans="1:5" x14ac:dyDescent="0.2">
      <c r="A2813" t="s">
        <v>32</v>
      </c>
      <c r="B2813" t="s">
        <v>14</v>
      </c>
      <c r="C2813">
        <v>1997</v>
      </c>
      <c r="D2813">
        <v>23</v>
      </c>
      <c r="E2813" s="24">
        <f t="shared" si="68"/>
        <v>111.53637223118511</v>
      </c>
    </row>
    <row r="2814" spans="1:5" x14ac:dyDescent="0.2">
      <c r="A2814" t="s">
        <v>32</v>
      </c>
      <c r="B2814" t="s">
        <v>14</v>
      </c>
      <c r="C2814">
        <v>1997</v>
      </c>
      <c r="D2814">
        <v>24</v>
      </c>
      <c r="E2814" s="24">
        <f t="shared" si="68"/>
        <v>86.47922745189247</v>
      </c>
    </row>
    <row r="2815" spans="1:5" x14ac:dyDescent="0.2">
      <c r="A2815" t="s">
        <v>32</v>
      </c>
      <c r="B2815" t="s">
        <v>14</v>
      </c>
      <c r="C2815">
        <v>1997</v>
      </c>
      <c r="D2815">
        <v>25</v>
      </c>
      <c r="E2815" s="24">
        <f t="shared" si="68"/>
        <v>144.81598632181669</v>
      </c>
    </row>
    <row r="2816" spans="1:5" x14ac:dyDescent="0.2">
      <c r="A2816" t="s">
        <v>32</v>
      </c>
      <c r="B2816" t="s">
        <v>14</v>
      </c>
      <c r="C2816">
        <v>1997</v>
      </c>
      <c r="D2816">
        <v>26</v>
      </c>
      <c r="E2816" s="24">
        <f t="shared" si="68"/>
        <v>104.05196138847219</v>
      </c>
    </row>
    <row r="2817" spans="1:5" x14ac:dyDescent="0.2">
      <c r="A2817" t="s">
        <v>32</v>
      </c>
      <c r="B2817" t="s">
        <v>14</v>
      </c>
      <c r="C2817">
        <v>1997</v>
      </c>
      <c r="D2817">
        <v>27</v>
      </c>
      <c r="E2817" s="24">
        <f t="shared" si="68"/>
        <v>184.74103723083689</v>
      </c>
    </row>
    <row r="2818" spans="1:5" x14ac:dyDescent="0.2">
      <c r="A2818" t="s">
        <v>32</v>
      </c>
      <c r="B2818" t="s">
        <v>14</v>
      </c>
      <c r="C2818">
        <v>1997</v>
      </c>
      <c r="D2818">
        <v>28</v>
      </c>
      <c r="E2818" s="24">
        <f t="shared" si="68"/>
        <v>196.66381726646807</v>
      </c>
    </row>
    <row r="2819" spans="1:5" x14ac:dyDescent="0.2">
      <c r="A2819" t="s">
        <v>32</v>
      </c>
      <c r="B2819" t="s">
        <v>14</v>
      </c>
      <c r="C2819">
        <v>1997</v>
      </c>
      <c r="D2819">
        <v>29</v>
      </c>
      <c r="E2819" s="24">
        <f t="shared" si="68"/>
        <v>222.12760431439267</v>
      </c>
    </row>
    <row r="2820" spans="1:5" x14ac:dyDescent="0.2">
      <c r="A2820" t="s">
        <v>32</v>
      </c>
      <c r="B2820" t="s">
        <v>14</v>
      </c>
      <c r="C2820">
        <v>1997</v>
      </c>
      <c r="D2820">
        <v>30</v>
      </c>
      <c r="E2820" s="24">
        <f t="shared" si="68"/>
        <v>146.19446818915188</v>
      </c>
    </row>
    <row r="2821" spans="1:5" x14ac:dyDescent="0.2">
      <c r="A2821" t="s">
        <v>32</v>
      </c>
      <c r="B2821" t="s">
        <v>14</v>
      </c>
      <c r="C2821">
        <v>1997</v>
      </c>
      <c r="D2821">
        <v>31</v>
      </c>
      <c r="E2821" s="24">
        <f t="shared" si="68"/>
        <v>130.36552375175202</v>
      </c>
    </row>
    <row r="2822" spans="1:5" x14ac:dyDescent="0.2">
      <c r="A2822" t="s">
        <v>32</v>
      </c>
      <c r="B2822" t="s">
        <v>14</v>
      </c>
      <c r="C2822">
        <v>1997</v>
      </c>
      <c r="D2822">
        <v>32</v>
      </c>
      <c r="E2822" s="24">
        <f t="shared" si="68"/>
        <v>199.04259626453461</v>
      </c>
    </row>
    <row r="2823" spans="1:5" x14ac:dyDescent="0.2">
      <c r="A2823" t="s">
        <v>32</v>
      </c>
      <c r="B2823" t="s">
        <v>14</v>
      </c>
      <c r="C2823">
        <v>1997</v>
      </c>
      <c r="D2823">
        <v>33</v>
      </c>
      <c r="E2823" s="24">
        <f t="shared" si="68"/>
        <v>0</v>
      </c>
    </row>
    <row r="2824" spans="1:5" x14ac:dyDescent="0.2">
      <c r="A2824" t="s">
        <v>32</v>
      </c>
      <c r="B2824" t="s">
        <v>14</v>
      </c>
      <c r="C2824">
        <v>1997</v>
      </c>
      <c r="D2824">
        <v>34</v>
      </c>
      <c r="E2824" s="24">
        <f t="shared" si="68"/>
        <v>0</v>
      </c>
    </row>
    <row r="2825" spans="1:5" x14ac:dyDescent="0.2">
      <c r="A2825" t="s">
        <v>32</v>
      </c>
      <c r="B2825" t="s">
        <v>14</v>
      </c>
      <c r="C2825">
        <v>1997</v>
      </c>
      <c r="D2825">
        <v>35</v>
      </c>
      <c r="E2825" s="24">
        <f t="shared" si="68"/>
        <v>0</v>
      </c>
    </row>
    <row r="2826" spans="1:5" x14ac:dyDescent="0.2">
      <c r="A2826" t="s">
        <v>32</v>
      </c>
      <c r="B2826" t="s">
        <v>14</v>
      </c>
      <c r="C2826">
        <v>1997</v>
      </c>
      <c r="D2826">
        <v>36</v>
      </c>
      <c r="E2826" s="24">
        <f t="shared" si="68"/>
        <v>0</v>
      </c>
    </row>
    <row r="2827" spans="1:5" x14ac:dyDescent="0.2">
      <c r="A2827" t="s">
        <v>32</v>
      </c>
      <c r="B2827" t="s">
        <v>14</v>
      </c>
      <c r="C2827">
        <v>1997</v>
      </c>
      <c r="D2827">
        <v>37</v>
      </c>
      <c r="E2827" s="24">
        <f t="shared" si="68"/>
        <v>0</v>
      </c>
    </row>
    <row r="2828" spans="1:5" x14ac:dyDescent="0.2">
      <c r="A2828" t="s">
        <v>32</v>
      </c>
      <c r="B2828" t="s">
        <v>14</v>
      </c>
      <c r="C2828">
        <v>1997</v>
      </c>
      <c r="D2828">
        <v>38</v>
      </c>
      <c r="E2828" s="24">
        <f t="shared" si="68"/>
        <v>0</v>
      </c>
    </row>
    <row r="2829" spans="1:5" x14ac:dyDescent="0.2">
      <c r="A2829" t="s">
        <v>32</v>
      </c>
      <c r="B2829" t="s">
        <v>14</v>
      </c>
      <c r="C2829">
        <v>1997</v>
      </c>
      <c r="D2829">
        <v>39</v>
      </c>
      <c r="E2829" s="24">
        <f t="shared" si="68"/>
        <v>0</v>
      </c>
    </row>
    <row r="2830" spans="1:5" x14ac:dyDescent="0.2">
      <c r="A2830" t="s">
        <v>32</v>
      </c>
      <c r="B2830" t="s">
        <v>14</v>
      </c>
      <c r="C2830">
        <v>1997</v>
      </c>
      <c r="D2830">
        <v>40</v>
      </c>
      <c r="E2830" s="24">
        <f t="shared" si="68"/>
        <v>0</v>
      </c>
    </row>
    <row r="2831" spans="1:5" x14ac:dyDescent="0.2">
      <c r="A2831" t="s">
        <v>32</v>
      </c>
      <c r="B2831" t="s">
        <v>14</v>
      </c>
      <c r="C2831">
        <v>1998</v>
      </c>
      <c r="D2831">
        <v>0</v>
      </c>
      <c r="E2831" s="24">
        <f>P48</f>
        <v>50.919100913090134</v>
      </c>
    </row>
    <row r="2832" spans="1:5" x14ac:dyDescent="0.2">
      <c r="A2832" t="s">
        <v>32</v>
      </c>
      <c r="B2832" t="s">
        <v>14</v>
      </c>
      <c r="C2832">
        <v>1998</v>
      </c>
      <c r="D2832">
        <v>1</v>
      </c>
      <c r="E2832" s="24">
        <f t="shared" ref="E2832:E2871" si="69">P49</f>
        <v>168.78403801641184</v>
      </c>
    </row>
    <row r="2833" spans="1:5" x14ac:dyDescent="0.2">
      <c r="A2833" t="s">
        <v>32</v>
      </c>
      <c r="B2833" t="s">
        <v>14</v>
      </c>
      <c r="C2833">
        <v>1998</v>
      </c>
      <c r="D2833">
        <v>2</v>
      </c>
      <c r="E2833" s="24">
        <f t="shared" si="69"/>
        <v>140.58995325756479</v>
      </c>
    </row>
    <row r="2834" spans="1:5" x14ac:dyDescent="0.2">
      <c r="A2834" t="s">
        <v>32</v>
      </c>
      <c r="B2834" t="s">
        <v>14</v>
      </c>
      <c r="C2834">
        <v>1998</v>
      </c>
      <c r="D2834">
        <v>3</v>
      </c>
      <c r="E2834" s="24">
        <f t="shared" si="69"/>
        <v>121.38173055873948</v>
      </c>
    </row>
    <row r="2835" spans="1:5" x14ac:dyDescent="0.2">
      <c r="A2835" t="s">
        <v>32</v>
      </c>
      <c r="B2835" t="s">
        <v>14</v>
      </c>
      <c r="C2835">
        <v>1998</v>
      </c>
      <c r="D2835">
        <v>4</v>
      </c>
      <c r="E2835" s="24">
        <f t="shared" si="69"/>
        <v>145.37638943835498</v>
      </c>
    </row>
    <row r="2836" spans="1:5" x14ac:dyDescent="0.2">
      <c r="A2836" t="s">
        <v>32</v>
      </c>
      <c r="B2836" t="s">
        <v>14</v>
      </c>
      <c r="C2836">
        <v>1998</v>
      </c>
      <c r="D2836">
        <v>5</v>
      </c>
      <c r="E2836" s="24">
        <f t="shared" si="69"/>
        <v>108.78035920359393</v>
      </c>
    </row>
    <row r="2837" spans="1:5" x14ac:dyDescent="0.2">
      <c r="A2837" t="s">
        <v>32</v>
      </c>
      <c r="B2837" t="s">
        <v>14</v>
      </c>
      <c r="C2837">
        <v>1998</v>
      </c>
      <c r="D2837">
        <v>6</v>
      </c>
      <c r="E2837" s="24">
        <f t="shared" si="69"/>
        <v>178.6377266617061</v>
      </c>
    </row>
    <row r="2838" spans="1:5" x14ac:dyDescent="0.2">
      <c r="A2838" t="s">
        <v>32</v>
      </c>
      <c r="B2838" t="s">
        <v>14</v>
      </c>
      <c r="C2838">
        <v>1998</v>
      </c>
      <c r="D2838">
        <v>7</v>
      </c>
      <c r="E2838" s="24">
        <f t="shared" si="69"/>
        <v>172.61002744464534</v>
      </c>
    </row>
    <row r="2839" spans="1:5" x14ac:dyDescent="0.2">
      <c r="A2839" t="s">
        <v>32</v>
      </c>
      <c r="B2839" t="s">
        <v>14</v>
      </c>
      <c r="C2839">
        <v>1998</v>
      </c>
      <c r="D2839">
        <v>8</v>
      </c>
      <c r="E2839" s="24">
        <f t="shared" si="69"/>
        <v>124.51233350888859</v>
      </c>
    </row>
    <row r="2840" spans="1:5" x14ac:dyDescent="0.2">
      <c r="A2840" t="s">
        <v>32</v>
      </c>
      <c r="B2840" t="s">
        <v>14</v>
      </c>
      <c r="C2840">
        <v>1998</v>
      </c>
      <c r="D2840">
        <v>9</v>
      </c>
      <c r="E2840" s="24">
        <f t="shared" si="69"/>
        <v>160.36271913728405</v>
      </c>
    </row>
    <row r="2841" spans="1:5" x14ac:dyDescent="0.2">
      <c r="A2841" t="s">
        <v>32</v>
      </c>
      <c r="B2841" t="s">
        <v>14</v>
      </c>
      <c r="C2841">
        <v>1998</v>
      </c>
      <c r="D2841">
        <v>10</v>
      </c>
      <c r="E2841" s="24">
        <f t="shared" si="69"/>
        <v>256.45458568854656</v>
      </c>
    </row>
    <row r="2842" spans="1:5" x14ac:dyDescent="0.2">
      <c r="A2842" t="s">
        <v>32</v>
      </c>
      <c r="B2842" t="s">
        <v>14</v>
      </c>
      <c r="C2842">
        <v>1998</v>
      </c>
      <c r="D2842">
        <v>11</v>
      </c>
      <c r="E2842" s="24">
        <f t="shared" si="69"/>
        <v>208.62845716448717</v>
      </c>
    </row>
    <row r="2843" spans="1:5" x14ac:dyDescent="0.2">
      <c r="A2843" t="s">
        <v>32</v>
      </c>
      <c r="B2843" t="s">
        <v>14</v>
      </c>
      <c r="C2843">
        <v>1998</v>
      </c>
      <c r="D2843">
        <v>12</v>
      </c>
      <c r="E2843" s="24">
        <f t="shared" si="69"/>
        <v>251.18644209106543</v>
      </c>
    </row>
    <row r="2844" spans="1:5" x14ac:dyDescent="0.2">
      <c r="A2844" t="s">
        <v>32</v>
      </c>
      <c r="B2844" t="s">
        <v>14</v>
      </c>
      <c r="C2844">
        <v>1998</v>
      </c>
      <c r="D2844">
        <v>13</v>
      </c>
      <c r="E2844" s="24">
        <f t="shared" si="69"/>
        <v>376.86214102774909</v>
      </c>
    </row>
    <row r="2845" spans="1:5" x14ac:dyDescent="0.2">
      <c r="A2845" t="s">
        <v>32</v>
      </c>
      <c r="B2845" t="s">
        <v>14</v>
      </c>
      <c r="C2845">
        <v>1998</v>
      </c>
      <c r="D2845">
        <v>14</v>
      </c>
      <c r="E2845" s="24">
        <f t="shared" si="69"/>
        <v>223.53921720839023</v>
      </c>
    </row>
    <row r="2846" spans="1:5" x14ac:dyDescent="0.2">
      <c r="A2846" t="s">
        <v>32</v>
      </c>
      <c r="B2846" t="s">
        <v>14</v>
      </c>
      <c r="C2846">
        <v>1998</v>
      </c>
      <c r="D2846">
        <v>15</v>
      </c>
      <c r="E2846" s="24">
        <f t="shared" si="69"/>
        <v>162.62441688857814</v>
      </c>
    </row>
    <row r="2847" spans="1:5" x14ac:dyDescent="0.2">
      <c r="A2847" t="s">
        <v>32</v>
      </c>
      <c r="B2847" t="s">
        <v>14</v>
      </c>
      <c r="C2847">
        <v>1998</v>
      </c>
      <c r="D2847">
        <v>16</v>
      </c>
      <c r="E2847" s="24">
        <f t="shared" si="69"/>
        <v>285.06267371522563</v>
      </c>
    </row>
    <row r="2848" spans="1:5" x14ac:dyDescent="0.2">
      <c r="A2848" t="s">
        <v>32</v>
      </c>
      <c r="B2848" t="s">
        <v>14</v>
      </c>
      <c r="C2848">
        <v>1998</v>
      </c>
      <c r="D2848">
        <v>17</v>
      </c>
      <c r="E2848" s="24">
        <f t="shared" si="69"/>
        <v>182.61613978952977</v>
      </c>
    </row>
    <row r="2849" spans="1:5" x14ac:dyDescent="0.2">
      <c r="A2849" t="s">
        <v>32</v>
      </c>
      <c r="B2849" t="s">
        <v>14</v>
      </c>
      <c r="C2849">
        <v>1998</v>
      </c>
      <c r="D2849">
        <v>18</v>
      </c>
      <c r="E2849" s="24">
        <f t="shared" si="69"/>
        <v>162.62938210625163</v>
      </c>
    </row>
    <row r="2850" spans="1:5" x14ac:dyDescent="0.2">
      <c r="A2850" t="s">
        <v>32</v>
      </c>
      <c r="B2850" t="s">
        <v>14</v>
      </c>
      <c r="C2850">
        <v>1998</v>
      </c>
      <c r="D2850">
        <v>19</v>
      </c>
      <c r="E2850" s="24">
        <f t="shared" si="69"/>
        <v>159.7900559085584</v>
      </c>
    </row>
    <row r="2851" spans="1:5" x14ac:dyDescent="0.2">
      <c r="A2851" t="s">
        <v>32</v>
      </c>
      <c r="B2851" t="s">
        <v>14</v>
      </c>
      <c r="C2851">
        <v>1998</v>
      </c>
      <c r="D2851">
        <v>20</v>
      </c>
      <c r="E2851" s="24">
        <f t="shared" si="69"/>
        <v>116.30061544125284</v>
      </c>
    </row>
    <row r="2852" spans="1:5" x14ac:dyDescent="0.2">
      <c r="A2852" t="s">
        <v>32</v>
      </c>
      <c r="B2852" t="s">
        <v>14</v>
      </c>
      <c r="C2852">
        <v>1998</v>
      </c>
      <c r="D2852">
        <v>21</v>
      </c>
      <c r="E2852" s="24">
        <f t="shared" si="69"/>
        <v>93.452941226606427</v>
      </c>
    </row>
    <row r="2853" spans="1:5" x14ac:dyDescent="0.2">
      <c r="A2853" t="s">
        <v>32</v>
      </c>
      <c r="B2853" t="s">
        <v>14</v>
      </c>
      <c r="C2853">
        <v>1998</v>
      </c>
      <c r="D2853">
        <v>22</v>
      </c>
      <c r="E2853" s="24">
        <f t="shared" si="69"/>
        <v>59.048200171985876</v>
      </c>
    </row>
    <row r="2854" spans="1:5" x14ac:dyDescent="0.2">
      <c r="A2854" t="s">
        <v>32</v>
      </c>
      <c r="B2854" t="s">
        <v>14</v>
      </c>
      <c r="C2854">
        <v>1998</v>
      </c>
      <c r="D2854">
        <v>23</v>
      </c>
      <c r="E2854" s="24">
        <f t="shared" si="69"/>
        <v>41.454836861122587</v>
      </c>
    </row>
    <row r="2855" spans="1:5" x14ac:dyDescent="0.2">
      <c r="A2855" t="s">
        <v>32</v>
      </c>
      <c r="B2855" t="s">
        <v>14</v>
      </c>
      <c r="C2855">
        <v>1998</v>
      </c>
      <c r="D2855">
        <v>24</v>
      </c>
      <c r="E2855" s="24">
        <f t="shared" si="69"/>
        <v>119.2563138689098</v>
      </c>
    </row>
    <row r="2856" spans="1:5" x14ac:dyDescent="0.2">
      <c r="A2856" t="s">
        <v>32</v>
      </c>
      <c r="B2856" t="s">
        <v>14</v>
      </c>
      <c r="C2856">
        <v>1998</v>
      </c>
      <c r="D2856">
        <v>25</v>
      </c>
      <c r="E2856" s="24">
        <f t="shared" si="69"/>
        <v>92.726523892115068</v>
      </c>
    </row>
    <row r="2857" spans="1:5" x14ac:dyDescent="0.2">
      <c r="A2857" t="s">
        <v>32</v>
      </c>
      <c r="B2857" t="s">
        <v>14</v>
      </c>
      <c r="C2857">
        <v>1998</v>
      </c>
      <c r="D2857">
        <v>26</v>
      </c>
      <c r="E2857" s="24">
        <f t="shared" si="69"/>
        <v>120.03130978362022</v>
      </c>
    </row>
    <row r="2858" spans="1:5" x14ac:dyDescent="0.2">
      <c r="A2858" t="s">
        <v>32</v>
      </c>
      <c r="B2858" t="s">
        <v>14</v>
      </c>
      <c r="C2858">
        <v>1998</v>
      </c>
      <c r="D2858">
        <v>27</v>
      </c>
      <c r="E2858" s="24">
        <f t="shared" si="69"/>
        <v>100.79975157128801</v>
      </c>
    </row>
    <row r="2859" spans="1:5" x14ac:dyDescent="0.2">
      <c r="A2859" t="s">
        <v>32</v>
      </c>
      <c r="B2859" t="s">
        <v>14</v>
      </c>
      <c r="C2859">
        <v>1998</v>
      </c>
      <c r="D2859">
        <v>28</v>
      </c>
      <c r="E2859" s="24">
        <f t="shared" si="69"/>
        <v>157.87312574976437</v>
      </c>
    </row>
    <row r="2860" spans="1:5" x14ac:dyDescent="0.2">
      <c r="A2860" t="s">
        <v>32</v>
      </c>
      <c r="B2860" t="s">
        <v>14</v>
      </c>
      <c r="C2860">
        <v>1998</v>
      </c>
      <c r="D2860">
        <v>29</v>
      </c>
      <c r="E2860" s="24">
        <f t="shared" si="69"/>
        <v>226.7381896512546</v>
      </c>
    </row>
    <row r="2861" spans="1:5" x14ac:dyDescent="0.2">
      <c r="A2861" t="s">
        <v>32</v>
      </c>
      <c r="B2861" t="s">
        <v>14</v>
      </c>
      <c r="C2861">
        <v>1998</v>
      </c>
      <c r="D2861">
        <v>30</v>
      </c>
      <c r="E2861" s="24">
        <f t="shared" si="69"/>
        <v>178.21498043614827</v>
      </c>
    </row>
    <row r="2862" spans="1:5" x14ac:dyDescent="0.2">
      <c r="A2862" t="s">
        <v>32</v>
      </c>
      <c r="B2862" t="s">
        <v>14</v>
      </c>
      <c r="C2862">
        <v>1998</v>
      </c>
      <c r="D2862">
        <v>31</v>
      </c>
      <c r="E2862" s="24">
        <f t="shared" si="69"/>
        <v>126.39030641610447</v>
      </c>
    </row>
    <row r="2863" spans="1:5" x14ac:dyDescent="0.2">
      <c r="A2863" t="s">
        <v>32</v>
      </c>
      <c r="B2863" t="s">
        <v>14</v>
      </c>
      <c r="C2863">
        <v>1998</v>
      </c>
      <c r="D2863">
        <v>32</v>
      </c>
      <c r="E2863" s="24">
        <f t="shared" si="69"/>
        <v>140.29908166001445</v>
      </c>
    </row>
    <row r="2864" spans="1:5" x14ac:dyDescent="0.2">
      <c r="A2864" t="s">
        <v>32</v>
      </c>
      <c r="B2864" t="s">
        <v>14</v>
      </c>
      <c r="C2864">
        <v>1998</v>
      </c>
      <c r="D2864">
        <v>33</v>
      </c>
      <c r="E2864" s="24">
        <f t="shared" si="69"/>
        <v>191.08297661025858</v>
      </c>
    </row>
    <row r="2865" spans="1:5" x14ac:dyDescent="0.2">
      <c r="A2865" t="s">
        <v>32</v>
      </c>
      <c r="B2865" t="s">
        <v>14</v>
      </c>
      <c r="C2865">
        <v>1998</v>
      </c>
      <c r="D2865">
        <v>34</v>
      </c>
      <c r="E2865" s="24">
        <f t="shared" si="69"/>
        <v>0</v>
      </c>
    </row>
    <row r="2866" spans="1:5" x14ac:dyDescent="0.2">
      <c r="A2866" t="s">
        <v>32</v>
      </c>
      <c r="B2866" t="s">
        <v>14</v>
      </c>
      <c r="C2866">
        <v>1998</v>
      </c>
      <c r="D2866">
        <v>35</v>
      </c>
      <c r="E2866" s="24">
        <f t="shared" si="69"/>
        <v>0</v>
      </c>
    </row>
    <row r="2867" spans="1:5" x14ac:dyDescent="0.2">
      <c r="A2867" t="s">
        <v>32</v>
      </c>
      <c r="B2867" t="s">
        <v>14</v>
      </c>
      <c r="C2867">
        <v>1998</v>
      </c>
      <c r="D2867">
        <v>36</v>
      </c>
      <c r="E2867" s="24">
        <f t="shared" si="69"/>
        <v>0</v>
      </c>
    </row>
    <row r="2868" spans="1:5" x14ac:dyDescent="0.2">
      <c r="A2868" t="s">
        <v>32</v>
      </c>
      <c r="B2868" t="s">
        <v>14</v>
      </c>
      <c r="C2868">
        <v>1998</v>
      </c>
      <c r="D2868">
        <v>37</v>
      </c>
      <c r="E2868" s="24">
        <f t="shared" si="69"/>
        <v>0</v>
      </c>
    </row>
    <row r="2869" spans="1:5" x14ac:dyDescent="0.2">
      <c r="A2869" t="s">
        <v>32</v>
      </c>
      <c r="B2869" t="s">
        <v>14</v>
      </c>
      <c r="C2869">
        <v>1998</v>
      </c>
      <c r="D2869">
        <v>38</v>
      </c>
      <c r="E2869" s="24">
        <f t="shared" si="69"/>
        <v>0</v>
      </c>
    </row>
    <row r="2870" spans="1:5" x14ac:dyDescent="0.2">
      <c r="A2870" t="s">
        <v>32</v>
      </c>
      <c r="B2870" t="s">
        <v>14</v>
      </c>
      <c r="C2870">
        <v>1998</v>
      </c>
      <c r="D2870">
        <v>39</v>
      </c>
      <c r="E2870" s="24">
        <f t="shared" si="69"/>
        <v>0</v>
      </c>
    </row>
    <row r="2871" spans="1:5" x14ac:dyDescent="0.2">
      <c r="A2871" t="s">
        <v>32</v>
      </c>
      <c r="B2871" t="s">
        <v>14</v>
      </c>
      <c r="C2871">
        <v>1998</v>
      </c>
      <c r="D2871">
        <v>40</v>
      </c>
      <c r="E2871" s="24">
        <f t="shared" si="69"/>
        <v>0</v>
      </c>
    </row>
    <row r="2872" spans="1:5" x14ac:dyDescent="0.2">
      <c r="A2872" t="s">
        <v>32</v>
      </c>
      <c r="B2872" t="s">
        <v>14</v>
      </c>
      <c r="C2872">
        <v>1999</v>
      </c>
      <c r="D2872">
        <v>0</v>
      </c>
      <c r="E2872" s="24">
        <f>Q48</f>
        <v>64.918439423710922</v>
      </c>
    </row>
    <row r="2873" spans="1:5" x14ac:dyDescent="0.2">
      <c r="A2873" t="s">
        <v>32</v>
      </c>
      <c r="B2873" t="s">
        <v>14</v>
      </c>
      <c r="C2873">
        <v>1999</v>
      </c>
      <c r="D2873">
        <v>1</v>
      </c>
      <c r="E2873" s="24">
        <f t="shared" ref="E2873:E2912" si="70">Q49</f>
        <v>143.30667431433577</v>
      </c>
    </row>
    <row r="2874" spans="1:5" x14ac:dyDescent="0.2">
      <c r="A2874" t="s">
        <v>32</v>
      </c>
      <c r="B2874" t="s">
        <v>14</v>
      </c>
      <c r="C2874">
        <v>1999</v>
      </c>
      <c r="D2874">
        <v>2</v>
      </c>
      <c r="E2874" s="24">
        <f t="shared" si="70"/>
        <v>152.42418654634</v>
      </c>
    </row>
    <row r="2875" spans="1:5" x14ac:dyDescent="0.2">
      <c r="A2875" t="s">
        <v>32</v>
      </c>
      <c r="B2875" t="s">
        <v>14</v>
      </c>
      <c r="C2875">
        <v>1999</v>
      </c>
      <c r="D2875">
        <v>3</v>
      </c>
      <c r="E2875" s="24">
        <f t="shared" si="70"/>
        <v>151.47095624992571</v>
      </c>
    </row>
    <row r="2876" spans="1:5" x14ac:dyDescent="0.2">
      <c r="A2876" t="s">
        <v>32</v>
      </c>
      <c r="B2876" t="s">
        <v>14</v>
      </c>
      <c r="C2876">
        <v>1999</v>
      </c>
      <c r="D2876">
        <v>4</v>
      </c>
      <c r="E2876" s="24">
        <f t="shared" si="70"/>
        <v>113.06644817867245</v>
      </c>
    </row>
    <row r="2877" spans="1:5" x14ac:dyDescent="0.2">
      <c r="A2877" t="s">
        <v>32</v>
      </c>
      <c r="B2877" t="s">
        <v>14</v>
      </c>
      <c r="C2877">
        <v>1999</v>
      </c>
      <c r="D2877">
        <v>5</v>
      </c>
      <c r="E2877" s="24">
        <f t="shared" si="70"/>
        <v>123.64339883604633</v>
      </c>
    </row>
    <row r="2878" spans="1:5" x14ac:dyDescent="0.2">
      <c r="A2878" t="s">
        <v>32</v>
      </c>
      <c r="B2878" t="s">
        <v>14</v>
      </c>
      <c r="C2878">
        <v>1999</v>
      </c>
      <c r="D2878">
        <v>6</v>
      </c>
      <c r="E2878" s="24">
        <f t="shared" si="70"/>
        <v>114.461528557596</v>
      </c>
    </row>
    <row r="2879" spans="1:5" x14ac:dyDescent="0.2">
      <c r="A2879" t="s">
        <v>32</v>
      </c>
      <c r="B2879" t="s">
        <v>14</v>
      </c>
      <c r="C2879">
        <v>1999</v>
      </c>
      <c r="D2879">
        <v>7</v>
      </c>
      <c r="E2879" s="24">
        <f t="shared" si="70"/>
        <v>171.60729014288509</v>
      </c>
    </row>
    <row r="2880" spans="1:5" x14ac:dyDescent="0.2">
      <c r="A2880" t="s">
        <v>32</v>
      </c>
      <c r="B2880" t="s">
        <v>14</v>
      </c>
      <c r="C2880">
        <v>1999</v>
      </c>
      <c r="D2880">
        <v>8</v>
      </c>
      <c r="E2880" s="24">
        <f t="shared" si="70"/>
        <v>148.70404934048852</v>
      </c>
    </row>
    <row r="2881" spans="1:5" x14ac:dyDescent="0.2">
      <c r="A2881" t="s">
        <v>32</v>
      </c>
      <c r="B2881" t="s">
        <v>14</v>
      </c>
      <c r="C2881">
        <v>1999</v>
      </c>
      <c r="D2881">
        <v>9</v>
      </c>
      <c r="E2881" s="24">
        <f t="shared" si="70"/>
        <v>114.32071050651759</v>
      </c>
    </row>
    <row r="2882" spans="1:5" x14ac:dyDescent="0.2">
      <c r="A2882" t="s">
        <v>32</v>
      </c>
      <c r="B2882" t="s">
        <v>14</v>
      </c>
      <c r="C2882">
        <v>1999</v>
      </c>
      <c r="D2882">
        <v>10</v>
      </c>
      <c r="E2882" s="24">
        <f t="shared" si="70"/>
        <v>180.52060620443544</v>
      </c>
    </row>
    <row r="2883" spans="1:5" x14ac:dyDescent="0.2">
      <c r="A2883" t="s">
        <v>32</v>
      </c>
      <c r="B2883" t="s">
        <v>14</v>
      </c>
      <c r="C2883">
        <v>1999</v>
      </c>
      <c r="D2883">
        <v>11</v>
      </c>
      <c r="E2883" s="24">
        <f t="shared" si="70"/>
        <v>266.31065060418365</v>
      </c>
    </row>
    <row r="2884" spans="1:5" x14ac:dyDescent="0.2">
      <c r="A2884" t="s">
        <v>32</v>
      </c>
      <c r="B2884" t="s">
        <v>14</v>
      </c>
      <c r="C2884">
        <v>1999</v>
      </c>
      <c r="D2884">
        <v>12</v>
      </c>
      <c r="E2884" s="24">
        <f t="shared" si="70"/>
        <v>226.96021084247988</v>
      </c>
    </row>
    <row r="2885" spans="1:5" x14ac:dyDescent="0.2">
      <c r="A2885" t="s">
        <v>32</v>
      </c>
      <c r="B2885" t="s">
        <v>14</v>
      </c>
      <c r="C2885">
        <v>1999</v>
      </c>
      <c r="D2885">
        <v>13</v>
      </c>
      <c r="E2885" s="24">
        <f t="shared" si="70"/>
        <v>255.59855458954561</v>
      </c>
    </row>
    <row r="2886" spans="1:5" x14ac:dyDescent="0.2">
      <c r="A2886" t="s">
        <v>32</v>
      </c>
      <c r="B2886" t="s">
        <v>14</v>
      </c>
      <c r="C2886">
        <v>1999</v>
      </c>
      <c r="D2886">
        <v>14</v>
      </c>
      <c r="E2886" s="24">
        <f t="shared" si="70"/>
        <v>362.96519459191427</v>
      </c>
    </row>
    <row r="2887" spans="1:5" x14ac:dyDescent="0.2">
      <c r="A2887" t="s">
        <v>32</v>
      </c>
      <c r="B2887" t="s">
        <v>14</v>
      </c>
      <c r="C2887">
        <v>1999</v>
      </c>
      <c r="D2887">
        <v>15</v>
      </c>
      <c r="E2887" s="24">
        <f t="shared" si="70"/>
        <v>235.42000993941653</v>
      </c>
    </row>
    <row r="2888" spans="1:5" x14ac:dyDescent="0.2">
      <c r="A2888" t="s">
        <v>32</v>
      </c>
      <c r="B2888" t="s">
        <v>14</v>
      </c>
      <c r="C2888">
        <v>1999</v>
      </c>
      <c r="D2888">
        <v>16</v>
      </c>
      <c r="E2888" s="24">
        <f t="shared" si="70"/>
        <v>186.82251395301969</v>
      </c>
    </row>
    <row r="2889" spans="1:5" x14ac:dyDescent="0.2">
      <c r="A2889" t="s">
        <v>32</v>
      </c>
      <c r="B2889" t="s">
        <v>14</v>
      </c>
      <c r="C2889">
        <v>1999</v>
      </c>
      <c r="D2889">
        <v>17</v>
      </c>
      <c r="E2889" s="24">
        <f t="shared" si="70"/>
        <v>280.34631933632113</v>
      </c>
    </row>
    <row r="2890" spans="1:5" x14ac:dyDescent="0.2">
      <c r="A2890" t="s">
        <v>32</v>
      </c>
      <c r="B2890" t="s">
        <v>14</v>
      </c>
      <c r="C2890">
        <v>1999</v>
      </c>
      <c r="D2890">
        <v>18</v>
      </c>
      <c r="E2890" s="24">
        <f t="shared" si="70"/>
        <v>165.99811779174553</v>
      </c>
    </row>
    <row r="2891" spans="1:5" x14ac:dyDescent="0.2">
      <c r="A2891" t="s">
        <v>32</v>
      </c>
      <c r="B2891" t="s">
        <v>14</v>
      </c>
      <c r="C2891">
        <v>1999</v>
      </c>
      <c r="D2891">
        <v>19</v>
      </c>
      <c r="E2891" s="24">
        <f t="shared" si="70"/>
        <v>149.50368539781809</v>
      </c>
    </row>
    <row r="2892" spans="1:5" x14ac:dyDescent="0.2">
      <c r="A2892" t="s">
        <v>32</v>
      </c>
      <c r="B2892" t="s">
        <v>14</v>
      </c>
      <c r="C2892">
        <v>1999</v>
      </c>
      <c r="D2892">
        <v>20</v>
      </c>
      <c r="E2892" s="24">
        <f t="shared" si="70"/>
        <v>154.36841385980321</v>
      </c>
    </row>
    <row r="2893" spans="1:5" x14ac:dyDescent="0.2">
      <c r="A2893" t="s">
        <v>32</v>
      </c>
      <c r="B2893" t="s">
        <v>14</v>
      </c>
      <c r="C2893">
        <v>1999</v>
      </c>
      <c r="D2893">
        <v>21</v>
      </c>
      <c r="E2893" s="24">
        <f t="shared" si="70"/>
        <v>114.01016372968289</v>
      </c>
    </row>
    <row r="2894" spans="1:5" x14ac:dyDescent="0.2">
      <c r="A2894" t="s">
        <v>32</v>
      </c>
      <c r="B2894" t="s">
        <v>14</v>
      </c>
      <c r="C2894">
        <v>1999</v>
      </c>
      <c r="D2894">
        <v>22</v>
      </c>
      <c r="E2894" s="24">
        <f t="shared" si="70"/>
        <v>66.959094964812778</v>
      </c>
    </row>
    <row r="2895" spans="1:5" x14ac:dyDescent="0.2">
      <c r="A2895" t="s">
        <v>32</v>
      </c>
      <c r="B2895" t="s">
        <v>14</v>
      </c>
      <c r="C2895">
        <v>1999</v>
      </c>
      <c r="D2895">
        <v>23</v>
      </c>
      <c r="E2895" s="24">
        <f t="shared" si="70"/>
        <v>50.969821024403338</v>
      </c>
    </row>
    <row r="2896" spans="1:5" x14ac:dyDescent="0.2">
      <c r="A2896" t="s">
        <v>32</v>
      </c>
      <c r="B2896" t="s">
        <v>14</v>
      </c>
      <c r="C2896">
        <v>1999</v>
      </c>
      <c r="D2896">
        <v>24</v>
      </c>
      <c r="E2896" s="24">
        <f t="shared" si="70"/>
        <v>44.324115418129352</v>
      </c>
    </row>
    <row r="2897" spans="1:5" x14ac:dyDescent="0.2">
      <c r="A2897" t="s">
        <v>32</v>
      </c>
      <c r="B2897" t="s">
        <v>14</v>
      </c>
      <c r="C2897">
        <v>1999</v>
      </c>
      <c r="D2897">
        <v>25</v>
      </c>
      <c r="E2897" s="24">
        <f t="shared" si="70"/>
        <v>127.871441074131</v>
      </c>
    </row>
    <row r="2898" spans="1:5" x14ac:dyDescent="0.2">
      <c r="A2898" t="s">
        <v>32</v>
      </c>
      <c r="B2898" t="s">
        <v>14</v>
      </c>
      <c r="C2898">
        <v>1999</v>
      </c>
      <c r="D2898">
        <v>26</v>
      </c>
      <c r="E2898" s="24">
        <f t="shared" si="70"/>
        <v>76.856750398529485</v>
      </c>
    </row>
    <row r="2899" spans="1:5" x14ac:dyDescent="0.2">
      <c r="A2899" t="s">
        <v>32</v>
      </c>
      <c r="B2899" t="s">
        <v>14</v>
      </c>
      <c r="C2899">
        <v>1999</v>
      </c>
      <c r="D2899">
        <v>27</v>
      </c>
      <c r="E2899" s="24">
        <f t="shared" si="70"/>
        <v>116.27965533291409</v>
      </c>
    </row>
    <row r="2900" spans="1:5" x14ac:dyDescent="0.2">
      <c r="A2900" t="s">
        <v>32</v>
      </c>
      <c r="B2900" t="s">
        <v>14</v>
      </c>
      <c r="C2900">
        <v>1999</v>
      </c>
      <c r="D2900">
        <v>28</v>
      </c>
      <c r="E2900" s="24">
        <f t="shared" si="70"/>
        <v>86.139885830968339</v>
      </c>
    </row>
    <row r="2901" spans="1:5" x14ac:dyDescent="0.2">
      <c r="A2901" t="s">
        <v>32</v>
      </c>
      <c r="B2901" t="s">
        <v>14</v>
      </c>
      <c r="C2901">
        <v>1999</v>
      </c>
      <c r="D2901">
        <v>29</v>
      </c>
      <c r="E2901" s="24">
        <f t="shared" si="70"/>
        <v>182.01551879055168</v>
      </c>
    </row>
    <row r="2902" spans="1:5" x14ac:dyDescent="0.2">
      <c r="A2902" t="s">
        <v>32</v>
      </c>
      <c r="B2902" t="s">
        <v>14</v>
      </c>
      <c r="C2902">
        <v>1999</v>
      </c>
      <c r="D2902">
        <v>30</v>
      </c>
      <c r="E2902" s="24">
        <f t="shared" si="70"/>
        <v>181.91409463739387</v>
      </c>
    </row>
    <row r="2903" spans="1:5" x14ac:dyDescent="0.2">
      <c r="A2903" t="s">
        <v>32</v>
      </c>
      <c r="B2903" t="s">
        <v>14</v>
      </c>
      <c r="C2903">
        <v>1999</v>
      </c>
      <c r="D2903">
        <v>31</v>
      </c>
      <c r="E2903" s="24">
        <f t="shared" si="70"/>
        <v>154.0731757108731</v>
      </c>
    </row>
    <row r="2904" spans="1:5" x14ac:dyDescent="0.2">
      <c r="A2904" t="s">
        <v>32</v>
      </c>
      <c r="B2904" t="s">
        <v>14</v>
      </c>
      <c r="C2904">
        <v>1999</v>
      </c>
      <c r="D2904">
        <v>32</v>
      </c>
      <c r="E2904" s="24">
        <f t="shared" si="70"/>
        <v>136.02096175883293</v>
      </c>
    </row>
    <row r="2905" spans="1:5" x14ac:dyDescent="0.2">
      <c r="A2905" t="s">
        <v>32</v>
      </c>
      <c r="B2905" t="s">
        <v>14</v>
      </c>
      <c r="C2905">
        <v>1999</v>
      </c>
      <c r="D2905">
        <v>33</v>
      </c>
      <c r="E2905" s="24">
        <f t="shared" si="70"/>
        <v>134.68858748029743</v>
      </c>
    </row>
    <row r="2906" spans="1:5" x14ac:dyDescent="0.2">
      <c r="A2906" t="s">
        <v>32</v>
      </c>
      <c r="B2906" t="s">
        <v>14</v>
      </c>
      <c r="C2906">
        <v>1999</v>
      </c>
      <c r="D2906">
        <v>34</v>
      </c>
      <c r="E2906" s="24">
        <f t="shared" si="70"/>
        <v>188.28651371039126</v>
      </c>
    </row>
    <row r="2907" spans="1:5" x14ac:dyDescent="0.2">
      <c r="A2907" t="s">
        <v>32</v>
      </c>
      <c r="B2907" t="s">
        <v>14</v>
      </c>
      <c r="C2907">
        <v>1999</v>
      </c>
      <c r="D2907">
        <v>35</v>
      </c>
      <c r="E2907" s="24">
        <f t="shared" si="70"/>
        <v>0</v>
      </c>
    </row>
    <row r="2908" spans="1:5" x14ac:dyDescent="0.2">
      <c r="A2908" t="s">
        <v>32</v>
      </c>
      <c r="B2908" t="s">
        <v>14</v>
      </c>
      <c r="C2908">
        <v>1999</v>
      </c>
      <c r="D2908">
        <v>36</v>
      </c>
      <c r="E2908" s="24">
        <f t="shared" si="70"/>
        <v>0</v>
      </c>
    </row>
    <row r="2909" spans="1:5" x14ac:dyDescent="0.2">
      <c r="A2909" t="s">
        <v>32</v>
      </c>
      <c r="B2909" t="s">
        <v>14</v>
      </c>
      <c r="C2909">
        <v>1999</v>
      </c>
      <c r="D2909">
        <v>37</v>
      </c>
      <c r="E2909" s="24">
        <f t="shared" si="70"/>
        <v>0</v>
      </c>
    </row>
    <row r="2910" spans="1:5" x14ac:dyDescent="0.2">
      <c r="A2910" t="s">
        <v>32</v>
      </c>
      <c r="B2910" t="s">
        <v>14</v>
      </c>
      <c r="C2910">
        <v>1999</v>
      </c>
      <c r="D2910">
        <v>38</v>
      </c>
      <c r="E2910" s="24">
        <f t="shared" si="70"/>
        <v>0</v>
      </c>
    </row>
    <row r="2911" spans="1:5" x14ac:dyDescent="0.2">
      <c r="A2911" t="s">
        <v>32</v>
      </c>
      <c r="B2911" t="s">
        <v>14</v>
      </c>
      <c r="C2911">
        <v>1999</v>
      </c>
      <c r="D2911">
        <v>39</v>
      </c>
      <c r="E2911" s="24">
        <f t="shared" si="70"/>
        <v>0</v>
      </c>
    </row>
    <row r="2912" spans="1:5" x14ac:dyDescent="0.2">
      <c r="A2912" t="s">
        <v>32</v>
      </c>
      <c r="B2912" t="s">
        <v>14</v>
      </c>
      <c r="C2912">
        <v>1999</v>
      </c>
      <c r="D2912">
        <v>40</v>
      </c>
      <c r="E2912" s="24">
        <f t="shared" si="70"/>
        <v>0</v>
      </c>
    </row>
    <row r="2913" spans="1:5" x14ac:dyDescent="0.2">
      <c r="A2913" t="s">
        <v>32</v>
      </c>
      <c r="B2913" t="s">
        <v>14</v>
      </c>
      <c r="C2913">
        <v>2000</v>
      </c>
      <c r="D2913">
        <v>0</v>
      </c>
      <c r="E2913" s="24">
        <f>R48</f>
        <v>72.324057329879651</v>
      </c>
    </row>
    <row r="2914" spans="1:5" x14ac:dyDescent="0.2">
      <c r="A2914" t="s">
        <v>32</v>
      </c>
      <c r="B2914" t="s">
        <v>14</v>
      </c>
      <c r="C2914">
        <v>2000</v>
      </c>
      <c r="D2914">
        <v>1</v>
      </c>
      <c r="E2914" s="24">
        <f t="shared" ref="E2914:E2953" si="71">R49</f>
        <v>182.70640071527706</v>
      </c>
    </row>
    <row r="2915" spans="1:5" x14ac:dyDescent="0.2">
      <c r="A2915" t="s">
        <v>32</v>
      </c>
      <c r="B2915" t="s">
        <v>14</v>
      </c>
      <c r="C2915">
        <v>2000</v>
      </c>
      <c r="D2915">
        <v>2</v>
      </c>
      <c r="E2915" s="24">
        <f t="shared" si="71"/>
        <v>129.41628554294894</v>
      </c>
    </row>
    <row r="2916" spans="1:5" x14ac:dyDescent="0.2">
      <c r="A2916" t="s">
        <v>32</v>
      </c>
      <c r="B2916" t="s">
        <v>14</v>
      </c>
      <c r="C2916">
        <v>2000</v>
      </c>
      <c r="D2916">
        <v>3</v>
      </c>
      <c r="E2916" s="24">
        <f t="shared" si="71"/>
        <v>164.22110369077086</v>
      </c>
    </row>
    <row r="2917" spans="1:5" x14ac:dyDescent="0.2">
      <c r="A2917" t="s">
        <v>32</v>
      </c>
      <c r="B2917" t="s">
        <v>14</v>
      </c>
      <c r="C2917">
        <v>2000</v>
      </c>
      <c r="D2917">
        <v>4</v>
      </c>
      <c r="E2917" s="24">
        <f t="shared" si="71"/>
        <v>141.09440478868751</v>
      </c>
    </row>
    <row r="2918" spans="1:5" x14ac:dyDescent="0.2">
      <c r="A2918" t="s">
        <v>32</v>
      </c>
      <c r="B2918" t="s">
        <v>14</v>
      </c>
      <c r="C2918">
        <v>2000</v>
      </c>
      <c r="D2918">
        <v>5</v>
      </c>
      <c r="E2918" s="24">
        <f t="shared" si="71"/>
        <v>96.163620524217023</v>
      </c>
    </row>
    <row r="2919" spans="1:5" x14ac:dyDescent="0.2">
      <c r="A2919" t="s">
        <v>32</v>
      </c>
      <c r="B2919" t="s">
        <v>14</v>
      </c>
      <c r="C2919">
        <v>2000</v>
      </c>
      <c r="D2919">
        <v>6</v>
      </c>
      <c r="E2919" s="24">
        <f t="shared" si="71"/>
        <v>130.10080616062882</v>
      </c>
    </row>
    <row r="2920" spans="1:5" x14ac:dyDescent="0.2">
      <c r="A2920" t="s">
        <v>32</v>
      </c>
      <c r="B2920" t="s">
        <v>14</v>
      </c>
      <c r="C2920">
        <v>2000</v>
      </c>
      <c r="D2920">
        <v>7</v>
      </c>
      <c r="E2920" s="24">
        <f t="shared" si="71"/>
        <v>109.95679976704595</v>
      </c>
    </row>
    <row r="2921" spans="1:5" x14ac:dyDescent="0.2">
      <c r="A2921" t="s">
        <v>32</v>
      </c>
      <c r="B2921" t="s">
        <v>14</v>
      </c>
      <c r="C2921">
        <v>2000</v>
      </c>
      <c r="D2921">
        <v>8</v>
      </c>
      <c r="E2921" s="24">
        <f t="shared" si="71"/>
        <v>147.84018818824856</v>
      </c>
    </row>
    <row r="2922" spans="1:5" x14ac:dyDescent="0.2">
      <c r="A2922" t="s">
        <v>32</v>
      </c>
      <c r="B2922" t="s">
        <v>14</v>
      </c>
      <c r="C2922">
        <v>2000</v>
      </c>
      <c r="D2922">
        <v>9</v>
      </c>
      <c r="E2922" s="24">
        <f t="shared" si="71"/>
        <v>136.53227834323189</v>
      </c>
    </row>
    <row r="2923" spans="1:5" x14ac:dyDescent="0.2">
      <c r="A2923" t="s">
        <v>32</v>
      </c>
      <c r="B2923" t="s">
        <v>14</v>
      </c>
      <c r="C2923">
        <v>2000</v>
      </c>
      <c r="D2923">
        <v>10</v>
      </c>
      <c r="E2923" s="24">
        <f t="shared" si="71"/>
        <v>128.69103288708334</v>
      </c>
    </row>
    <row r="2924" spans="1:5" x14ac:dyDescent="0.2">
      <c r="A2924" t="s">
        <v>32</v>
      </c>
      <c r="B2924" t="s">
        <v>14</v>
      </c>
      <c r="C2924">
        <v>2000</v>
      </c>
      <c r="D2924">
        <v>11</v>
      </c>
      <c r="E2924" s="24">
        <f t="shared" si="71"/>
        <v>187.45837574590843</v>
      </c>
    </row>
    <row r="2925" spans="1:5" x14ac:dyDescent="0.2">
      <c r="A2925" t="s">
        <v>32</v>
      </c>
      <c r="B2925" t="s">
        <v>14</v>
      </c>
      <c r="C2925">
        <v>2000</v>
      </c>
      <c r="D2925">
        <v>12</v>
      </c>
      <c r="E2925" s="24">
        <f t="shared" si="71"/>
        <v>289.71082004920254</v>
      </c>
    </row>
    <row r="2926" spans="1:5" x14ac:dyDescent="0.2">
      <c r="A2926" t="s">
        <v>32</v>
      </c>
      <c r="B2926" t="s">
        <v>14</v>
      </c>
      <c r="C2926">
        <v>2000</v>
      </c>
      <c r="D2926">
        <v>13</v>
      </c>
      <c r="E2926" s="24">
        <f t="shared" si="71"/>
        <v>230.94678740520996</v>
      </c>
    </row>
    <row r="2927" spans="1:5" x14ac:dyDescent="0.2">
      <c r="A2927" t="s">
        <v>32</v>
      </c>
      <c r="B2927" t="s">
        <v>14</v>
      </c>
      <c r="C2927">
        <v>2000</v>
      </c>
      <c r="D2927">
        <v>14</v>
      </c>
      <c r="E2927" s="24">
        <f t="shared" si="71"/>
        <v>246.17325277355295</v>
      </c>
    </row>
    <row r="2928" spans="1:5" x14ac:dyDescent="0.2">
      <c r="A2928" t="s">
        <v>32</v>
      </c>
      <c r="B2928" t="s">
        <v>14</v>
      </c>
      <c r="C2928">
        <v>2000</v>
      </c>
      <c r="D2928">
        <v>15</v>
      </c>
      <c r="E2928" s="24">
        <f t="shared" si="71"/>
        <v>382.25628051131741</v>
      </c>
    </row>
    <row r="2929" spans="1:5" x14ac:dyDescent="0.2">
      <c r="A2929" t="s">
        <v>32</v>
      </c>
      <c r="B2929" t="s">
        <v>14</v>
      </c>
      <c r="C2929">
        <v>2000</v>
      </c>
      <c r="D2929">
        <v>16</v>
      </c>
      <c r="E2929" s="24">
        <f t="shared" si="71"/>
        <v>270.44990496021705</v>
      </c>
    </row>
    <row r="2930" spans="1:5" x14ac:dyDescent="0.2">
      <c r="A2930" t="s">
        <v>32</v>
      </c>
      <c r="B2930" t="s">
        <v>14</v>
      </c>
      <c r="C2930">
        <v>2000</v>
      </c>
      <c r="D2930">
        <v>17</v>
      </c>
      <c r="E2930" s="24">
        <f t="shared" si="71"/>
        <v>183.73154041279216</v>
      </c>
    </row>
    <row r="2931" spans="1:5" x14ac:dyDescent="0.2">
      <c r="A2931" t="s">
        <v>32</v>
      </c>
      <c r="B2931" t="s">
        <v>14</v>
      </c>
      <c r="C2931">
        <v>2000</v>
      </c>
      <c r="D2931">
        <v>18</v>
      </c>
      <c r="E2931" s="24">
        <f t="shared" si="71"/>
        <v>254.8348760044326</v>
      </c>
    </row>
    <row r="2932" spans="1:5" x14ac:dyDescent="0.2">
      <c r="A2932" t="s">
        <v>32</v>
      </c>
      <c r="B2932" t="s">
        <v>14</v>
      </c>
      <c r="C2932">
        <v>2000</v>
      </c>
      <c r="D2932">
        <v>19</v>
      </c>
      <c r="E2932" s="24">
        <f t="shared" si="71"/>
        <v>152.60053292678083</v>
      </c>
    </row>
    <row r="2933" spans="1:5" x14ac:dyDescent="0.2">
      <c r="A2933" t="s">
        <v>32</v>
      </c>
      <c r="B2933" t="s">
        <v>14</v>
      </c>
      <c r="C2933">
        <v>2000</v>
      </c>
      <c r="D2933">
        <v>20</v>
      </c>
      <c r="E2933" s="24">
        <f t="shared" si="71"/>
        <v>144.43105767647523</v>
      </c>
    </row>
    <row r="2934" spans="1:5" x14ac:dyDescent="0.2">
      <c r="A2934" t="s">
        <v>32</v>
      </c>
      <c r="B2934" t="s">
        <v>14</v>
      </c>
      <c r="C2934">
        <v>2000</v>
      </c>
      <c r="D2934">
        <v>21</v>
      </c>
      <c r="E2934" s="24">
        <f t="shared" si="71"/>
        <v>151.32824596046714</v>
      </c>
    </row>
    <row r="2935" spans="1:5" x14ac:dyDescent="0.2">
      <c r="A2935" t="s">
        <v>32</v>
      </c>
      <c r="B2935" t="s">
        <v>14</v>
      </c>
      <c r="C2935">
        <v>2000</v>
      </c>
      <c r="D2935">
        <v>22</v>
      </c>
      <c r="E2935" s="24">
        <f t="shared" si="71"/>
        <v>81.688358653352424</v>
      </c>
    </row>
    <row r="2936" spans="1:5" x14ac:dyDescent="0.2">
      <c r="A2936" t="s">
        <v>32</v>
      </c>
      <c r="B2936" t="s">
        <v>14</v>
      </c>
      <c r="C2936">
        <v>2000</v>
      </c>
      <c r="D2936">
        <v>23</v>
      </c>
      <c r="E2936" s="24">
        <f t="shared" si="71"/>
        <v>57.798426986292903</v>
      </c>
    </row>
    <row r="2937" spans="1:5" x14ac:dyDescent="0.2">
      <c r="A2937" t="s">
        <v>32</v>
      </c>
      <c r="B2937" t="s">
        <v>14</v>
      </c>
      <c r="C2937">
        <v>2000</v>
      </c>
      <c r="D2937">
        <v>24</v>
      </c>
      <c r="E2937" s="24">
        <f t="shared" si="71"/>
        <v>54.497675084225897</v>
      </c>
    </row>
    <row r="2938" spans="1:5" x14ac:dyDescent="0.2">
      <c r="A2938" t="s">
        <v>32</v>
      </c>
      <c r="B2938" t="s">
        <v>14</v>
      </c>
      <c r="C2938">
        <v>2000</v>
      </c>
      <c r="D2938">
        <v>25</v>
      </c>
      <c r="E2938" s="24">
        <f t="shared" si="71"/>
        <v>47.526108505102009</v>
      </c>
    </row>
    <row r="2939" spans="1:5" x14ac:dyDescent="0.2">
      <c r="A2939" t="s">
        <v>32</v>
      </c>
      <c r="B2939" t="s">
        <v>14</v>
      </c>
      <c r="C2939">
        <v>2000</v>
      </c>
      <c r="D2939">
        <v>26</v>
      </c>
      <c r="E2939" s="24">
        <f t="shared" si="71"/>
        <v>105.98675564684309</v>
      </c>
    </row>
    <row r="2940" spans="1:5" x14ac:dyDescent="0.2">
      <c r="A2940" t="s">
        <v>32</v>
      </c>
      <c r="B2940" t="s">
        <v>14</v>
      </c>
      <c r="C2940">
        <v>2000</v>
      </c>
      <c r="D2940">
        <v>27</v>
      </c>
      <c r="E2940" s="24">
        <f t="shared" si="71"/>
        <v>74.454544089032055</v>
      </c>
    </row>
    <row r="2941" spans="1:5" x14ac:dyDescent="0.2">
      <c r="A2941" t="s">
        <v>32</v>
      </c>
      <c r="B2941" t="s">
        <v>14</v>
      </c>
      <c r="C2941">
        <v>2000</v>
      </c>
      <c r="D2941">
        <v>28</v>
      </c>
      <c r="E2941" s="24">
        <f t="shared" si="71"/>
        <v>99.368461516076138</v>
      </c>
    </row>
    <row r="2942" spans="1:5" x14ac:dyDescent="0.2">
      <c r="A2942" t="s">
        <v>32</v>
      </c>
      <c r="B2942" t="s">
        <v>14</v>
      </c>
      <c r="C2942">
        <v>2000</v>
      </c>
      <c r="D2942">
        <v>29</v>
      </c>
      <c r="E2942" s="24">
        <f t="shared" si="71"/>
        <v>99.312634329760172</v>
      </c>
    </row>
    <row r="2943" spans="1:5" x14ac:dyDescent="0.2">
      <c r="A2943" t="s">
        <v>32</v>
      </c>
      <c r="B2943" t="s">
        <v>14</v>
      </c>
      <c r="C2943">
        <v>2000</v>
      </c>
      <c r="D2943">
        <v>30</v>
      </c>
      <c r="E2943" s="24">
        <f t="shared" si="71"/>
        <v>146.03269242674554</v>
      </c>
    </row>
    <row r="2944" spans="1:5" x14ac:dyDescent="0.2">
      <c r="A2944" t="s">
        <v>32</v>
      </c>
      <c r="B2944" t="s">
        <v>14</v>
      </c>
      <c r="C2944">
        <v>2000</v>
      </c>
      <c r="D2944">
        <v>31</v>
      </c>
      <c r="E2944" s="24">
        <f t="shared" si="71"/>
        <v>157.27119122510365</v>
      </c>
    </row>
    <row r="2945" spans="1:5" x14ac:dyDescent="0.2">
      <c r="A2945" t="s">
        <v>32</v>
      </c>
      <c r="B2945" t="s">
        <v>14</v>
      </c>
      <c r="C2945">
        <v>2000</v>
      </c>
      <c r="D2945">
        <v>32</v>
      </c>
      <c r="E2945" s="24">
        <f t="shared" si="71"/>
        <v>165.81320305083364</v>
      </c>
    </row>
    <row r="2946" spans="1:5" x14ac:dyDescent="0.2">
      <c r="A2946" t="s">
        <v>32</v>
      </c>
      <c r="B2946" t="s">
        <v>14</v>
      </c>
      <c r="C2946">
        <v>2000</v>
      </c>
      <c r="D2946">
        <v>33</v>
      </c>
      <c r="E2946" s="24">
        <f t="shared" si="71"/>
        <v>130.58154757851233</v>
      </c>
    </row>
    <row r="2947" spans="1:5" x14ac:dyDescent="0.2">
      <c r="A2947" t="s">
        <v>32</v>
      </c>
      <c r="B2947" t="s">
        <v>14</v>
      </c>
      <c r="C2947">
        <v>2000</v>
      </c>
      <c r="D2947">
        <v>34</v>
      </c>
      <c r="E2947" s="24">
        <f t="shared" si="71"/>
        <v>132.71744570406051</v>
      </c>
    </row>
    <row r="2948" spans="1:5" x14ac:dyDescent="0.2">
      <c r="A2948" t="s">
        <v>32</v>
      </c>
      <c r="B2948" t="s">
        <v>14</v>
      </c>
      <c r="C2948">
        <v>2000</v>
      </c>
      <c r="D2948">
        <v>35</v>
      </c>
      <c r="E2948" s="24">
        <f t="shared" si="71"/>
        <v>154.56811758885988</v>
      </c>
    </row>
    <row r="2949" spans="1:5" x14ac:dyDescent="0.2">
      <c r="A2949" t="s">
        <v>32</v>
      </c>
      <c r="B2949" t="s">
        <v>14</v>
      </c>
      <c r="C2949">
        <v>2000</v>
      </c>
      <c r="D2949">
        <v>36</v>
      </c>
      <c r="E2949" s="24">
        <f t="shared" si="71"/>
        <v>0</v>
      </c>
    </row>
    <row r="2950" spans="1:5" x14ac:dyDescent="0.2">
      <c r="A2950" t="s">
        <v>32</v>
      </c>
      <c r="B2950" t="s">
        <v>14</v>
      </c>
      <c r="C2950">
        <v>2000</v>
      </c>
      <c r="D2950">
        <v>37</v>
      </c>
      <c r="E2950" s="24">
        <f t="shared" si="71"/>
        <v>0</v>
      </c>
    </row>
    <row r="2951" spans="1:5" x14ac:dyDescent="0.2">
      <c r="A2951" t="s">
        <v>32</v>
      </c>
      <c r="B2951" t="s">
        <v>14</v>
      </c>
      <c r="C2951">
        <v>2000</v>
      </c>
      <c r="D2951">
        <v>38</v>
      </c>
      <c r="E2951" s="24">
        <f t="shared" si="71"/>
        <v>0</v>
      </c>
    </row>
    <row r="2952" spans="1:5" x14ac:dyDescent="0.2">
      <c r="A2952" t="s">
        <v>32</v>
      </c>
      <c r="B2952" t="s">
        <v>14</v>
      </c>
      <c r="C2952">
        <v>2000</v>
      </c>
      <c r="D2952">
        <v>39</v>
      </c>
      <c r="E2952" s="24">
        <f t="shared" si="71"/>
        <v>0</v>
      </c>
    </row>
    <row r="2953" spans="1:5" x14ac:dyDescent="0.2">
      <c r="A2953" t="s">
        <v>32</v>
      </c>
      <c r="B2953" t="s">
        <v>14</v>
      </c>
      <c r="C2953">
        <v>2000</v>
      </c>
      <c r="D2953">
        <v>40</v>
      </c>
      <c r="E2953" s="24">
        <f t="shared" si="71"/>
        <v>0</v>
      </c>
    </row>
    <row r="2954" spans="1:5" x14ac:dyDescent="0.2">
      <c r="A2954" t="s">
        <v>32</v>
      </c>
      <c r="B2954" t="s">
        <v>14</v>
      </c>
      <c r="C2954">
        <v>2001</v>
      </c>
      <c r="D2954">
        <v>0</v>
      </c>
      <c r="E2954" s="24">
        <f>S48</f>
        <v>72.133045490819114</v>
      </c>
    </row>
    <row r="2955" spans="1:5" x14ac:dyDescent="0.2">
      <c r="A2955" t="s">
        <v>32</v>
      </c>
      <c r="B2955" t="s">
        <v>14</v>
      </c>
      <c r="C2955">
        <v>2001</v>
      </c>
      <c r="D2955">
        <v>1</v>
      </c>
      <c r="E2955" s="24">
        <f t="shared" ref="E2955:E2994" si="72">S49</f>
        <v>203.54876545355361</v>
      </c>
    </row>
    <row r="2956" spans="1:5" x14ac:dyDescent="0.2">
      <c r="A2956" t="s">
        <v>32</v>
      </c>
      <c r="B2956" t="s">
        <v>14</v>
      </c>
      <c r="C2956">
        <v>2001</v>
      </c>
      <c r="D2956">
        <v>2</v>
      </c>
      <c r="E2956" s="24">
        <f t="shared" si="72"/>
        <v>164.99708641363247</v>
      </c>
    </row>
    <row r="2957" spans="1:5" x14ac:dyDescent="0.2">
      <c r="A2957" t="s">
        <v>32</v>
      </c>
      <c r="B2957" t="s">
        <v>14</v>
      </c>
      <c r="C2957">
        <v>2001</v>
      </c>
      <c r="D2957">
        <v>3</v>
      </c>
      <c r="E2957" s="24">
        <f t="shared" si="72"/>
        <v>139.43249906051969</v>
      </c>
    </row>
    <row r="2958" spans="1:5" x14ac:dyDescent="0.2">
      <c r="A2958" t="s">
        <v>32</v>
      </c>
      <c r="B2958" t="s">
        <v>14</v>
      </c>
      <c r="C2958">
        <v>2001</v>
      </c>
      <c r="D2958">
        <v>4</v>
      </c>
      <c r="E2958" s="24">
        <f t="shared" si="72"/>
        <v>152.971100550519</v>
      </c>
    </row>
    <row r="2959" spans="1:5" x14ac:dyDescent="0.2">
      <c r="A2959" t="s">
        <v>32</v>
      </c>
      <c r="B2959" t="s">
        <v>14</v>
      </c>
      <c r="C2959">
        <v>2001</v>
      </c>
      <c r="D2959">
        <v>5</v>
      </c>
      <c r="E2959" s="24">
        <f t="shared" si="72"/>
        <v>120.00154792824698</v>
      </c>
    </row>
    <row r="2960" spans="1:5" x14ac:dyDescent="0.2">
      <c r="A2960" t="s">
        <v>32</v>
      </c>
      <c r="B2960" t="s">
        <v>14</v>
      </c>
      <c r="C2960">
        <v>2001</v>
      </c>
      <c r="D2960">
        <v>6</v>
      </c>
      <c r="E2960" s="24">
        <f t="shared" si="72"/>
        <v>101.18586735160217</v>
      </c>
    </row>
    <row r="2961" spans="1:5" x14ac:dyDescent="0.2">
      <c r="A2961" t="s">
        <v>32</v>
      </c>
      <c r="B2961" t="s">
        <v>14</v>
      </c>
      <c r="C2961">
        <v>2001</v>
      </c>
      <c r="D2961">
        <v>7</v>
      </c>
      <c r="E2961" s="24">
        <f t="shared" si="72"/>
        <v>124.98058057417205</v>
      </c>
    </row>
    <row r="2962" spans="1:5" x14ac:dyDescent="0.2">
      <c r="A2962" t="s">
        <v>32</v>
      </c>
      <c r="B2962" t="s">
        <v>14</v>
      </c>
      <c r="C2962">
        <v>2001</v>
      </c>
      <c r="D2962">
        <v>8</v>
      </c>
      <c r="E2962" s="24">
        <f t="shared" si="72"/>
        <v>94.728108325715098</v>
      </c>
    </row>
    <row r="2963" spans="1:5" x14ac:dyDescent="0.2">
      <c r="A2963" t="s">
        <v>32</v>
      </c>
      <c r="B2963" t="s">
        <v>14</v>
      </c>
      <c r="C2963">
        <v>2001</v>
      </c>
      <c r="D2963">
        <v>9</v>
      </c>
      <c r="E2963" s="24">
        <f t="shared" si="72"/>
        <v>135.7391262279356</v>
      </c>
    </row>
    <row r="2964" spans="1:5" x14ac:dyDescent="0.2">
      <c r="A2964" t="s">
        <v>32</v>
      </c>
      <c r="B2964" t="s">
        <v>14</v>
      </c>
      <c r="C2964">
        <v>2001</v>
      </c>
      <c r="D2964">
        <v>10</v>
      </c>
      <c r="E2964" s="24">
        <f t="shared" si="72"/>
        <v>153.69463542142304</v>
      </c>
    </row>
    <row r="2965" spans="1:5" x14ac:dyDescent="0.2">
      <c r="A2965" t="s">
        <v>32</v>
      </c>
      <c r="B2965" t="s">
        <v>14</v>
      </c>
      <c r="C2965">
        <v>2001</v>
      </c>
      <c r="D2965">
        <v>11</v>
      </c>
      <c r="E2965" s="24">
        <f t="shared" si="72"/>
        <v>133.63688780634723</v>
      </c>
    </row>
    <row r="2966" spans="1:5" x14ac:dyDescent="0.2">
      <c r="A2966" t="s">
        <v>32</v>
      </c>
      <c r="B2966" t="s">
        <v>14</v>
      </c>
      <c r="C2966">
        <v>2001</v>
      </c>
      <c r="D2966">
        <v>12</v>
      </c>
      <c r="E2966" s="24">
        <f t="shared" si="72"/>
        <v>203.9299578865041</v>
      </c>
    </row>
    <row r="2967" spans="1:5" x14ac:dyDescent="0.2">
      <c r="A2967" t="s">
        <v>32</v>
      </c>
      <c r="B2967" t="s">
        <v>14</v>
      </c>
      <c r="C2967">
        <v>2001</v>
      </c>
      <c r="D2967">
        <v>13</v>
      </c>
      <c r="E2967" s="24">
        <f t="shared" si="72"/>
        <v>294.79961671928959</v>
      </c>
    </row>
    <row r="2968" spans="1:5" x14ac:dyDescent="0.2">
      <c r="A2968" t="s">
        <v>32</v>
      </c>
      <c r="B2968" t="s">
        <v>14</v>
      </c>
      <c r="C2968">
        <v>2001</v>
      </c>
      <c r="D2968">
        <v>14</v>
      </c>
      <c r="E2968" s="24">
        <f t="shared" si="72"/>
        <v>222.43052964223659</v>
      </c>
    </row>
    <row r="2969" spans="1:5" x14ac:dyDescent="0.2">
      <c r="A2969" t="s">
        <v>32</v>
      </c>
      <c r="B2969" t="s">
        <v>14</v>
      </c>
      <c r="C2969">
        <v>2001</v>
      </c>
      <c r="D2969">
        <v>15</v>
      </c>
      <c r="E2969" s="24">
        <f t="shared" si="72"/>
        <v>259.25701243170101</v>
      </c>
    </row>
    <row r="2970" spans="1:5" x14ac:dyDescent="0.2">
      <c r="A2970" t="s">
        <v>32</v>
      </c>
      <c r="B2970" t="s">
        <v>14</v>
      </c>
      <c r="C2970">
        <v>2001</v>
      </c>
      <c r="D2970">
        <v>16</v>
      </c>
      <c r="E2970" s="24">
        <f t="shared" si="72"/>
        <v>439.13503682773694</v>
      </c>
    </row>
    <row r="2971" spans="1:5" x14ac:dyDescent="0.2">
      <c r="A2971" t="s">
        <v>32</v>
      </c>
      <c r="B2971" t="s">
        <v>14</v>
      </c>
      <c r="C2971">
        <v>2001</v>
      </c>
      <c r="D2971">
        <v>17</v>
      </c>
      <c r="E2971" s="24">
        <f t="shared" si="72"/>
        <v>265.97531845294367</v>
      </c>
    </row>
    <row r="2972" spans="1:5" x14ac:dyDescent="0.2">
      <c r="A2972" t="s">
        <v>32</v>
      </c>
      <c r="B2972" t="s">
        <v>14</v>
      </c>
      <c r="C2972">
        <v>2001</v>
      </c>
      <c r="D2972">
        <v>18</v>
      </c>
      <c r="E2972" s="24">
        <f t="shared" si="72"/>
        <v>167.01201724367073</v>
      </c>
    </row>
    <row r="2973" spans="1:5" x14ac:dyDescent="0.2">
      <c r="A2973" t="s">
        <v>32</v>
      </c>
      <c r="B2973" t="s">
        <v>14</v>
      </c>
      <c r="C2973">
        <v>2001</v>
      </c>
      <c r="D2973">
        <v>19</v>
      </c>
      <c r="E2973" s="24">
        <f t="shared" si="72"/>
        <v>234.26734232850609</v>
      </c>
    </row>
    <row r="2974" spans="1:5" x14ac:dyDescent="0.2">
      <c r="A2974" t="s">
        <v>32</v>
      </c>
      <c r="B2974" t="s">
        <v>14</v>
      </c>
      <c r="C2974">
        <v>2001</v>
      </c>
      <c r="D2974">
        <v>20</v>
      </c>
      <c r="E2974" s="24">
        <f t="shared" si="72"/>
        <v>147.42282983834994</v>
      </c>
    </row>
    <row r="2975" spans="1:5" x14ac:dyDescent="0.2">
      <c r="A2975" t="s">
        <v>32</v>
      </c>
      <c r="B2975" t="s">
        <v>14</v>
      </c>
      <c r="C2975">
        <v>2001</v>
      </c>
      <c r="D2975">
        <v>21</v>
      </c>
      <c r="E2975" s="24">
        <f t="shared" si="72"/>
        <v>141.58659841025539</v>
      </c>
    </row>
    <row r="2976" spans="1:5" x14ac:dyDescent="0.2">
      <c r="A2976" t="s">
        <v>32</v>
      </c>
      <c r="B2976" t="s">
        <v>14</v>
      </c>
      <c r="C2976">
        <v>2001</v>
      </c>
      <c r="D2976">
        <v>22</v>
      </c>
      <c r="E2976" s="24">
        <f t="shared" si="72"/>
        <v>108.42678955984123</v>
      </c>
    </row>
    <row r="2977" spans="1:5" x14ac:dyDescent="0.2">
      <c r="A2977" t="s">
        <v>32</v>
      </c>
      <c r="B2977" t="s">
        <v>14</v>
      </c>
      <c r="C2977">
        <v>2001</v>
      </c>
      <c r="D2977">
        <v>23</v>
      </c>
      <c r="E2977" s="24">
        <f t="shared" si="72"/>
        <v>70.512581386248414</v>
      </c>
    </row>
    <row r="2978" spans="1:5" x14ac:dyDescent="0.2">
      <c r="A2978" t="s">
        <v>32</v>
      </c>
      <c r="B2978" t="s">
        <v>14</v>
      </c>
      <c r="C2978">
        <v>2001</v>
      </c>
      <c r="D2978">
        <v>24</v>
      </c>
      <c r="E2978" s="24">
        <f t="shared" si="72"/>
        <v>61.79892004663396</v>
      </c>
    </row>
    <row r="2979" spans="1:5" x14ac:dyDescent="0.2">
      <c r="A2979" t="s">
        <v>32</v>
      </c>
      <c r="B2979" t="s">
        <v>14</v>
      </c>
      <c r="C2979">
        <v>2001</v>
      </c>
      <c r="D2979">
        <v>25</v>
      </c>
      <c r="E2979" s="24">
        <f t="shared" si="72"/>
        <v>58.434610479994653</v>
      </c>
    </row>
    <row r="2980" spans="1:5" x14ac:dyDescent="0.2">
      <c r="A2980" t="s">
        <v>32</v>
      </c>
      <c r="B2980" t="s">
        <v>14</v>
      </c>
      <c r="C2980">
        <v>2001</v>
      </c>
      <c r="D2980">
        <v>26</v>
      </c>
      <c r="E2980" s="24">
        <f t="shared" si="72"/>
        <v>39.392205223177349</v>
      </c>
    </row>
    <row r="2981" spans="1:5" x14ac:dyDescent="0.2">
      <c r="A2981" t="s">
        <v>32</v>
      </c>
      <c r="B2981" t="s">
        <v>14</v>
      </c>
      <c r="C2981">
        <v>2001</v>
      </c>
      <c r="D2981">
        <v>27</v>
      </c>
      <c r="E2981" s="24">
        <f t="shared" si="72"/>
        <v>102.67407261226504</v>
      </c>
    </row>
    <row r="2982" spans="1:5" x14ac:dyDescent="0.2">
      <c r="A2982" t="s">
        <v>32</v>
      </c>
      <c r="B2982" t="s">
        <v>14</v>
      </c>
      <c r="C2982">
        <v>2001</v>
      </c>
      <c r="D2982">
        <v>28</v>
      </c>
      <c r="E2982" s="24">
        <f t="shared" si="72"/>
        <v>63.62620767859962</v>
      </c>
    </row>
    <row r="2983" spans="1:5" x14ac:dyDescent="0.2">
      <c r="A2983" t="s">
        <v>32</v>
      </c>
      <c r="B2983" t="s">
        <v>14</v>
      </c>
      <c r="C2983">
        <v>2001</v>
      </c>
      <c r="D2983">
        <v>29</v>
      </c>
      <c r="E2983" s="24">
        <f t="shared" si="72"/>
        <v>114.56416022911716</v>
      </c>
    </row>
    <row r="2984" spans="1:5" x14ac:dyDescent="0.2">
      <c r="A2984" t="s">
        <v>32</v>
      </c>
      <c r="B2984" t="s">
        <v>14</v>
      </c>
      <c r="C2984">
        <v>2001</v>
      </c>
      <c r="D2984">
        <v>30</v>
      </c>
      <c r="E2984" s="24">
        <f t="shared" si="72"/>
        <v>79.679422279681759</v>
      </c>
    </row>
    <row r="2985" spans="1:5" x14ac:dyDescent="0.2">
      <c r="A2985" t="s">
        <v>32</v>
      </c>
      <c r="B2985" t="s">
        <v>14</v>
      </c>
      <c r="C2985">
        <v>2001</v>
      </c>
      <c r="D2985">
        <v>31</v>
      </c>
      <c r="E2985" s="24">
        <f t="shared" si="72"/>
        <v>126.25044552783351</v>
      </c>
    </row>
    <row r="2986" spans="1:5" x14ac:dyDescent="0.2">
      <c r="A2986" t="s">
        <v>32</v>
      </c>
      <c r="B2986" t="s">
        <v>14</v>
      </c>
      <c r="C2986">
        <v>2001</v>
      </c>
      <c r="D2986">
        <v>32</v>
      </c>
      <c r="E2986" s="24">
        <f t="shared" si="72"/>
        <v>169.25490011052116</v>
      </c>
    </row>
    <row r="2987" spans="1:5" x14ac:dyDescent="0.2">
      <c r="A2987" t="s">
        <v>32</v>
      </c>
      <c r="B2987" t="s">
        <v>14</v>
      </c>
      <c r="C2987">
        <v>2001</v>
      </c>
      <c r="D2987">
        <v>33</v>
      </c>
      <c r="E2987" s="24">
        <f t="shared" si="72"/>
        <v>159.18241117657669</v>
      </c>
    </row>
    <row r="2988" spans="1:5" x14ac:dyDescent="0.2">
      <c r="A2988" t="s">
        <v>32</v>
      </c>
      <c r="B2988" t="s">
        <v>14</v>
      </c>
      <c r="C2988">
        <v>2001</v>
      </c>
      <c r="D2988">
        <v>34</v>
      </c>
      <c r="E2988" s="24">
        <f t="shared" si="72"/>
        <v>128.67051154752471</v>
      </c>
    </row>
    <row r="2989" spans="1:5" x14ac:dyDescent="0.2">
      <c r="A2989" t="s">
        <v>32</v>
      </c>
      <c r="B2989" t="s">
        <v>14</v>
      </c>
      <c r="C2989">
        <v>2001</v>
      </c>
      <c r="D2989">
        <v>35</v>
      </c>
      <c r="E2989" s="24">
        <f t="shared" si="72"/>
        <v>108.95037222491318</v>
      </c>
    </row>
    <row r="2990" spans="1:5" x14ac:dyDescent="0.2">
      <c r="A2990" t="s">
        <v>32</v>
      </c>
      <c r="B2990" t="s">
        <v>14</v>
      </c>
      <c r="C2990">
        <v>2001</v>
      </c>
      <c r="D2990">
        <v>36</v>
      </c>
      <c r="E2990" s="24">
        <f t="shared" si="72"/>
        <v>141.94492709218898</v>
      </c>
    </row>
    <row r="2991" spans="1:5" x14ac:dyDescent="0.2">
      <c r="A2991" t="s">
        <v>32</v>
      </c>
      <c r="B2991" t="s">
        <v>14</v>
      </c>
      <c r="C2991">
        <v>2001</v>
      </c>
      <c r="D2991">
        <v>37</v>
      </c>
      <c r="E2991" s="24">
        <f t="shared" si="72"/>
        <v>0</v>
      </c>
    </row>
    <row r="2992" spans="1:5" x14ac:dyDescent="0.2">
      <c r="A2992" t="s">
        <v>32</v>
      </c>
      <c r="B2992" t="s">
        <v>14</v>
      </c>
      <c r="C2992">
        <v>2001</v>
      </c>
      <c r="D2992">
        <v>38</v>
      </c>
      <c r="E2992" s="24">
        <f t="shared" si="72"/>
        <v>0</v>
      </c>
    </row>
    <row r="2993" spans="1:5" x14ac:dyDescent="0.2">
      <c r="A2993" t="s">
        <v>32</v>
      </c>
      <c r="B2993" t="s">
        <v>14</v>
      </c>
      <c r="C2993">
        <v>2001</v>
      </c>
      <c r="D2993">
        <v>39</v>
      </c>
      <c r="E2993" s="24">
        <f t="shared" si="72"/>
        <v>0</v>
      </c>
    </row>
    <row r="2994" spans="1:5" x14ac:dyDescent="0.2">
      <c r="A2994" t="s">
        <v>32</v>
      </c>
      <c r="B2994" t="s">
        <v>14</v>
      </c>
      <c r="C2994">
        <v>2001</v>
      </c>
      <c r="D2994">
        <v>40</v>
      </c>
      <c r="E2994" s="24">
        <f t="shared" si="72"/>
        <v>0</v>
      </c>
    </row>
    <row r="2995" spans="1:5" x14ac:dyDescent="0.2">
      <c r="A2995" t="s">
        <v>32</v>
      </c>
      <c r="B2995" t="s">
        <v>14</v>
      </c>
      <c r="C2995">
        <v>2002</v>
      </c>
      <c r="D2995">
        <v>0</v>
      </c>
      <c r="E2995" s="24">
        <f>T48</f>
        <v>111.38984856277085</v>
      </c>
    </row>
    <row r="2996" spans="1:5" x14ac:dyDescent="0.2">
      <c r="A2996" t="s">
        <v>32</v>
      </c>
      <c r="B2996" t="s">
        <v>14</v>
      </c>
      <c r="C2996">
        <v>2002</v>
      </c>
      <c r="D2996">
        <v>1</v>
      </c>
      <c r="E2996" s="24">
        <f t="shared" ref="E2996:E3035" si="73">T49</f>
        <v>203.01118189611512</v>
      </c>
    </row>
    <row r="2997" spans="1:5" x14ac:dyDescent="0.2">
      <c r="A2997" t="s">
        <v>32</v>
      </c>
      <c r="B2997" t="s">
        <v>14</v>
      </c>
      <c r="C2997">
        <v>2002</v>
      </c>
      <c r="D2997">
        <v>2</v>
      </c>
      <c r="E2997" s="24">
        <f t="shared" si="73"/>
        <v>183.81924832105773</v>
      </c>
    </row>
    <row r="2998" spans="1:5" x14ac:dyDescent="0.2">
      <c r="A2998" t="s">
        <v>32</v>
      </c>
      <c r="B2998" t="s">
        <v>14</v>
      </c>
      <c r="C2998">
        <v>2002</v>
      </c>
      <c r="D2998">
        <v>3</v>
      </c>
      <c r="E2998" s="24">
        <f t="shared" si="73"/>
        <v>177.76708703884404</v>
      </c>
    </row>
    <row r="2999" spans="1:5" x14ac:dyDescent="0.2">
      <c r="A2999" t="s">
        <v>32</v>
      </c>
      <c r="B2999" t="s">
        <v>14</v>
      </c>
      <c r="C2999">
        <v>2002</v>
      </c>
      <c r="D2999">
        <v>4</v>
      </c>
      <c r="E2999" s="24">
        <f t="shared" si="73"/>
        <v>129.88064477973415</v>
      </c>
    </row>
    <row r="3000" spans="1:5" x14ac:dyDescent="0.2">
      <c r="A3000" t="s">
        <v>32</v>
      </c>
      <c r="B3000" t="s">
        <v>14</v>
      </c>
      <c r="C3000">
        <v>2002</v>
      </c>
      <c r="D3000">
        <v>5</v>
      </c>
      <c r="E3000" s="24">
        <f t="shared" si="73"/>
        <v>130.10274136555682</v>
      </c>
    </row>
    <row r="3001" spans="1:5" x14ac:dyDescent="0.2">
      <c r="A3001" t="s">
        <v>32</v>
      </c>
      <c r="B3001" t="s">
        <v>14</v>
      </c>
      <c r="C3001">
        <v>2002</v>
      </c>
      <c r="D3001">
        <v>6</v>
      </c>
      <c r="E3001" s="24">
        <f t="shared" si="73"/>
        <v>126.26875573592486</v>
      </c>
    </row>
    <row r="3002" spans="1:5" x14ac:dyDescent="0.2">
      <c r="A3002" t="s">
        <v>32</v>
      </c>
      <c r="B3002" t="s">
        <v>14</v>
      </c>
      <c r="C3002">
        <v>2002</v>
      </c>
      <c r="D3002">
        <v>7</v>
      </c>
      <c r="E3002" s="24">
        <f t="shared" si="73"/>
        <v>97.203613265014667</v>
      </c>
    </row>
    <row r="3003" spans="1:5" x14ac:dyDescent="0.2">
      <c r="A3003" t="s">
        <v>32</v>
      </c>
      <c r="B3003" t="s">
        <v>14</v>
      </c>
      <c r="C3003">
        <v>2002</v>
      </c>
      <c r="D3003">
        <v>8</v>
      </c>
      <c r="E3003" s="24">
        <f t="shared" si="73"/>
        <v>107.67113994153489</v>
      </c>
    </row>
    <row r="3004" spans="1:5" x14ac:dyDescent="0.2">
      <c r="A3004" t="s">
        <v>32</v>
      </c>
      <c r="B3004" t="s">
        <v>14</v>
      </c>
      <c r="C3004">
        <v>2002</v>
      </c>
      <c r="D3004">
        <v>9</v>
      </c>
      <c r="E3004" s="24">
        <f t="shared" si="73"/>
        <v>86.974393166931023</v>
      </c>
    </row>
    <row r="3005" spans="1:5" x14ac:dyDescent="0.2">
      <c r="A3005" t="s">
        <v>32</v>
      </c>
      <c r="B3005" t="s">
        <v>14</v>
      </c>
      <c r="C3005">
        <v>2002</v>
      </c>
      <c r="D3005">
        <v>10</v>
      </c>
      <c r="E3005" s="24">
        <f t="shared" si="73"/>
        <v>152.80178263471618</v>
      </c>
    </row>
    <row r="3006" spans="1:5" x14ac:dyDescent="0.2">
      <c r="A3006" t="s">
        <v>32</v>
      </c>
      <c r="B3006" t="s">
        <v>14</v>
      </c>
      <c r="C3006">
        <v>2002</v>
      </c>
      <c r="D3006">
        <v>11</v>
      </c>
      <c r="E3006" s="24">
        <f t="shared" si="73"/>
        <v>159.60142901542966</v>
      </c>
    </row>
    <row r="3007" spans="1:5" x14ac:dyDescent="0.2">
      <c r="A3007" t="s">
        <v>32</v>
      </c>
      <c r="B3007" t="s">
        <v>14</v>
      </c>
      <c r="C3007">
        <v>2002</v>
      </c>
      <c r="D3007">
        <v>12</v>
      </c>
      <c r="E3007" s="24">
        <f t="shared" si="73"/>
        <v>145.37928643621404</v>
      </c>
    </row>
    <row r="3008" spans="1:5" x14ac:dyDescent="0.2">
      <c r="A3008" t="s">
        <v>32</v>
      </c>
      <c r="B3008" t="s">
        <v>14</v>
      </c>
      <c r="C3008">
        <v>2002</v>
      </c>
      <c r="D3008">
        <v>13</v>
      </c>
      <c r="E3008" s="24">
        <f t="shared" si="73"/>
        <v>207.512005980005</v>
      </c>
    </row>
    <row r="3009" spans="1:5" x14ac:dyDescent="0.2">
      <c r="A3009" t="s">
        <v>32</v>
      </c>
      <c r="B3009" t="s">
        <v>14</v>
      </c>
      <c r="C3009">
        <v>2002</v>
      </c>
      <c r="D3009">
        <v>14</v>
      </c>
      <c r="E3009" s="24">
        <f t="shared" si="73"/>
        <v>283.92875961573412</v>
      </c>
    </row>
    <row r="3010" spans="1:5" x14ac:dyDescent="0.2">
      <c r="A3010" t="s">
        <v>32</v>
      </c>
      <c r="B3010" t="s">
        <v>14</v>
      </c>
      <c r="C3010">
        <v>2002</v>
      </c>
      <c r="D3010">
        <v>15</v>
      </c>
      <c r="E3010" s="24">
        <f t="shared" si="73"/>
        <v>234.25239719967848</v>
      </c>
    </row>
    <row r="3011" spans="1:5" x14ac:dyDescent="0.2">
      <c r="A3011" t="s">
        <v>32</v>
      </c>
      <c r="B3011" t="s">
        <v>14</v>
      </c>
      <c r="C3011">
        <v>2002</v>
      </c>
      <c r="D3011">
        <v>16</v>
      </c>
      <c r="E3011" s="24">
        <f t="shared" si="73"/>
        <v>297.83379242260315</v>
      </c>
    </row>
    <row r="3012" spans="1:5" x14ac:dyDescent="0.2">
      <c r="A3012" t="s">
        <v>32</v>
      </c>
      <c r="B3012" t="s">
        <v>14</v>
      </c>
      <c r="C3012">
        <v>2002</v>
      </c>
      <c r="D3012">
        <v>17</v>
      </c>
      <c r="E3012" s="24">
        <f t="shared" si="73"/>
        <v>431.86955928597388</v>
      </c>
    </row>
    <row r="3013" spans="1:5" x14ac:dyDescent="0.2">
      <c r="A3013" t="s">
        <v>32</v>
      </c>
      <c r="B3013" t="s">
        <v>14</v>
      </c>
      <c r="C3013">
        <v>2002</v>
      </c>
      <c r="D3013">
        <v>18</v>
      </c>
      <c r="E3013" s="24">
        <f t="shared" si="73"/>
        <v>241.77163252456498</v>
      </c>
    </row>
    <row r="3014" spans="1:5" x14ac:dyDescent="0.2">
      <c r="A3014" t="s">
        <v>32</v>
      </c>
      <c r="B3014" t="s">
        <v>14</v>
      </c>
      <c r="C3014">
        <v>2002</v>
      </c>
      <c r="D3014">
        <v>19</v>
      </c>
      <c r="E3014" s="24">
        <f t="shared" si="73"/>
        <v>153.53260130656852</v>
      </c>
    </row>
    <row r="3015" spans="1:5" x14ac:dyDescent="0.2">
      <c r="A3015" t="s">
        <v>32</v>
      </c>
      <c r="B3015" t="s">
        <v>14</v>
      </c>
      <c r="C3015">
        <v>2002</v>
      </c>
      <c r="D3015">
        <v>20</v>
      </c>
      <c r="E3015" s="24">
        <f t="shared" si="73"/>
        <v>226.31870205426279</v>
      </c>
    </row>
    <row r="3016" spans="1:5" x14ac:dyDescent="0.2">
      <c r="A3016" t="s">
        <v>32</v>
      </c>
      <c r="B3016" t="s">
        <v>14</v>
      </c>
      <c r="C3016">
        <v>2002</v>
      </c>
      <c r="D3016">
        <v>21</v>
      </c>
      <c r="E3016" s="24">
        <f t="shared" si="73"/>
        <v>144.51944990655329</v>
      </c>
    </row>
    <row r="3017" spans="1:5" x14ac:dyDescent="0.2">
      <c r="A3017" t="s">
        <v>32</v>
      </c>
      <c r="B3017" t="s">
        <v>14</v>
      </c>
      <c r="C3017">
        <v>2002</v>
      </c>
      <c r="D3017">
        <v>22</v>
      </c>
      <c r="E3017" s="24">
        <f t="shared" si="73"/>
        <v>101.44689256712192</v>
      </c>
    </row>
    <row r="3018" spans="1:5" x14ac:dyDescent="0.2">
      <c r="A3018" t="s">
        <v>32</v>
      </c>
      <c r="B3018" t="s">
        <v>14</v>
      </c>
      <c r="C3018">
        <v>2002</v>
      </c>
      <c r="D3018">
        <v>23</v>
      </c>
      <c r="E3018" s="24">
        <f t="shared" si="73"/>
        <v>93.592929877948691</v>
      </c>
    </row>
    <row r="3019" spans="1:5" x14ac:dyDescent="0.2">
      <c r="A3019" t="s">
        <v>32</v>
      </c>
      <c r="B3019" t="s">
        <v>14</v>
      </c>
      <c r="C3019">
        <v>2002</v>
      </c>
      <c r="D3019">
        <v>24</v>
      </c>
      <c r="E3019" s="24">
        <f t="shared" si="73"/>
        <v>75.393079130059292</v>
      </c>
    </row>
    <row r="3020" spans="1:5" x14ac:dyDescent="0.2">
      <c r="A3020" t="s">
        <v>32</v>
      </c>
      <c r="B3020" t="s">
        <v>14</v>
      </c>
      <c r="C3020">
        <v>2002</v>
      </c>
      <c r="D3020">
        <v>25</v>
      </c>
      <c r="E3020" s="24">
        <f t="shared" si="73"/>
        <v>66.26330050645835</v>
      </c>
    </row>
    <row r="3021" spans="1:5" x14ac:dyDescent="0.2">
      <c r="A3021" t="s">
        <v>32</v>
      </c>
      <c r="B3021" t="s">
        <v>14</v>
      </c>
      <c r="C3021">
        <v>2002</v>
      </c>
      <c r="D3021">
        <v>26</v>
      </c>
      <c r="E3021" s="24">
        <f t="shared" si="73"/>
        <v>48.433760738421697</v>
      </c>
    </row>
    <row r="3022" spans="1:5" x14ac:dyDescent="0.2">
      <c r="A3022" t="s">
        <v>32</v>
      </c>
      <c r="B3022" t="s">
        <v>14</v>
      </c>
      <c r="C3022">
        <v>2002</v>
      </c>
      <c r="D3022">
        <v>27</v>
      </c>
      <c r="E3022" s="24">
        <f t="shared" si="73"/>
        <v>38.160976951861507</v>
      </c>
    </row>
    <row r="3023" spans="1:5" x14ac:dyDescent="0.2">
      <c r="A3023" t="s">
        <v>32</v>
      </c>
      <c r="B3023" t="s">
        <v>14</v>
      </c>
      <c r="C3023">
        <v>2002</v>
      </c>
      <c r="D3023">
        <v>28</v>
      </c>
      <c r="E3023" s="24">
        <f t="shared" si="73"/>
        <v>87.741613989654894</v>
      </c>
    </row>
    <row r="3024" spans="1:5" x14ac:dyDescent="0.2">
      <c r="A3024" t="s">
        <v>32</v>
      </c>
      <c r="B3024" t="s">
        <v>14</v>
      </c>
      <c r="C3024">
        <v>2002</v>
      </c>
      <c r="D3024">
        <v>29</v>
      </c>
      <c r="E3024" s="24">
        <f t="shared" si="73"/>
        <v>73.356102530407895</v>
      </c>
    </row>
    <row r="3025" spans="1:5" x14ac:dyDescent="0.2">
      <c r="A3025" t="s">
        <v>32</v>
      </c>
      <c r="B3025" t="s">
        <v>14</v>
      </c>
      <c r="C3025">
        <v>2002</v>
      </c>
      <c r="D3025">
        <v>30</v>
      </c>
      <c r="E3025" s="24">
        <f t="shared" si="73"/>
        <v>91.9158590708888</v>
      </c>
    </row>
    <row r="3026" spans="1:5" x14ac:dyDescent="0.2">
      <c r="A3026" t="s">
        <v>32</v>
      </c>
      <c r="B3026" t="s">
        <v>14</v>
      </c>
      <c r="C3026">
        <v>2002</v>
      </c>
      <c r="D3026">
        <v>31</v>
      </c>
      <c r="E3026" s="24">
        <f t="shared" si="73"/>
        <v>68.885688506061001</v>
      </c>
    </row>
    <row r="3027" spans="1:5" x14ac:dyDescent="0.2">
      <c r="A3027" t="s">
        <v>32</v>
      </c>
      <c r="B3027" t="s">
        <v>14</v>
      </c>
      <c r="C3027">
        <v>2002</v>
      </c>
      <c r="D3027">
        <v>32</v>
      </c>
      <c r="E3027" s="24">
        <f t="shared" si="73"/>
        <v>135.87044378736422</v>
      </c>
    </row>
    <row r="3028" spans="1:5" x14ac:dyDescent="0.2">
      <c r="A3028" t="s">
        <v>32</v>
      </c>
      <c r="B3028" t="s">
        <v>14</v>
      </c>
      <c r="C3028">
        <v>2002</v>
      </c>
      <c r="D3028">
        <v>33</v>
      </c>
      <c r="E3028" s="24">
        <f t="shared" si="73"/>
        <v>162.48647639225462</v>
      </c>
    </row>
    <row r="3029" spans="1:5" x14ac:dyDescent="0.2">
      <c r="A3029" t="s">
        <v>32</v>
      </c>
      <c r="B3029" t="s">
        <v>14</v>
      </c>
      <c r="C3029">
        <v>2002</v>
      </c>
      <c r="D3029">
        <v>34</v>
      </c>
      <c r="E3029" s="24">
        <f t="shared" si="73"/>
        <v>156.85280696450363</v>
      </c>
    </row>
    <row r="3030" spans="1:5" x14ac:dyDescent="0.2">
      <c r="A3030" t="s">
        <v>32</v>
      </c>
      <c r="B3030" t="s">
        <v>14</v>
      </c>
      <c r="C3030">
        <v>2002</v>
      </c>
      <c r="D3030">
        <v>35</v>
      </c>
      <c r="E3030" s="24">
        <f t="shared" si="73"/>
        <v>105.62816405261711</v>
      </c>
    </row>
    <row r="3031" spans="1:5" x14ac:dyDescent="0.2">
      <c r="A3031" t="s">
        <v>32</v>
      </c>
      <c r="B3031" t="s">
        <v>14</v>
      </c>
      <c r="C3031">
        <v>2002</v>
      </c>
      <c r="D3031">
        <v>36</v>
      </c>
      <c r="E3031" s="24">
        <f t="shared" si="73"/>
        <v>100.05266857986729</v>
      </c>
    </row>
    <row r="3032" spans="1:5" x14ac:dyDescent="0.2">
      <c r="A3032" t="s">
        <v>32</v>
      </c>
      <c r="B3032" t="s">
        <v>14</v>
      </c>
      <c r="C3032">
        <v>2002</v>
      </c>
      <c r="D3032">
        <v>37</v>
      </c>
      <c r="E3032" s="24">
        <f t="shared" si="73"/>
        <v>129.33709204027429</v>
      </c>
    </row>
    <row r="3033" spans="1:5" x14ac:dyDescent="0.2">
      <c r="A3033" t="s">
        <v>32</v>
      </c>
      <c r="B3033" t="s">
        <v>14</v>
      </c>
      <c r="C3033">
        <v>2002</v>
      </c>
      <c r="D3033">
        <v>38</v>
      </c>
      <c r="E3033" s="24">
        <f t="shared" si="73"/>
        <v>0</v>
      </c>
    </row>
    <row r="3034" spans="1:5" x14ac:dyDescent="0.2">
      <c r="A3034" t="s">
        <v>32</v>
      </c>
      <c r="B3034" t="s">
        <v>14</v>
      </c>
      <c r="C3034">
        <v>2002</v>
      </c>
      <c r="D3034">
        <v>39</v>
      </c>
      <c r="E3034" s="24">
        <f t="shared" si="73"/>
        <v>0</v>
      </c>
    </row>
    <row r="3035" spans="1:5" x14ac:dyDescent="0.2">
      <c r="A3035" t="s">
        <v>32</v>
      </c>
      <c r="B3035" t="s">
        <v>14</v>
      </c>
      <c r="C3035">
        <v>2002</v>
      </c>
      <c r="D3035">
        <v>40</v>
      </c>
      <c r="E3035" s="24">
        <f t="shared" si="73"/>
        <v>0</v>
      </c>
    </row>
    <row r="3036" spans="1:5" x14ac:dyDescent="0.2">
      <c r="A3036" t="s">
        <v>32</v>
      </c>
      <c r="B3036" t="s">
        <v>14</v>
      </c>
      <c r="C3036">
        <v>2003</v>
      </c>
      <c r="D3036">
        <v>0</v>
      </c>
      <c r="E3036" s="24">
        <f>U48</f>
        <v>73.375321844098636</v>
      </c>
    </row>
    <row r="3037" spans="1:5" x14ac:dyDescent="0.2">
      <c r="A3037" t="s">
        <v>32</v>
      </c>
      <c r="B3037" t="s">
        <v>14</v>
      </c>
      <c r="C3037">
        <v>2003</v>
      </c>
      <c r="D3037">
        <v>1</v>
      </c>
      <c r="E3037" s="24">
        <f t="shared" ref="E3037:E3076" si="74">U49</f>
        <v>313.49549508256314</v>
      </c>
    </row>
    <row r="3038" spans="1:5" x14ac:dyDescent="0.2">
      <c r="A3038" t="s">
        <v>32</v>
      </c>
      <c r="B3038" t="s">
        <v>14</v>
      </c>
      <c r="C3038">
        <v>2003</v>
      </c>
      <c r="D3038">
        <v>2</v>
      </c>
      <c r="E3038" s="24">
        <f t="shared" si="74"/>
        <v>183.3337715105356</v>
      </c>
    </row>
    <row r="3039" spans="1:5" x14ac:dyDescent="0.2">
      <c r="A3039" t="s">
        <v>32</v>
      </c>
      <c r="B3039" t="s">
        <v>14</v>
      </c>
      <c r="C3039">
        <v>2003</v>
      </c>
      <c r="D3039">
        <v>3</v>
      </c>
      <c r="E3039" s="24">
        <f t="shared" si="74"/>
        <v>198.04599599889963</v>
      </c>
    </row>
    <row r="3040" spans="1:5" x14ac:dyDescent="0.2">
      <c r="A3040" t="s">
        <v>32</v>
      </c>
      <c r="B3040" t="s">
        <v>14</v>
      </c>
      <c r="C3040">
        <v>2003</v>
      </c>
      <c r="D3040">
        <v>4</v>
      </c>
      <c r="E3040" s="24">
        <f t="shared" si="74"/>
        <v>165.58911330420023</v>
      </c>
    </row>
    <row r="3041" spans="1:5" x14ac:dyDescent="0.2">
      <c r="A3041" t="s">
        <v>32</v>
      </c>
      <c r="B3041" t="s">
        <v>14</v>
      </c>
      <c r="C3041">
        <v>2003</v>
      </c>
      <c r="D3041">
        <v>5</v>
      </c>
      <c r="E3041" s="24">
        <f t="shared" si="74"/>
        <v>110.46418490392553</v>
      </c>
    </row>
    <row r="3042" spans="1:5" x14ac:dyDescent="0.2">
      <c r="A3042" t="s">
        <v>32</v>
      </c>
      <c r="B3042" t="s">
        <v>14</v>
      </c>
      <c r="C3042">
        <v>2003</v>
      </c>
      <c r="D3042">
        <v>6</v>
      </c>
      <c r="E3042" s="24">
        <f t="shared" si="74"/>
        <v>136.89749468802276</v>
      </c>
    </row>
    <row r="3043" spans="1:5" x14ac:dyDescent="0.2">
      <c r="A3043" t="s">
        <v>32</v>
      </c>
      <c r="B3043" t="s">
        <v>14</v>
      </c>
      <c r="C3043">
        <v>2003</v>
      </c>
      <c r="D3043">
        <v>7</v>
      </c>
      <c r="E3043" s="24">
        <f t="shared" si="74"/>
        <v>121.29934368561892</v>
      </c>
    </row>
    <row r="3044" spans="1:5" x14ac:dyDescent="0.2">
      <c r="A3044" t="s">
        <v>32</v>
      </c>
      <c r="B3044" t="s">
        <v>14</v>
      </c>
      <c r="C3044">
        <v>2003</v>
      </c>
      <c r="D3044">
        <v>8</v>
      </c>
      <c r="E3044" s="24">
        <f t="shared" si="74"/>
        <v>83.741200421684496</v>
      </c>
    </row>
    <row r="3045" spans="1:5" x14ac:dyDescent="0.2">
      <c r="A3045" t="s">
        <v>32</v>
      </c>
      <c r="B3045" t="s">
        <v>14</v>
      </c>
      <c r="C3045">
        <v>2003</v>
      </c>
      <c r="D3045">
        <v>9</v>
      </c>
      <c r="E3045" s="24">
        <f t="shared" si="74"/>
        <v>98.858007654994623</v>
      </c>
    </row>
    <row r="3046" spans="1:5" x14ac:dyDescent="0.2">
      <c r="A3046" t="s">
        <v>32</v>
      </c>
      <c r="B3046" t="s">
        <v>14</v>
      </c>
      <c r="C3046">
        <v>2003</v>
      </c>
      <c r="D3046">
        <v>10</v>
      </c>
      <c r="E3046" s="24">
        <f t="shared" si="74"/>
        <v>97.907233446922234</v>
      </c>
    </row>
    <row r="3047" spans="1:5" x14ac:dyDescent="0.2">
      <c r="A3047" t="s">
        <v>32</v>
      </c>
      <c r="B3047" t="s">
        <v>14</v>
      </c>
      <c r="C3047">
        <v>2003</v>
      </c>
      <c r="D3047">
        <v>11</v>
      </c>
      <c r="E3047" s="24">
        <f t="shared" si="74"/>
        <v>158.67426210249158</v>
      </c>
    </row>
    <row r="3048" spans="1:5" x14ac:dyDescent="0.2">
      <c r="A3048" t="s">
        <v>32</v>
      </c>
      <c r="B3048" t="s">
        <v>14</v>
      </c>
      <c r="C3048">
        <v>2003</v>
      </c>
      <c r="D3048">
        <v>12</v>
      </c>
      <c r="E3048" s="24">
        <f t="shared" si="74"/>
        <v>173.6252785090764</v>
      </c>
    </row>
    <row r="3049" spans="1:5" x14ac:dyDescent="0.2">
      <c r="A3049" t="s">
        <v>32</v>
      </c>
      <c r="B3049" t="s">
        <v>14</v>
      </c>
      <c r="C3049">
        <v>2003</v>
      </c>
      <c r="D3049">
        <v>13</v>
      </c>
      <c r="E3049" s="24">
        <f t="shared" si="74"/>
        <v>147.93288670765227</v>
      </c>
    </row>
    <row r="3050" spans="1:5" x14ac:dyDescent="0.2">
      <c r="A3050" t="s">
        <v>32</v>
      </c>
      <c r="B3050" t="s">
        <v>14</v>
      </c>
      <c r="C3050">
        <v>2003</v>
      </c>
      <c r="D3050">
        <v>14</v>
      </c>
      <c r="E3050" s="24">
        <f t="shared" si="74"/>
        <v>199.85991541969472</v>
      </c>
    </row>
    <row r="3051" spans="1:5" x14ac:dyDescent="0.2">
      <c r="A3051" t="s">
        <v>32</v>
      </c>
      <c r="B3051" t="s">
        <v>14</v>
      </c>
      <c r="C3051">
        <v>2003</v>
      </c>
      <c r="D3051">
        <v>15</v>
      </c>
      <c r="E3051" s="24">
        <f t="shared" si="74"/>
        <v>299.01917097844034</v>
      </c>
    </row>
    <row r="3052" spans="1:5" x14ac:dyDescent="0.2">
      <c r="A3052" t="s">
        <v>32</v>
      </c>
      <c r="B3052" t="s">
        <v>14</v>
      </c>
      <c r="C3052">
        <v>2003</v>
      </c>
      <c r="D3052">
        <v>16</v>
      </c>
      <c r="E3052" s="24">
        <f t="shared" si="74"/>
        <v>269.10855443281815</v>
      </c>
    </row>
    <row r="3053" spans="1:5" x14ac:dyDescent="0.2">
      <c r="A3053" t="s">
        <v>32</v>
      </c>
      <c r="B3053" t="s">
        <v>14</v>
      </c>
      <c r="C3053">
        <v>2003</v>
      </c>
      <c r="D3053">
        <v>17</v>
      </c>
      <c r="E3053" s="24">
        <f t="shared" si="74"/>
        <v>292.9061402232789</v>
      </c>
    </row>
    <row r="3054" spans="1:5" x14ac:dyDescent="0.2">
      <c r="A3054" t="s">
        <v>32</v>
      </c>
      <c r="B3054" t="s">
        <v>14</v>
      </c>
      <c r="C3054">
        <v>2003</v>
      </c>
      <c r="D3054">
        <v>18</v>
      </c>
      <c r="E3054" s="24">
        <f t="shared" si="74"/>
        <v>392.56953988648831</v>
      </c>
    </row>
    <row r="3055" spans="1:5" x14ac:dyDescent="0.2">
      <c r="A3055" t="s">
        <v>32</v>
      </c>
      <c r="B3055" t="s">
        <v>14</v>
      </c>
      <c r="C3055">
        <v>2003</v>
      </c>
      <c r="D3055">
        <v>19</v>
      </c>
      <c r="E3055" s="24">
        <f t="shared" si="74"/>
        <v>222.25842353292671</v>
      </c>
    </row>
    <row r="3056" spans="1:5" x14ac:dyDescent="0.2">
      <c r="A3056" t="s">
        <v>32</v>
      </c>
      <c r="B3056" t="s">
        <v>14</v>
      </c>
      <c r="C3056">
        <v>2003</v>
      </c>
      <c r="D3056">
        <v>20</v>
      </c>
      <c r="E3056" s="24">
        <f t="shared" si="74"/>
        <v>148.32327333953401</v>
      </c>
    </row>
    <row r="3057" spans="1:5" x14ac:dyDescent="0.2">
      <c r="A3057" t="s">
        <v>32</v>
      </c>
      <c r="B3057" t="s">
        <v>14</v>
      </c>
      <c r="C3057">
        <v>2003</v>
      </c>
      <c r="D3057">
        <v>21</v>
      </c>
      <c r="E3057" s="24">
        <f t="shared" si="74"/>
        <v>221.86152823352475</v>
      </c>
    </row>
    <row r="3058" spans="1:5" x14ac:dyDescent="0.2">
      <c r="A3058" t="s">
        <v>32</v>
      </c>
      <c r="B3058" t="s">
        <v>14</v>
      </c>
      <c r="C3058">
        <v>2003</v>
      </c>
      <c r="D3058">
        <v>22</v>
      </c>
      <c r="E3058" s="24">
        <f t="shared" si="74"/>
        <v>103.54828262805232</v>
      </c>
    </row>
    <row r="3059" spans="1:5" x14ac:dyDescent="0.2">
      <c r="A3059" t="s">
        <v>32</v>
      </c>
      <c r="B3059" t="s">
        <v>14</v>
      </c>
      <c r="C3059">
        <v>2003</v>
      </c>
      <c r="D3059">
        <v>23</v>
      </c>
      <c r="E3059" s="24">
        <f t="shared" si="74"/>
        <v>87.567951987827342</v>
      </c>
    </row>
    <row r="3060" spans="1:5" x14ac:dyDescent="0.2">
      <c r="A3060" t="s">
        <v>32</v>
      </c>
      <c r="B3060" t="s">
        <v>14</v>
      </c>
      <c r="C3060">
        <v>2003</v>
      </c>
      <c r="D3060">
        <v>24</v>
      </c>
      <c r="E3060" s="24">
        <f t="shared" si="74"/>
        <v>100.07092393412802</v>
      </c>
    </row>
    <row r="3061" spans="1:5" x14ac:dyDescent="0.2">
      <c r="A3061" t="s">
        <v>32</v>
      </c>
      <c r="B3061" t="s">
        <v>14</v>
      </c>
      <c r="C3061">
        <v>2003</v>
      </c>
      <c r="D3061">
        <v>25</v>
      </c>
      <c r="E3061" s="24">
        <f t="shared" si="74"/>
        <v>80.839507466027669</v>
      </c>
    </row>
    <row r="3062" spans="1:5" x14ac:dyDescent="0.2">
      <c r="A3062" t="s">
        <v>32</v>
      </c>
      <c r="B3062" t="s">
        <v>14</v>
      </c>
      <c r="C3062">
        <v>2003</v>
      </c>
      <c r="D3062">
        <v>26</v>
      </c>
      <c r="E3062" s="24">
        <f t="shared" si="74"/>
        <v>54.922601795500739</v>
      </c>
    </row>
    <row r="3063" spans="1:5" x14ac:dyDescent="0.2">
      <c r="A3063" t="s">
        <v>32</v>
      </c>
      <c r="B3063" t="s">
        <v>14</v>
      </c>
      <c r="C3063">
        <v>2003</v>
      </c>
      <c r="D3063">
        <v>27</v>
      </c>
      <c r="E3063" s="24">
        <f t="shared" si="74"/>
        <v>46.919932934940284</v>
      </c>
    </row>
    <row r="3064" spans="1:5" x14ac:dyDescent="0.2">
      <c r="A3064" t="s">
        <v>32</v>
      </c>
      <c r="B3064" t="s">
        <v>14</v>
      </c>
      <c r="C3064">
        <v>2003</v>
      </c>
      <c r="D3064">
        <v>28</v>
      </c>
      <c r="E3064" s="24">
        <f t="shared" si="74"/>
        <v>32.611014874444308</v>
      </c>
    </row>
    <row r="3065" spans="1:5" x14ac:dyDescent="0.2">
      <c r="A3065" t="s">
        <v>32</v>
      </c>
      <c r="B3065" t="s">
        <v>14</v>
      </c>
      <c r="C3065">
        <v>2003</v>
      </c>
      <c r="D3065">
        <v>29</v>
      </c>
      <c r="E3065" s="24">
        <f t="shared" si="74"/>
        <v>101.15930316829875</v>
      </c>
    </row>
    <row r="3066" spans="1:5" x14ac:dyDescent="0.2">
      <c r="A3066" t="s">
        <v>32</v>
      </c>
      <c r="B3066" t="s">
        <v>14</v>
      </c>
      <c r="C3066">
        <v>2003</v>
      </c>
      <c r="D3066">
        <v>30</v>
      </c>
      <c r="E3066" s="24">
        <f t="shared" si="74"/>
        <v>58.854262700395303</v>
      </c>
    </row>
    <row r="3067" spans="1:5" x14ac:dyDescent="0.2">
      <c r="A3067" t="s">
        <v>32</v>
      </c>
      <c r="B3067" t="s">
        <v>14</v>
      </c>
      <c r="C3067">
        <v>2003</v>
      </c>
      <c r="D3067">
        <v>31</v>
      </c>
      <c r="E3067" s="24">
        <f t="shared" si="74"/>
        <v>79.464522402025835</v>
      </c>
    </row>
    <row r="3068" spans="1:5" x14ac:dyDescent="0.2">
      <c r="A3068" t="s">
        <v>32</v>
      </c>
      <c r="B3068" t="s">
        <v>14</v>
      </c>
      <c r="C3068">
        <v>2003</v>
      </c>
      <c r="D3068">
        <v>32</v>
      </c>
      <c r="E3068" s="24">
        <f t="shared" si="74"/>
        <v>74.134622090131273</v>
      </c>
    </row>
    <row r="3069" spans="1:5" x14ac:dyDescent="0.2">
      <c r="A3069" t="s">
        <v>32</v>
      </c>
      <c r="B3069" t="s">
        <v>14</v>
      </c>
      <c r="C3069">
        <v>2003</v>
      </c>
      <c r="D3069">
        <v>33</v>
      </c>
      <c r="E3069" s="24">
        <f t="shared" si="74"/>
        <v>130.43704874981259</v>
      </c>
    </row>
    <row r="3070" spans="1:5" x14ac:dyDescent="0.2">
      <c r="A3070" t="s">
        <v>32</v>
      </c>
      <c r="B3070" t="s">
        <v>14</v>
      </c>
      <c r="C3070">
        <v>2003</v>
      </c>
      <c r="D3070">
        <v>34</v>
      </c>
      <c r="E3070" s="24">
        <f t="shared" si="74"/>
        <v>160.10851781623822</v>
      </c>
    </row>
    <row r="3071" spans="1:5" x14ac:dyDescent="0.2">
      <c r="A3071" t="s">
        <v>32</v>
      </c>
      <c r="B3071" t="s">
        <v>14</v>
      </c>
      <c r="C3071">
        <v>2003</v>
      </c>
      <c r="D3071">
        <v>35</v>
      </c>
      <c r="E3071" s="24">
        <f t="shared" si="74"/>
        <v>128.76356693460895</v>
      </c>
    </row>
    <row r="3072" spans="1:5" x14ac:dyDescent="0.2">
      <c r="A3072" t="s">
        <v>32</v>
      </c>
      <c r="B3072" t="s">
        <v>14</v>
      </c>
      <c r="C3072">
        <v>2003</v>
      </c>
      <c r="D3072">
        <v>36</v>
      </c>
      <c r="E3072" s="24">
        <f t="shared" si="74"/>
        <v>97.001776816690196</v>
      </c>
    </row>
    <row r="3073" spans="1:5" x14ac:dyDescent="0.2">
      <c r="A3073" t="s">
        <v>32</v>
      </c>
      <c r="B3073" t="s">
        <v>14</v>
      </c>
      <c r="C3073">
        <v>2003</v>
      </c>
      <c r="D3073">
        <v>37</v>
      </c>
      <c r="E3073" s="24">
        <f t="shared" si="74"/>
        <v>91.165788521521961</v>
      </c>
    </row>
    <row r="3074" spans="1:5" x14ac:dyDescent="0.2">
      <c r="A3074" t="s">
        <v>32</v>
      </c>
      <c r="B3074" t="s">
        <v>14</v>
      </c>
      <c r="C3074">
        <v>2003</v>
      </c>
      <c r="D3074">
        <v>38</v>
      </c>
      <c r="E3074" s="24">
        <f t="shared" si="74"/>
        <v>126.63773177086844</v>
      </c>
    </row>
    <row r="3075" spans="1:5" x14ac:dyDescent="0.2">
      <c r="A3075" t="s">
        <v>32</v>
      </c>
      <c r="B3075" t="s">
        <v>14</v>
      </c>
      <c r="C3075">
        <v>2003</v>
      </c>
      <c r="D3075">
        <v>39</v>
      </c>
      <c r="E3075" s="24">
        <f t="shared" si="74"/>
        <v>0</v>
      </c>
    </row>
    <row r="3076" spans="1:5" x14ac:dyDescent="0.2">
      <c r="A3076" t="s">
        <v>32</v>
      </c>
      <c r="B3076" t="s">
        <v>14</v>
      </c>
      <c r="C3076">
        <v>2003</v>
      </c>
      <c r="D3076">
        <v>40</v>
      </c>
      <c r="E3076" s="24">
        <f t="shared" si="74"/>
        <v>0</v>
      </c>
    </row>
    <row r="3077" spans="1:5" x14ac:dyDescent="0.2">
      <c r="A3077" t="s">
        <v>32</v>
      </c>
      <c r="B3077" t="s">
        <v>14</v>
      </c>
      <c r="C3077">
        <v>2004</v>
      </c>
      <c r="D3077">
        <v>0</v>
      </c>
      <c r="E3077" s="24">
        <f>V48</f>
        <v>32.507450788136403</v>
      </c>
    </row>
    <row r="3078" spans="1:5" x14ac:dyDescent="0.2">
      <c r="A3078" t="s">
        <v>32</v>
      </c>
      <c r="B3078" t="s">
        <v>14</v>
      </c>
      <c r="C3078">
        <v>2004</v>
      </c>
      <c r="D3078">
        <v>1</v>
      </c>
      <c r="E3078" s="24">
        <f t="shared" ref="E3078:E3117" si="75">V49</f>
        <v>206.50744340850292</v>
      </c>
    </row>
    <row r="3079" spans="1:5" x14ac:dyDescent="0.2">
      <c r="A3079" t="s">
        <v>32</v>
      </c>
      <c r="B3079" t="s">
        <v>14</v>
      </c>
      <c r="C3079">
        <v>2004</v>
      </c>
      <c r="D3079">
        <v>2</v>
      </c>
      <c r="E3079" s="24">
        <f t="shared" si="75"/>
        <v>283.10909245609747</v>
      </c>
    </row>
    <row r="3080" spans="1:5" x14ac:dyDescent="0.2">
      <c r="A3080" t="s">
        <v>32</v>
      </c>
      <c r="B3080" t="s">
        <v>14</v>
      </c>
      <c r="C3080">
        <v>2004</v>
      </c>
      <c r="D3080">
        <v>3</v>
      </c>
      <c r="E3080" s="24">
        <f t="shared" si="75"/>
        <v>197.5229455602084</v>
      </c>
    </row>
    <row r="3081" spans="1:5" x14ac:dyDescent="0.2">
      <c r="A3081" t="s">
        <v>32</v>
      </c>
      <c r="B3081" t="s">
        <v>14</v>
      </c>
      <c r="C3081">
        <v>2004</v>
      </c>
      <c r="D3081">
        <v>4</v>
      </c>
      <c r="E3081" s="24">
        <f t="shared" si="75"/>
        <v>184.47881110713749</v>
      </c>
    </row>
    <row r="3082" spans="1:5" x14ac:dyDescent="0.2">
      <c r="A3082" t="s">
        <v>32</v>
      </c>
      <c r="B3082" t="s">
        <v>14</v>
      </c>
      <c r="C3082">
        <v>2004</v>
      </c>
      <c r="D3082">
        <v>5</v>
      </c>
      <c r="E3082" s="24">
        <f t="shared" si="75"/>
        <v>140.83442887994019</v>
      </c>
    </row>
    <row r="3083" spans="1:5" x14ac:dyDescent="0.2">
      <c r="A3083" t="s">
        <v>32</v>
      </c>
      <c r="B3083" t="s">
        <v>14</v>
      </c>
      <c r="C3083">
        <v>2004</v>
      </c>
      <c r="D3083">
        <v>6</v>
      </c>
      <c r="E3083" s="24">
        <f t="shared" si="75"/>
        <v>116.233293836692</v>
      </c>
    </row>
    <row r="3084" spans="1:5" x14ac:dyDescent="0.2">
      <c r="A3084" t="s">
        <v>32</v>
      </c>
      <c r="B3084" t="s">
        <v>14</v>
      </c>
      <c r="C3084">
        <v>2004</v>
      </c>
      <c r="D3084">
        <v>7</v>
      </c>
      <c r="E3084" s="24">
        <f t="shared" si="75"/>
        <v>131.50977976365849</v>
      </c>
    </row>
    <row r="3085" spans="1:5" x14ac:dyDescent="0.2">
      <c r="A3085" t="s">
        <v>32</v>
      </c>
      <c r="B3085" t="s">
        <v>14</v>
      </c>
      <c r="C3085">
        <v>2004</v>
      </c>
      <c r="D3085">
        <v>8</v>
      </c>
      <c r="E3085" s="24">
        <f t="shared" si="75"/>
        <v>104.4997434704638</v>
      </c>
    </row>
    <row r="3086" spans="1:5" x14ac:dyDescent="0.2">
      <c r="A3086" t="s">
        <v>32</v>
      </c>
      <c r="B3086" t="s">
        <v>14</v>
      </c>
      <c r="C3086">
        <v>2004</v>
      </c>
      <c r="D3086">
        <v>9</v>
      </c>
      <c r="E3086" s="24">
        <f t="shared" si="75"/>
        <v>76.886789132357293</v>
      </c>
    </row>
    <row r="3087" spans="1:5" x14ac:dyDescent="0.2">
      <c r="A3087" t="s">
        <v>32</v>
      </c>
      <c r="B3087" t="s">
        <v>14</v>
      </c>
      <c r="C3087">
        <v>2004</v>
      </c>
      <c r="D3087">
        <v>10</v>
      </c>
      <c r="E3087" s="24">
        <f t="shared" si="75"/>
        <v>111.28464000890845</v>
      </c>
    </row>
    <row r="3088" spans="1:5" x14ac:dyDescent="0.2">
      <c r="A3088" t="s">
        <v>32</v>
      </c>
      <c r="B3088" t="s">
        <v>14</v>
      </c>
      <c r="C3088">
        <v>2004</v>
      </c>
      <c r="D3088">
        <v>11</v>
      </c>
      <c r="E3088" s="24">
        <f t="shared" si="75"/>
        <v>101.67000511260511</v>
      </c>
    </row>
    <row r="3089" spans="1:5" x14ac:dyDescent="0.2">
      <c r="A3089" t="s">
        <v>32</v>
      </c>
      <c r="B3089" t="s">
        <v>14</v>
      </c>
      <c r="C3089">
        <v>2004</v>
      </c>
      <c r="D3089">
        <v>12</v>
      </c>
      <c r="E3089" s="24">
        <f t="shared" si="75"/>
        <v>172.61664334536673</v>
      </c>
    </row>
    <row r="3090" spans="1:5" x14ac:dyDescent="0.2">
      <c r="A3090" t="s">
        <v>32</v>
      </c>
      <c r="B3090" t="s">
        <v>14</v>
      </c>
      <c r="C3090">
        <v>2004</v>
      </c>
      <c r="D3090">
        <v>13</v>
      </c>
      <c r="E3090" s="24">
        <f t="shared" si="75"/>
        <v>176.67502217750365</v>
      </c>
    </row>
    <row r="3091" spans="1:5" x14ac:dyDescent="0.2">
      <c r="A3091" t="s">
        <v>32</v>
      </c>
      <c r="B3091" t="s">
        <v>14</v>
      </c>
      <c r="C3091">
        <v>2004</v>
      </c>
      <c r="D3091">
        <v>14</v>
      </c>
      <c r="E3091" s="24">
        <f t="shared" si="75"/>
        <v>142.47780067256207</v>
      </c>
    </row>
    <row r="3092" spans="1:5" x14ac:dyDescent="0.2">
      <c r="A3092" t="s">
        <v>32</v>
      </c>
      <c r="B3092" t="s">
        <v>14</v>
      </c>
      <c r="C3092">
        <v>2004</v>
      </c>
      <c r="D3092">
        <v>15</v>
      </c>
      <c r="E3092" s="24">
        <f t="shared" si="75"/>
        <v>210.48218680453306</v>
      </c>
    </row>
    <row r="3093" spans="1:5" x14ac:dyDescent="0.2">
      <c r="A3093" t="s">
        <v>32</v>
      </c>
      <c r="B3093" t="s">
        <v>14</v>
      </c>
      <c r="C3093">
        <v>2004</v>
      </c>
      <c r="D3093">
        <v>16</v>
      </c>
      <c r="E3093" s="24">
        <f t="shared" si="75"/>
        <v>343.51245840662938</v>
      </c>
    </row>
    <row r="3094" spans="1:5" x14ac:dyDescent="0.2">
      <c r="A3094" t="s">
        <v>32</v>
      </c>
      <c r="B3094" t="s">
        <v>14</v>
      </c>
      <c r="C3094">
        <v>2004</v>
      </c>
      <c r="D3094">
        <v>17</v>
      </c>
      <c r="E3094" s="24">
        <f t="shared" si="75"/>
        <v>264.65616053445802</v>
      </c>
    </row>
    <row r="3095" spans="1:5" x14ac:dyDescent="0.2">
      <c r="A3095" t="s">
        <v>32</v>
      </c>
      <c r="B3095" t="s">
        <v>14</v>
      </c>
      <c r="C3095">
        <v>2004</v>
      </c>
      <c r="D3095">
        <v>18</v>
      </c>
      <c r="E3095" s="24">
        <f t="shared" si="75"/>
        <v>266.25175640415716</v>
      </c>
    </row>
    <row r="3096" spans="1:5" x14ac:dyDescent="0.2">
      <c r="A3096" t="s">
        <v>32</v>
      </c>
      <c r="B3096" t="s">
        <v>14</v>
      </c>
      <c r="C3096">
        <v>2004</v>
      </c>
      <c r="D3096">
        <v>19</v>
      </c>
      <c r="E3096" s="24">
        <f t="shared" si="75"/>
        <v>360.88554373041319</v>
      </c>
    </row>
    <row r="3097" spans="1:5" x14ac:dyDescent="0.2">
      <c r="A3097" t="s">
        <v>32</v>
      </c>
      <c r="B3097" t="s">
        <v>14</v>
      </c>
      <c r="C3097">
        <v>2004</v>
      </c>
      <c r="D3097">
        <v>20</v>
      </c>
      <c r="E3097" s="24">
        <f t="shared" si="75"/>
        <v>214.71724327696799</v>
      </c>
    </row>
    <row r="3098" spans="1:5" x14ac:dyDescent="0.2">
      <c r="A3098" t="s">
        <v>32</v>
      </c>
      <c r="B3098" t="s">
        <v>14</v>
      </c>
      <c r="C3098">
        <v>2004</v>
      </c>
      <c r="D3098">
        <v>21</v>
      </c>
      <c r="E3098" s="24">
        <f t="shared" si="75"/>
        <v>145.402159861353</v>
      </c>
    </row>
    <row r="3099" spans="1:5" x14ac:dyDescent="0.2">
      <c r="A3099" t="s">
        <v>32</v>
      </c>
      <c r="B3099" t="s">
        <v>14</v>
      </c>
      <c r="C3099">
        <v>2004</v>
      </c>
      <c r="D3099">
        <v>22</v>
      </c>
      <c r="E3099" s="24">
        <f t="shared" si="75"/>
        <v>158.963933537467</v>
      </c>
    </row>
    <row r="3100" spans="1:5" x14ac:dyDescent="0.2">
      <c r="A3100" t="s">
        <v>32</v>
      </c>
      <c r="B3100" t="s">
        <v>14</v>
      </c>
      <c r="C3100">
        <v>2004</v>
      </c>
      <c r="D3100">
        <v>23</v>
      </c>
      <c r="E3100" s="24">
        <f t="shared" si="75"/>
        <v>89.381851056657851</v>
      </c>
    </row>
    <row r="3101" spans="1:5" x14ac:dyDescent="0.2">
      <c r="A3101" t="s">
        <v>32</v>
      </c>
      <c r="B3101" t="s">
        <v>14</v>
      </c>
      <c r="C3101">
        <v>2004</v>
      </c>
      <c r="D3101">
        <v>24</v>
      </c>
      <c r="E3101" s="24">
        <f t="shared" si="75"/>
        <v>93.628929811993061</v>
      </c>
    </row>
    <row r="3102" spans="1:5" x14ac:dyDescent="0.2">
      <c r="A3102" t="s">
        <v>32</v>
      </c>
      <c r="B3102" t="s">
        <v>14</v>
      </c>
      <c r="C3102">
        <v>2004</v>
      </c>
      <c r="D3102">
        <v>25</v>
      </c>
      <c r="E3102" s="24">
        <f t="shared" si="75"/>
        <v>107.30009035112964</v>
      </c>
    </row>
    <row r="3103" spans="1:5" x14ac:dyDescent="0.2">
      <c r="A3103" t="s">
        <v>32</v>
      </c>
      <c r="B3103" t="s">
        <v>14</v>
      </c>
      <c r="C3103">
        <v>2004</v>
      </c>
      <c r="D3103">
        <v>26</v>
      </c>
      <c r="E3103" s="24">
        <f t="shared" si="75"/>
        <v>67.004149264619116</v>
      </c>
    </row>
    <row r="3104" spans="1:5" x14ac:dyDescent="0.2">
      <c r="A3104" t="s">
        <v>32</v>
      </c>
      <c r="B3104" t="s">
        <v>14</v>
      </c>
      <c r="C3104">
        <v>2004</v>
      </c>
      <c r="D3104">
        <v>27</v>
      </c>
      <c r="E3104" s="24">
        <f t="shared" si="75"/>
        <v>53.205961163636466</v>
      </c>
    </row>
    <row r="3105" spans="1:5" x14ac:dyDescent="0.2">
      <c r="A3105" t="s">
        <v>32</v>
      </c>
      <c r="B3105" t="s">
        <v>14</v>
      </c>
      <c r="C3105">
        <v>2004</v>
      </c>
      <c r="D3105">
        <v>28</v>
      </c>
      <c r="E3105" s="24">
        <f t="shared" si="75"/>
        <v>40.096107413063166</v>
      </c>
    </row>
    <row r="3106" spans="1:5" x14ac:dyDescent="0.2">
      <c r="A3106" t="s">
        <v>32</v>
      </c>
      <c r="B3106" t="s">
        <v>14</v>
      </c>
      <c r="C3106">
        <v>2004</v>
      </c>
      <c r="D3106">
        <v>29</v>
      </c>
      <c r="E3106" s="24">
        <f t="shared" si="75"/>
        <v>37.597981052625336</v>
      </c>
    </row>
    <row r="3107" spans="1:5" x14ac:dyDescent="0.2">
      <c r="A3107" t="s">
        <v>32</v>
      </c>
      <c r="B3107" t="s">
        <v>14</v>
      </c>
      <c r="C3107">
        <v>2004</v>
      </c>
      <c r="D3107">
        <v>30</v>
      </c>
      <c r="E3107" s="24">
        <f t="shared" si="75"/>
        <v>81.161021344993742</v>
      </c>
    </row>
    <row r="3108" spans="1:5" x14ac:dyDescent="0.2">
      <c r="A3108" t="s">
        <v>32</v>
      </c>
      <c r="B3108" t="s">
        <v>14</v>
      </c>
      <c r="C3108">
        <v>2004</v>
      </c>
      <c r="D3108">
        <v>31</v>
      </c>
      <c r="E3108" s="24">
        <f t="shared" si="75"/>
        <v>50.881598932816807</v>
      </c>
    </row>
    <row r="3109" spans="1:5" x14ac:dyDescent="0.2">
      <c r="A3109" t="s">
        <v>32</v>
      </c>
      <c r="B3109" t="s">
        <v>14</v>
      </c>
      <c r="C3109">
        <v>2004</v>
      </c>
      <c r="D3109">
        <v>32</v>
      </c>
      <c r="E3109" s="24">
        <f t="shared" si="75"/>
        <v>85.519539190330107</v>
      </c>
    </row>
    <row r="3110" spans="1:5" x14ac:dyDescent="0.2">
      <c r="A3110" t="s">
        <v>32</v>
      </c>
      <c r="B3110" t="s">
        <v>14</v>
      </c>
      <c r="C3110">
        <v>2004</v>
      </c>
      <c r="D3110">
        <v>33</v>
      </c>
      <c r="E3110" s="24">
        <f t="shared" si="75"/>
        <v>71.170013478079738</v>
      </c>
    </row>
    <row r="3111" spans="1:5" x14ac:dyDescent="0.2">
      <c r="A3111" t="s">
        <v>32</v>
      </c>
      <c r="B3111" t="s">
        <v>14</v>
      </c>
      <c r="C3111">
        <v>2004</v>
      </c>
      <c r="D3111">
        <v>34</v>
      </c>
      <c r="E3111" s="24">
        <f t="shared" si="75"/>
        <v>128.52812743160945</v>
      </c>
    </row>
    <row r="3112" spans="1:5" x14ac:dyDescent="0.2">
      <c r="A3112" t="s">
        <v>32</v>
      </c>
      <c r="B3112" t="s">
        <v>14</v>
      </c>
      <c r="C3112">
        <v>2004</v>
      </c>
      <c r="D3112">
        <v>35</v>
      </c>
      <c r="E3112" s="24">
        <f t="shared" si="75"/>
        <v>131.43624427006736</v>
      </c>
    </row>
    <row r="3113" spans="1:5" x14ac:dyDescent="0.2">
      <c r="A3113" t="s">
        <v>32</v>
      </c>
      <c r="B3113" t="s">
        <v>14</v>
      </c>
      <c r="C3113">
        <v>2004</v>
      </c>
      <c r="D3113">
        <v>36</v>
      </c>
      <c r="E3113" s="24">
        <f t="shared" si="75"/>
        <v>118.24776937039282</v>
      </c>
    </row>
    <row r="3114" spans="1:5" x14ac:dyDescent="0.2">
      <c r="A3114" t="s">
        <v>32</v>
      </c>
      <c r="B3114" t="s">
        <v>14</v>
      </c>
      <c r="C3114">
        <v>2004</v>
      </c>
      <c r="D3114">
        <v>37</v>
      </c>
      <c r="E3114" s="24">
        <f t="shared" si="75"/>
        <v>88.385883125377219</v>
      </c>
    </row>
    <row r="3115" spans="1:5" x14ac:dyDescent="0.2">
      <c r="A3115" t="s">
        <v>32</v>
      </c>
      <c r="B3115" t="s">
        <v>14</v>
      </c>
      <c r="C3115">
        <v>2004</v>
      </c>
      <c r="D3115">
        <v>38</v>
      </c>
      <c r="E3115" s="24">
        <f t="shared" si="75"/>
        <v>89.263091440723031</v>
      </c>
    </row>
    <row r="3116" spans="1:5" x14ac:dyDescent="0.2">
      <c r="A3116" t="s">
        <v>32</v>
      </c>
      <c r="B3116" t="s">
        <v>14</v>
      </c>
      <c r="C3116">
        <v>2004</v>
      </c>
      <c r="D3116">
        <v>39</v>
      </c>
      <c r="E3116" s="24">
        <f t="shared" si="75"/>
        <v>87.167900203776284</v>
      </c>
    </row>
    <row r="3117" spans="1:5" x14ac:dyDescent="0.2">
      <c r="A3117" t="s">
        <v>32</v>
      </c>
      <c r="B3117" t="s">
        <v>14</v>
      </c>
      <c r="C3117">
        <v>2004</v>
      </c>
      <c r="D3117">
        <v>40</v>
      </c>
      <c r="E3117" s="24">
        <f t="shared" si="75"/>
        <v>51.560711788209282</v>
      </c>
    </row>
    <row r="3118" spans="1:5" x14ac:dyDescent="0.2">
      <c r="A3118" t="s">
        <v>32</v>
      </c>
      <c r="B3118" t="s">
        <v>14</v>
      </c>
      <c r="C3118">
        <v>2005</v>
      </c>
      <c r="D3118">
        <v>0</v>
      </c>
      <c r="E3118" s="24">
        <f>W48</f>
        <v>370.47087775391947</v>
      </c>
    </row>
    <row r="3119" spans="1:5" x14ac:dyDescent="0.2">
      <c r="A3119" t="s">
        <v>32</v>
      </c>
      <c r="B3119" t="s">
        <v>14</v>
      </c>
      <c r="C3119">
        <v>2005</v>
      </c>
      <c r="D3119">
        <v>1</v>
      </c>
      <c r="E3119" s="24">
        <f t="shared" ref="E3119:E3158" si="76">W49</f>
        <v>388.75916339941227</v>
      </c>
    </row>
    <row r="3120" spans="1:5" x14ac:dyDescent="0.2">
      <c r="A3120" t="s">
        <v>32</v>
      </c>
      <c r="B3120" t="s">
        <v>14</v>
      </c>
      <c r="C3120">
        <v>2005</v>
      </c>
      <c r="D3120">
        <v>2</v>
      </c>
      <c r="E3120" s="24">
        <f t="shared" si="76"/>
        <v>197.18567341323075</v>
      </c>
    </row>
    <row r="3121" spans="1:5" x14ac:dyDescent="0.2">
      <c r="A3121" t="s">
        <v>32</v>
      </c>
      <c r="B3121" t="s">
        <v>14</v>
      </c>
      <c r="C3121">
        <v>2005</v>
      </c>
      <c r="D3121">
        <v>3</v>
      </c>
      <c r="E3121" s="24">
        <f t="shared" si="76"/>
        <v>273.60284426208062</v>
      </c>
    </row>
    <row r="3122" spans="1:5" x14ac:dyDescent="0.2">
      <c r="A3122" t="s">
        <v>32</v>
      </c>
      <c r="B3122" t="s">
        <v>14</v>
      </c>
      <c r="C3122">
        <v>2005</v>
      </c>
      <c r="D3122">
        <v>4</v>
      </c>
      <c r="E3122" s="24">
        <f t="shared" si="76"/>
        <v>180.91309654860686</v>
      </c>
    </row>
    <row r="3123" spans="1:5" x14ac:dyDescent="0.2">
      <c r="A3123" t="s">
        <v>32</v>
      </c>
      <c r="B3123" t="s">
        <v>14</v>
      </c>
      <c r="C3123">
        <v>2005</v>
      </c>
      <c r="D3123">
        <v>5</v>
      </c>
      <c r="E3123" s="24">
        <f t="shared" si="76"/>
        <v>162.19244374998814</v>
      </c>
    </row>
    <row r="3124" spans="1:5" x14ac:dyDescent="0.2">
      <c r="A3124" t="s">
        <v>32</v>
      </c>
      <c r="B3124" t="s">
        <v>14</v>
      </c>
      <c r="C3124">
        <v>2005</v>
      </c>
      <c r="D3124">
        <v>6</v>
      </c>
      <c r="E3124" s="24">
        <f t="shared" si="76"/>
        <v>166.37662029367957</v>
      </c>
    </row>
    <row r="3125" spans="1:5" x14ac:dyDescent="0.2">
      <c r="A3125" t="s">
        <v>32</v>
      </c>
      <c r="B3125" t="s">
        <v>14</v>
      </c>
      <c r="C3125">
        <v>2005</v>
      </c>
      <c r="D3125">
        <v>7</v>
      </c>
      <c r="E3125" s="24">
        <f t="shared" si="76"/>
        <v>115.00521461307919</v>
      </c>
    </row>
    <row r="3126" spans="1:5" x14ac:dyDescent="0.2">
      <c r="A3126" t="s">
        <v>32</v>
      </c>
      <c r="B3126" t="s">
        <v>14</v>
      </c>
      <c r="C3126">
        <v>2005</v>
      </c>
      <c r="D3126">
        <v>8</v>
      </c>
      <c r="E3126" s="24">
        <f t="shared" si="76"/>
        <v>105.62339662606018</v>
      </c>
    </row>
    <row r="3127" spans="1:5" x14ac:dyDescent="0.2">
      <c r="A3127" t="s">
        <v>32</v>
      </c>
      <c r="B3127" t="s">
        <v>14</v>
      </c>
      <c r="C3127">
        <v>2005</v>
      </c>
      <c r="D3127">
        <v>9</v>
      </c>
      <c r="E3127" s="24">
        <f t="shared" si="76"/>
        <v>90.271938657423547</v>
      </c>
    </row>
    <row r="3128" spans="1:5" x14ac:dyDescent="0.2">
      <c r="A3128" t="s">
        <v>32</v>
      </c>
      <c r="B3128" t="s">
        <v>14</v>
      </c>
      <c r="C3128">
        <v>2005</v>
      </c>
      <c r="D3128">
        <v>10</v>
      </c>
      <c r="E3128" s="24">
        <f t="shared" si="76"/>
        <v>90.287538120435158</v>
      </c>
    </row>
    <row r="3129" spans="1:5" x14ac:dyDescent="0.2">
      <c r="A3129" t="s">
        <v>32</v>
      </c>
      <c r="B3129" t="s">
        <v>14</v>
      </c>
      <c r="C3129">
        <v>2005</v>
      </c>
      <c r="D3129">
        <v>11</v>
      </c>
      <c r="E3129" s="24">
        <f t="shared" si="76"/>
        <v>105.86258264302182</v>
      </c>
    </row>
    <row r="3130" spans="1:5" x14ac:dyDescent="0.2">
      <c r="A3130" t="s">
        <v>32</v>
      </c>
      <c r="B3130" t="s">
        <v>14</v>
      </c>
      <c r="C3130">
        <v>2005</v>
      </c>
      <c r="D3130">
        <v>12</v>
      </c>
      <c r="E3130" s="24">
        <f t="shared" si="76"/>
        <v>101.80567224927015</v>
      </c>
    </row>
    <row r="3131" spans="1:5" x14ac:dyDescent="0.2">
      <c r="A3131" t="s">
        <v>32</v>
      </c>
      <c r="B3131" t="s">
        <v>14</v>
      </c>
      <c r="C3131">
        <v>2005</v>
      </c>
      <c r="D3131">
        <v>13</v>
      </c>
      <c r="E3131" s="24">
        <f t="shared" si="76"/>
        <v>156.81817530452773</v>
      </c>
    </row>
    <row r="3132" spans="1:5" x14ac:dyDescent="0.2">
      <c r="A3132" t="s">
        <v>32</v>
      </c>
      <c r="B3132" t="s">
        <v>14</v>
      </c>
      <c r="C3132">
        <v>2005</v>
      </c>
      <c r="D3132">
        <v>14</v>
      </c>
      <c r="E3132" s="24">
        <f t="shared" si="76"/>
        <v>146.16484172508677</v>
      </c>
    </row>
    <row r="3133" spans="1:5" x14ac:dyDescent="0.2">
      <c r="A3133" t="s">
        <v>32</v>
      </c>
      <c r="B3133" t="s">
        <v>14</v>
      </c>
      <c r="C3133">
        <v>2005</v>
      </c>
      <c r="D3133">
        <v>15</v>
      </c>
      <c r="E3133" s="24">
        <f t="shared" si="76"/>
        <v>138.67403743889815</v>
      </c>
    </row>
    <row r="3134" spans="1:5" x14ac:dyDescent="0.2">
      <c r="A3134" t="s">
        <v>32</v>
      </c>
      <c r="B3134" t="s">
        <v>14</v>
      </c>
      <c r="C3134">
        <v>2005</v>
      </c>
      <c r="D3134">
        <v>16</v>
      </c>
      <c r="E3134" s="24">
        <f t="shared" si="76"/>
        <v>229.24415349896586</v>
      </c>
    </row>
    <row r="3135" spans="1:5" x14ac:dyDescent="0.2">
      <c r="A3135" t="s">
        <v>32</v>
      </c>
      <c r="B3135" t="s">
        <v>14</v>
      </c>
      <c r="C3135">
        <v>2005</v>
      </c>
      <c r="D3135">
        <v>17</v>
      </c>
      <c r="E3135" s="24">
        <f t="shared" si="76"/>
        <v>303.91833819616335</v>
      </c>
    </row>
    <row r="3136" spans="1:5" x14ac:dyDescent="0.2">
      <c r="A3136" t="s">
        <v>32</v>
      </c>
      <c r="B3136" t="s">
        <v>14</v>
      </c>
      <c r="C3136">
        <v>2005</v>
      </c>
      <c r="D3136">
        <v>18</v>
      </c>
      <c r="E3136" s="24">
        <f t="shared" si="76"/>
        <v>222.46499540400399</v>
      </c>
    </row>
    <row r="3137" spans="1:5" x14ac:dyDescent="0.2">
      <c r="A3137" t="s">
        <v>32</v>
      </c>
      <c r="B3137" t="s">
        <v>14</v>
      </c>
      <c r="C3137">
        <v>2005</v>
      </c>
      <c r="D3137">
        <v>19</v>
      </c>
      <c r="E3137" s="24">
        <f t="shared" si="76"/>
        <v>217.13447756481685</v>
      </c>
    </row>
    <row r="3138" spans="1:5" x14ac:dyDescent="0.2">
      <c r="A3138" t="s">
        <v>32</v>
      </c>
      <c r="B3138" t="s">
        <v>14</v>
      </c>
      <c r="C3138">
        <v>2005</v>
      </c>
      <c r="D3138">
        <v>20</v>
      </c>
      <c r="E3138" s="24">
        <f t="shared" si="76"/>
        <v>321.73066034426716</v>
      </c>
    </row>
    <row r="3139" spans="1:5" x14ac:dyDescent="0.2">
      <c r="A3139" t="s">
        <v>32</v>
      </c>
      <c r="B3139" t="s">
        <v>14</v>
      </c>
      <c r="C3139">
        <v>2005</v>
      </c>
      <c r="D3139">
        <v>21</v>
      </c>
      <c r="E3139" s="24">
        <f t="shared" si="76"/>
        <v>187.351927254115</v>
      </c>
    </row>
    <row r="3140" spans="1:5" x14ac:dyDescent="0.2">
      <c r="A3140" t="s">
        <v>32</v>
      </c>
      <c r="B3140" t="s">
        <v>14</v>
      </c>
      <c r="C3140">
        <v>2005</v>
      </c>
      <c r="D3140">
        <v>22</v>
      </c>
      <c r="E3140" s="24">
        <f t="shared" si="76"/>
        <v>94.548983077936896</v>
      </c>
    </row>
    <row r="3141" spans="1:5" x14ac:dyDescent="0.2">
      <c r="A3141" t="s">
        <v>32</v>
      </c>
      <c r="B3141" t="s">
        <v>14</v>
      </c>
      <c r="C3141">
        <v>2005</v>
      </c>
      <c r="D3141">
        <v>23</v>
      </c>
      <c r="E3141" s="24">
        <f t="shared" si="76"/>
        <v>116.52934736612985</v>
      </c>
    </row>
    <row r="3142" spans="1:5" x14ac:dyDescent="0.2">
      <c r="A3142" t="s">
        <v>32</v>
      </c>
      <c r="B3142" t="s">
        <v>14</v>
      </c>
      <c r="C3142">
        <v>2005</v>
      </c>
      <c r="D3142">
        <v>24</v>
      </c>
      <c r="E3142" s="24">
        <f t="shared" si="76"/>
        <v>84.530193686062702</v>
      </c>
    </row>
    <row r="3143" spans="1:5" x14ac:dyDescent="0.2">
      <c r="A3143" t="s">
        <v>32</v>
      </c>
      <c r="B3143" t="s">
        <v>14</v>
      </c>
      <c r="C3143">
        <v>2005</v>
      </c>
      <c r="D3143">
        <v>25</v>
      </c>
      <c r="E3143" s="24">
        <f t="shared" si="76"/>
        <v>98.21826452203716</v>
      </c>
    </row>
    <row r="3144" spans="1:5" x14ac:dyDescent="0.2">
      <c r="A3144" t="s">
        <v>32</v>
      </c>
      <c r="B3144" t="s">
        <v>14</v>
      </c>
      <c r="C3144">
        <v>2005</v>
      </c>
      <c r="D3144">
        <v>26</v>
      </c>
      <c r="E3144" s="24">
        <f t="shared" si="76"/>
        <v>78.828410899551912</v>
      </c>
    </row>
    <row r="3145" spans="1:5" x14ac:dyDescent="0.2">
      <c r="A3145" t="s">
        <v>32</v>
      </c>
      <c r="B3145" t="s">
        <v>14</v>
      </c>
      <c r="C3145">
        <v>2005</v>
      </c>
      <c r="D3145">
        <v>27</v>
      </c>
      <c r="E3145" s="24">
        <f t="shared" si="76"/>
        <v>59.152509764278186</v>
      </c>
    </row>
    <row r="3146" spans="1:5" x14ac:dyDescent="0.2">
      <c r="A3146" t="s">
        <v>32</v>
      </c>
      <c r="B3146" t="s">
        <v>14</v>
      </c>
      <c r="C3146">
        <v>2005</v>
      </c>
      <c r="D3146">
        <v>28</v>
      </c>
      <c r="E3146" s="24">
        <f t="shared" si="76"/>
        <v>41.814512016480158</v>
      </c>
    </row>
    <row r="3147" spans="1:5" x14ac:dyDescent="0.2">
      <c r="A3147" t="s">
        <v>32</v>
      </c>
      <c r="B3147" t="s">
        <v>14</v>
      </c>
      <c r="C3147">
        <v>2005</v>
      </c>
      <c r="D3147">
        <v>29</v>
      </c>
      <c r="E3147" s="24">
        <f t="shared" si="76"/>
        <v>41.499658331671363</v>
      </c>
    </row>
    <row r="3148" spans="1:5" x14ac:dyDescent="0.2">
      <c r="A3148" t="s">
        <v>32</v>
      </c>
      <c r="B3148" t="s">
        <v>14</v>
      </c>
      <c r="C3148">
        <v>2005</v>
      </c>
      <c r="D3148">
        <v>30</v>
      </c>
      <c r="E3148" s="24">
        <f t="shared" si="76"/>
        <v>29.072604660893283</v>
      </c>
    </row>
    <row r="3149" spans="1:5" x14ac:dyDescent="0.2">
      <c r="A3149" t="s">
        <v>32</v>
      </c>
      <c r="B3149" t="s">
        <v>14</v>
      </c>
      <c r="C3149">
        <v>2005</v>
      </c>
      <c r="D3149">
        <v>31</v>
      </c>
      <c r="E3149" s="24">
        <f t="shared" si="76"/>
        <v>61.447176853292433</v>
      </c>
    </row>
    <row r="3150" spans="1:5" x14ac:dyDescent="0.2">
      <c r="A3150" t="s">
        <v>32</v>
      </c>
      <c r="B3150" t="s">
        <v>14</v>
      </c>
      <c r="C3150">
        <v>2005</v>
      </c>
      <c r="D3150">
        <v>32</v>
      </c>
      <c r="E3150" s="24">
        <f t="shared" si="76"/>
        <v>51.640644818776259</v>
      </c>
    </row>
    <row r="3151" spans="1:5" x14ac:dyDescent="0.2">
      <c r="A3151" t="s">
        <v>32</v>
      </c>
      <c r="B3151" t="s">
        <v>14</v>
      </c>
      <c r="C3151">
        <v>2005</v>
      </c>
      <c r="D3151">
        <v>33</v>
      </c>
      <c r="E3151" s="24">
        <f t="shared" si="76"/>
        <v>72.532118999191312</v>
      </c>
    </row>
    <row r="3152" spans="1:5" x14ac:dyDescent="0.2">
      <c r="A3152" t="s">
        <v>32</v>
      </c>
      <c r="B3152" t="s">
        <v>14</v>
      </c>
      <c r="C3152">
        <v>2005</v>
      </c>
      <c r="D3152">
        <v>34</v>
      </c>
      <c r="E3152" s="24">
        <f t="shared" si="76"/>
        <v>64.98209794726624</v>
      </c>
    </row>
    <row r="3153" spans="1:5" x14ac:dyDescent="0.2">
      <c r="A3153" t="s">
        <v>32</v>
      </c>
      <c r="B3153" t="s">
        <v>14</v>
      </c>
      <c r="C3153">
        <v>2005</v>
      </c>
      <c r="D3153">
        <v>35</v>
      </c>
      <c r="E3153" s="24">
        <f t="shared" si="76"/>
        <v>98.336163194720314</v>
      </c>
    </row>
    <row r="3154" spans="1:5" x14ac:dyDescent="0.2">
      <c r="A3154" t="s">
        <v>32</v>
      </c>
      <c r="B3154" t="s">
        <v>14</v>
      </c>
      <c r="C3154">
        <v>2005</v>
      </c>
      <c r="D3154">
        <v>36</v>
      </c>
      <c r="E3154" s="24">
        <f t="shared" si="76"/>
        <v>113.22307662094269</v>
      </c>
    </row>
    <row r="3155" spans="1:5" x14ac:dyDescent="0.2">
      <c r="A3155" t="s">
        <v>32</v>
      </c>
      <c r="B3155" t="s">
        <v>14</v>
      </c>
      <c r="C3155">
        <v>2005</v>
      </c>
      <c r="D3155">
        <v>37</v>
      </c>
      <c r="E3155" s="24">
        <f t="shared" si="76"/>
        <v>93.585052720987647</v>
      </c>
    </row>
    <row r="3156" spans="1:5" x14ac:dyDescent="0.2">
      <c r="A3156" t="s">
        <v>32</v>
      </c>
      <c r="B3156" t="s">
        <v>14</v>
      </c>
      <c r="C3156">
        <v>2005</v>
      </c>
      <c r="D3156">
        <v>38</v>
      </c>
      <c r="E3156" s="24">
        <f t="shared" si="76"/>
        <v>88.562988762756575</v>
      </c>
    </row>
    <row r="3157" spans="1:5" x14ac:dyDescent="0.2">
      <c r="A3157" t="s">
        <v>32</v>
      </c>
      <c r="B3157" t="s">
        <v>14</v>
      </c>
      <c r="C3157">
        <v>2005</v>
      </c>
      <c r="D3157">
        <v>39</v>
      </c>
      <c r="E3157" s="24">
        <f t="shared" si="76"/>
        <v>56.974199831986304</v>
      </c>
    </row>
    <row r="3158" spans="1:5" x14ac:dyDescent="0.2">
      <c r="A3158" t="s">
        <v>32</v>
      </c>
      <c r="B3158" t="s">
        <v>14</v>
      </c>
      <c r="C3158">
        <v>2005</v>
      </c>
      <c r="D3158">
        <v>40</v>
      </c>
      <c r="E3158" s="24">
        <f t="shared" si="76"/>
        <v>72.079770561068074</v>
      </c>
    </row>
    <row r="3159" spans="1:5" x14ac:dyDescent="0.2">
      <c r="A3159" t="s">
        <v>32</v>
      </c>
      <c r="B3159" t="s">
        <v>14</v>
      </c>
      <c r="C3159">
        <v>2006</v>
      </c>
      <c r="D3159">
        <v>0</v>
      </c>
      <c r="E3159" s="24">
        <f>X48</f>
        <v>305.68409863931777</v>
      </c>
    </row>
    <row r="3160" spans="1:5" x14ac:dyDescent="0.2">
      <c r="A3160" t="s">
        <v>32</v>
      </c>
      <c r="B3160" t="s">
        <v>14</v>
      </c>
      <c r="C3160">
        <v>2006</v>
      </c>
      <c r="D3160">
        <v>1</v>
      </c>
      <c r="E3160" s="24">
        <f t="shared" ref="E3160:E3199" si="77">X49</f>
        <v>1134.2332317382968</v>
      </c>
    </row>
    <row r="3161" spans="1:5" x14ac:dyDescent="0.2">
      <c r="A3161" t="s">
        <v>32</v>
      </c>
      <c r="B3161" t="s">
        <v>14</v>
      </c>
      <c r="C3161">
        <v>2006</v>
      </c>
      <c r="D3161">
        <v>2</v>
      </c>
      <c r="E3161" s="24">
        <f t="shared" si="77"/>
        <v>330.92899972829161</v>
      </c>
    </row>
    <row r="3162" spans="1:5" x14ac:dyDescent="0.2">
      <c r="A3162" t="s">
        <v>32</v>
      </c>
      <c r="B3162" t="s">
        <v>14</v>
      </c>
      <c r="C3162">
        <v>2006</v>
      </c>
      <c r="D3162">
        <v>3</v>
      </c>
      <c r="E3162" s="24">
        <f t="shared" si="77"/>
        <v>183.07997013819522</v>
      </c>
    </row>
    <row r="3163" spans="1:5" x14ac:dyDescent="0.2">
      <c r="A3163" t="s">
        <v>32</v>
      </c>
      <c r="B3163" t="s">
        <v>14</v>
      </c>
      <c r="C3163">
        <v>2006</v>
      </c>
      <c r="D3163">
        <v>4</v>
      </c>
      <c r="E3163" s="24">
        <f t="shared" si="77"/>
        <v>232.70979224094657</v>
      </c>
    </row>
    <row r="3164" spans="1:5" x14ac:dyDescent="0.2">
      <c r="A3164" t="s">
        <v>32</v>
      </c>
      <c r="B3164" t="s">
        <v>14</v>
      </c>
      <c r="C3164">
        <v>2006</v>
      </c>
      <c r="D3164">
        <v>5</v>
      </c>
      <c r="E3164" s="24">
        <f t="shared" si="77"/>
        <v>152.87842222771158</v>
      </c>
    </row>
    <row r="3165" spans="1:5" x14ac:dyDescent="0.2">
      <c r="A3165" t="s">
        <v>32</v>
      </c>
      <c r="B3165" t="s">
        <v>14</v>
      </c>
      <c r="C3165">
        <v>2006</v>
      </c>
      <c r="D3165">
        <v>6</v>
      </c>
      <c r="E3165" s="24">
        <f t="shared" si="77"/>
        <v>176.8305293430162</v>
      </c>
    </row>
    <row r="3166" spans="1:5" x14ac:dyDescent="0.2">
      <c r="A3166" t="s">
        <v>32</v>
      </c>
      <c r="B3166" t="s">
        <v>14</v>
      </c>
      <c r="C3166">
        <v>2006</v>
      </c>
      <c r="D3166">
        <v>7</v>
      </c>
      <c r="E3166" s="24">
        <f t="shared" si="77"/>
        <v>159.07591517473244</v>
      </c>
    </row>
    <row r="3167" spans="1:5" x14ac:dyDescent="0.2">
      <c r="A3167" t="s">
        <v>32</v>
      </c>
      <c r="B3167" t="s">
        <v>14</v>
      </c>
      <c r="C3167">
        <v>2006</v>
      </c>
      <c r="D3167">
        <v>8</v>
      </c>
      <c r="E3167" s="24">
        <f t="shared" si="77"/>
        <v>101.7708715211583</v>
      </c>
    </row>
    <row r="3168" spans="1:5" x14ac:dyDescent="0.2">
      <c r="A3168" t="s">
        <v>32</v>
      </c>
      <c r="B3168" t="s">
        <v>14</v>
      </c>
      <c r="C3168">
        <v>2006</v>
      </c>
      <c r="D3168">
        <v>9</v>
      </c>
      <c r="E3168" s="24">
        <f t="shared" si="77"/>
        <v>95.252459410936567</v>
      </c>
    </row>
    <row r="3169" spans="1:5" x14ac:dyDescent="0.2">
      <c r="A3169" t="s">
        <v>32</v>
      </c>
      <c r="B3169" t="s">
        <v>14</v>
      </c>
      <c r="C3169">
        <v>2006</v>
      </c>
      <c r="D3169">
        <v>10</v>
      </c>
      <c r="E3169" s="24">
        <f t="shared" si="77"/>
        <v>103.26756474240047</v>
      </c>
    </row>
    <row r="3170" spans="1:5" x14ac:dyDescent="0.2">
      <c r="A3170" t="s">
        <v>32</v>
      </c>
      <c r="B3170" t="s">
        <v>14</v>
      </c>
      <c r="C3170">
        <v>2006</v>
      </c>
      <c r="D3170">
        <v>11</v>
      </c>
      <c r="E3170" s="24">
        <f t="shared" si="77"/>
        <v>88.044128138750821</v>
      </c>
    </row>
    <row r="3171" spans="1:5" x14ac:dyDescent="0.2">
      <c r="A3171" t="s">
        <v>32</v>
      </c>
      <c r="B3171" t="s">
        <v>14</v>
      </c>
      <c r="C3171">
        <v>2006</v>
      </c>
      <c r="D3171">
        <v>12</v>
      </c>
      <c r="E3171" s="24">
        <f t="shared" si="77"/>
        <v>103.23619691787816</v>
      </c>
    </row>
    <row r="3172" spans="1:5" x14ac:dyDescent="0.2">
      <c r="A3172" t="s">
        <v>32</v>
      </c>
      <c r="B3172" t="s">
        <v>14</v>
      </c>
      <c r="C3172">
        <v>2006</v>
      </c>
      <c r="D3172">
        <v>13</v>
      </c>
      <c r="E3172" s="24">
        <f t="shared" si="77"/>
        <v>95.974759886050251</v>
      </c>
    </row>
    <row r="3173" spans="1:5" x14ac:dyDescent="0.2">
      <c r="A3173" t="s">
        <v>32</v>
      </c>
      <c r="B3173" t="s">
        <v>14</v>
      </c>
      <c r="C3173">
        <v>2006</v>
      </c>
      <c r="D3173">
        <v>14</v>
      </c>
      <c r="E3173" s="24">
        <f t="shared" si="77"/>
        <v>139.31747977039802</v>
      </c>
    </row>
    <row r="3174" spans="1:5" x14ac:dyDescent="0.2">
      <c r="A3174" t="s">
        <v>32</v>
      </c>
      <c r="B3174" t="s">
        <v>14</v>
      </c>
      <c r="C3174">
        <v>2006</v>
      </c>
      <c r="D3174">
        <v>15</v>
      </c>
      <c r="E3174" s="24">
        <f t="shared" si="77"/>
        <v>139.25547994388305</v>
      </c>
    </row>
    <row r="3175" spans="1:5" x14ac:dyDescent="0.2">
      <c r="A3175" t="s">
        <v>32</v>
      </c>
      <c r="B3175" t="s">
        <v>14</v>
      </c>
      <c r="C3175">
        <v>2006</v>
      </c>
      <c r="D3175">
        <v>16</v>
      </c>
      <c r="E3175" s="24">
        <f t="shared" si="77"/>
        <v>145.40022698777</v>
      </c>
    </row>
    <row r="3176" spans="1:5" x14ac:dyDescent="0.2">
      <c r="A3176" t="s">
        <v>32</v>
      </c>
      <c r="B3176" t="s">
        <v>14</v>
      </c>
      <c r="C3176">
        <v>2006</v>
      </c>
      <c r="D3176">
        <v>17</v>
      </c>
      <c r="E3176" s="24">
        <f t="shared" si="77"/>
        <v>210.12535822653399</v>
      </c>
    </row>
    <row r="3177" spans="1:5" x14ac:dyDescent="0.2">
      <c r="A3177" t="s">
        <v>32</v>
      </c>
      <c r="B3177" t="s">
        <v>14</v>
      </c>
      <c r="C3177">
        <v>2006</v>
      </c>
      <c r="D3177">
        <v>18</v>
      </c>
      <c r="E3177" s="24">
        <f t="shared" si="77"/>
        <v>257.77689943638558</v>
      </c>
    </row>
    <row r="3178" spans="1:5" x14ac:dyDescent="0.2">
      <c r="A3178" t="s">
        <v>32</v>
      </c>
      <c r="B3178" t="s">
        <v>14</v>
      </c>
      <c r="C3178">
        <v>2006</v>
      </c>
      <c r="D3178">
        <v>19</v>
      </c>
      <c r="E3178" s="24">
        <f t="shared" si="77"/>
        <v>191.66808822079514</v>
      </c>
    </row>
    <row r="3179" spans="1:5" x14ac:dyDescent="0.2">
      <c r="A3179" t="s">
        <v>32</v>
      </c>
      <c r="B3179" t="s">
        <v>14</v>
      </c>
      <c r="C3179">
        <v>2006</v>
      </c>
      <c r="D3179">
        <v>20</v>
      </c>
      <c r="E3179" s="24">
        <f t="shared" si="77"/>
        <v>191.9337415787688</v>
      </c>
    </row>
    <row r="3180" spans="1:5" x14ac:dyDescent="0.2">
      <c r="A3180" t="s">
        <v>32</v>
      </c>
      <c r="B3180" t="s">
        <v>14</v>
      </c>
      <c r="C3180">
        <v>2006</v>
      </c>
      <c r="D3180">
        <v>21</v>
      </c>
      <c r="E3180" s="24">
        <f t="shared" si="77"/>
        <v>285.8272286761071</v>
      </c>
    </row>
    <row r="3181" spans="1:5" x14ac:dyDescent="0.2">
      <c r="A3181" t="s">
        <v>32</v>
      </c>
      <c r="B3181" t="s">
        <v>14</v>
      </c>
      <c r="C3181">
        <v>2006</v>
      </c>
      <c r="D3181">
        <v>22</v>
      </c>
      <c r="E3181" s="24">
        <f t="shared" si="77"/>
        <v>120.53613047362715</v>
      </c>
    </row>
    <row r="3182" spans="1:5" x14ac:dyDescent="0.2">
      <c r="A3182" t="s">
        <v>32</v>
      </c>
      <c r="B3182" t="s">
        <v>14</v>
      </c>
      <c r="C3182">
        <v>2006</v>
      </c>
      <c r="D3182">
        <v>23</v>
      </c>
      <c r="E3182" s="24">
        <f t="shared" si="77"/>
        <v>76.832536724920786</v>
      </c>
    </row>
    <row r="3183" spans="1:5" x14ac:dyDescent="0.2">
      <c r="A3183" t="s">
        <v>32</v>
      </c>
      <c r="B3183" t="s">
        <v>14</v>
      </c>
      <c r="C3183">
        <v>2006</v>
      </c>
      <c r="D3183">
        <v>24</v>
      </c>
      <c r="E3183" s="24">
        <f t="shared" si="77"/>
        <v>119.75110772192215</v>
      </c>
    </row>
    <row r="3184" spans="1:5" x14ac:dyDescent="0.2">
      <c r="A3184" t="s">
        <v>32</v>
      </c>
      <c r="B3184" t="s">
        <v>14</v>
      </c>
      <c r="C3184">
        <v>2006</v>
      </c>
      <c r="D3184">
        <v>25</v>
      </c>
      <c r="E3184" s="24">
        <f t="shared" si="77"/>
        <v>82.072796381428319</v>
      </c>
    </row>
    <row r="3185" spans="1:5" x14ac:dyDescent="0.2">
      <c r="A3185" t="s">
        <v>32</v>
      </c>
      <c r="B3185" t="s">
        <v>14</v>
      </c>
      <c r="C3185">
        <v>2006</v>
      </c>
      <c r="D3185">
        <v>26</v>
      </c>
      <c r="E3185" s="24">
        <f t="shared" si="77"/>
        <v>75.796548941876836</v>
      </c>
    </row>
    <row r="3186" spans="1:5" x14ac:dyDescent="0.2">
      <c r="A3186" t="s">
        <v>32</v>
      </c>
      <c r="B3186" t="s">
        <v>14</v>
      </c>
      <c r="C3186">
        <v>2006</v>
      </c>
      <c r="D3186">
        <v>27</v>
      </c>
      <c r="E3186" s="24">
        <f t="shared" si="77"/>
        <v>72.610488176256823</v>
      </c>
    </row>
    <row r="3187" spans="1:5" x14ac:dyDescent="0.2">
      <c r="A3187" t="s">
        <v>32</v>
      </c>
      <c r="B3187" t="s">
        <v>14</v>
      </c>
      <c r="C3187">
        <v>2006</v>
      </c>
      <c r="D3187">
        <v>28</v>
      </c>
      <c r="E3187" s="24">
        <f t="shared" si="77"/>
        <v>47.828928128439635</v>
      </c>
    </row>
    <row r="3188" spans="1:5" x14ac:dyDescent="0.2">
      <c r="A3188" t="s">
        <v>32</v>
      </c>
      <c r="B3188" t="s">
        <v>14</v>
      </c>
      <c r="C3188">
        <v>2006</v>
      </c>
      <c r="D3188">
        <v>29</v>
      </c>
      <c r="E3188" s="24">
        <f t="shared" si="77"/>
        <v>42.918450069506285</v>
      </c>
    </row>
    <row r="3189" spans="1:5" x14ac:dyDescent="0.2">
      <c r="A3189" t="s">
        <v>32</v>
      </c>
      <c r="B3189" t="s">
        <v>14</v>
      </c>
      <c r="C3189">
        <v>2006</v>
      </c>
      <c r="D3189">
        <v>30</v>
      </c>
      <c r="E3189" s="24">
        <f t="shared" si="77"/>
        <v>33.615199139157859</v>
      </c>
    </row>
    <row r="3190" spans="1:5" x14ac:dyDescent="0.2">
      <c r="A3190" t="s">
        <v>32</v>
      </c>
      <c r="B3190" t="s">
        <v>14</v>
      </c>
      <c r="C3190">
        <v>2006</v>
      </c>
      <c r="D3190">
        <v>31</v>
      </c>
      <c r="E3190" s="24">
        <f t="shared" si="77"/>
        <v>23.077446510512541</v>
      </c>
    </row>
    <row r="3191" spans="1:5" x14ac:dyDescent="0.2">
      <c r="A3191" t="s">
        <v>32</v>
      </c>
      <c r="B3191" t="s">
        <v>14</v>
      </c>
      <c r="C3191">
        <v>2006</v>
      </c>
      <c r="D3191">
        <v>32</v>
      </c>
      <c r="E3191" s="24">
        <f t="shared" si="77"/>
        <v>64.139654392747588</v>
      </c>
    </row>
    <row r="3192" spans="1:5" x14ac:dyDescent="0.2">
      <c r="A3192" t="s">
        <v>32</v>
      </c>
      <c r="B3192" t="s">
        <v>14</v>
      </c>
      <c r="C3192">
        <v>2006</v>
      </c>
      <c r="D3192">
        <v>33</v>
      </c>
      <c r="E3192" s="24">
        <f t="shared" si="77"/>
        <v>50.397904281128241</v>
      </c>
    </row>
    <row r="3193" spans="1:5" x14ac:dyDescent="0.2">
      <c r="A3193" t="s">
        <v>32</v>
      </c>
      <c r="B3193" t="s">
        <v>14</v>
      </c>
      <c r="C3193">
        <v>2006</v>
      </c>
      <c r="D3193">
        <v>34</v>
      </c>
      <c r="E3193" s="24">
        <f t="shared" si="77"/>
        <v>66.418166410189244</v>
      </c>
    </row>
    <row r="3194" spans="1:5" x14ac:dyDescent="0.2">
      <c r="A3194" t="s">
        <v>32</v>
      </c>
      <c r="B3194" t="s">
        <v>14</v>
      </c>
      <c r="C3194">
        <v>2006</v>
      </c>
      <c r="D3194">
        <v>35</v>
      </c>
      <c r="E3194" s="24">
        <f t="shared" si="77"/>
        <v>47.561281545158842</v>
      </c>
    </row>
    <row r="3195" spans="1:5" x14ac:dyDescent="0.2">
      <c r="A3195" t="s">
        <v>32</v>
      </c>
      <c r="B3195" t="s">
        <v>14</v>
      </c>
      <c r="C3195">
        <v>2006</v>
      </c>
      <c r="D3195">
        <v>36</v>
      </c>
      <c r="E3195" s="24">
        <f t="shared" si="77"/>
        <v>92.119367073252192</v>
      </c>
    </row>
    <row r="3196" spans="1:5" x14ac:dyDescent="0.2">
      <c r="A3196" t="s">
        <v>32</v>
      </c>
      <c r="B3196" t="s">
        <v>14</v>
      </c>
      <c r="C3196">
        <v>2006</v>
      </c>
      <c r="D3196">
        <v>37</v>
      </c>
      <c r="E3196" s="24">
        <f t="shared" si="77"/>
        <v>99.434118516049367</v>
      </c>
    </row>
    <row r="3197" spans="1:5" x14ac:dyDescent="0.2">
      <c r="A3197" t="s">
        <v>32</v>
      </c>
      <c r="B3197" t="s">
        <v>14</v>
      </c>
      <c r="C3197">
        <v>2006</v>
      </c>
      <c r="D3197">
        <v>38</v>
      </c>
      <c r="E3197" s="24">
        <f t="shared" si="77"/>
        <v>84.362372694957841</v>
      </c>
    </row>
    <row r="3198" spans="1:5" x14ac:dyDescent="0.2">
      <c r="A3198" t="s">
        <v>32</v>
      </c>
      <c r="B3198" t="s">
        <v>14</v>
      </c>
      <c r="C3198">
        <v>2006</v>
      </c>
      <c r="D3198">
        <v>39</v>
      </c>
      <c r="E3198" s="24">
        <f t="shared" si="77"/>
        <v>53.560998920392656</v>
      </c>
    </row>
    <row r="3199" spans="1:5" x14ac:dyDescent="0.2">
      <c r="A3199" t="s">
        <v>32</v>
      </c>
      <c r="B3199" t="s">
        <v>14</v>
      </c>
      <c r="C3199">
        <v>2006</v>
      </c>
      <c r="D3199">
        <v>40</v>
      </c>
      <c r="E3199" s="24">
        <f t="shared" si="77"/>
        <v>48.666998371524066</v>
      </c>
    </row>
    <row r="3200" spans="1:5" x14ac:dyDescent="0.2">
      <c r="A3200" t="s">
        <v>32</v>
      </c>
      <c r="B3200" t="s">
        <v>14</v>
      </c>
      <c r="C3200">
        <v>2007</v>
      </c>
      <c r="D3200">
        <v>0</v>
      </c>
      <c r="E3200" s="24">
        <f>Y48</f>
        <v>272.60634169700353</v>
      </c>
    </row>
    <row r="3201" spans="1:5" x14ac:dyDescent="0.2">
      <c r="A3201" t="s">
        <v>32</v>
      </c>
      <c r="B3201" t="s">
        <v>14</v>
      </c>
      <c r="C3201">
        <v>2007</v>
      </c>
      <c r="D3201">
        <v>1</v>
      </c>
      <c r="E3201" s="24">
        <f t="shared" ref="E3201:E3240" si="78">Y49</f>
        <v>1059.9083544770467</v>
      </c>
    </row>
    <row r="3202" spans="1:5" x14ac:dyDescent="0.2">
      <c r="A3202" t="s">
        <v>32</v>
      </c>
      <c r="B3202" t="s">
        <v>14</v>
      </c>
      <c r="C3202">
        <v>2007</v>
      </c>
      <c r="D3202">
        <v>2</v>
      </c>
      <c r="E3202" s="24">
        <f t="shared" si="78"/>
        <v>959.25590882668291</v>
      </c>
    </row>
    <row r="3203" spans="1:5" x14ac:dyDescent="0.2">
      <c r="A3203" t="s">
        <v>32</v>
      </c>
      <c r="B3203" t="s">
        <v>14</v>
      </c>
      <c r="C3203">
        <v>2007</v>
      </c>
      <c r="D3203">
        <v>3</v>
      </c>
      <c r="E3203" s="24">
        <f t="shared" si="78"/>
        <v>333.20554565151531</v>
      </c>
    </row>
    <row r="3204" spans="1:5" x14ac:dyDescent="0.2">
      <c r="A3204" t="s">
        <v>32</v>
      </c>
      <c r="B3204" t="s">
        <v>14</v>
      </c>
      <c r="C3204">
        <v>2007</v>
      </c>
      <c r="D3204">
        <v>4</v>
      </c>
      <c r="E3204" s="24">
        <f t="shared" si="78"/>
        <v>157.26677894993003</v>
      </c>
    </row>
    <row r="3205" spans="1:5" x14ac:dyDescent="0.2">
      <c r="A3205" t="s">
        <v>32</v>
      </c>
      <c r="B3205" t="s">
        <v>14</v>
      </c>
      <c r="C3205">
        <v>2007</v>
      </c>
      <c r="D3205">
        <v>5</v>
      </c>
      <c r="E3205" s="24">
        <f t="shared" si="78"/>
        <v>161.38951086013671</v>
      </c>
    </row>
    <row r="3206" spans="1:5" x14ac:dyDescent="0.2">
      <c r="A3206" t="s">
        <v>32</v>
      </c>
      <c r="B3206" t="s">
        <v>14</v>
      </c>
      <c r="C3206">
        <v>2007</v>
      </c>
      <c r="D3206">
        <v>6</v>
      </c>
      <c r="E3206" s="24">
        <f t="shared" si="78"/>
        <v>140.68480991819123</v>
      </c>
    </row>
    <row r="3207" spans="1:5" x14ac:dyDescent="0.2">
      <c r="A3207" t="s">
        <v>32</v>
      </c>
      <c r="B3207" t="s">
        <v>14</v>
      </c>
      <c r="C3207">
        <v>2007</v>
      </c>
      <c r="D3207">
        <v>7</v>
      </c>
      <c r="E3207" s="24">
        <f t="shared" si="78"/>
        <v>170.13748543522706</v>
      </c>
    </row>
    <row r="3208" spans="1:5" x14ac:dyDescent="0.2">
      <c r="A3208" t="s">
        <v>32</v>
      </c>
      <c r="B3208" t="s">
        <v>14</v>
      </c>
      <c r="C3208">
        <v>2007</v>
      </c>
      <c r="D3208">
        <v>8</v>
      </c>
      <c r="E3208" s="24">
        <f t="shared" si="78"/>
        <v>131.46741920477703</v>
      </c>
    </row>
    <row r="3209" spans="1:5" x14ac:dyDescent="0.2">
      <c r="A3209" t="s">
        <v>32</v>
      </c>
      <c r="B3209" t="s">
        <v>14</v>
      </c>
      <c r="C3209">
        <v>2007</v>
      </c>
      <c r="D3209">
        <v>9</v>
      </c>
      <c r="E3209" s="24">
        <f t="shared" si="78"/>
        <v>90.738862478065386</v>
      </c>
    </row>
    <row r="3210" spans="1:5" x14ac:dyDescent="0.2">
      <c r="A3210" t="s">
        <v>32</v>
      </c>
      <c r="B3210" t="s">
        <v>14</v>
      </c>
      <c r="C3210">
        <v>2007</v>
      </c>
      <c r="D3210">
        <v>10</v>
      </c>
      <c r="E3210" s="24">
        <f t="shared" si="78"/>
        <v>108.03963335341713</v>
      </c>
    </row>
    <row r="3211" spans="1:5" x14ac:dyDescent="0.2">
      <c r="A3211" t="s">
        <v>32</v>
      </c>
      <c r="B3211" t="s">
        <v>14</v>
      </c>
      <c r="C3211">
        <v>2007</v>
      </c>
      <c r="D3211">
        <v>11</v>
      </c>
      <c r="E3211" s="24">
        <f t="shared" si="78"/>
        <v>105.23369601345931</v>
      </c>
    </row>
    <row r="3212" spans="1:5" x14ac:dyDescent="0.2">
      <c r="A3212" t="s">
        <v>32</v>
      </c>
      <c r="B3212" t="s">
        <v>14</v>
      </c>
      <c r="C3212">
        <v>2007</v>
      </c>
      <c r="D3212">
        <v>12</v>
      </c>
      <c r="E3212" s="24">
        <f t="shared" si="78"/>
        <v>91.315158012811395</v>
      </c>
    </row>
    <row r="3213" spans="1:5" x14ac:dyDescent="0.2">
      <c r="A3213" t="s">
        <v>32</v>
      </c>
      <c r="B3213" t="s">
        <v>14</v>
      </c>
      <c r="C3213">
        <v>2007</v>
      </c>
      <c r="D3213">
        <v>13</v>
      </c>
      <c r="E3213" s="24">
        <f t="shared" si="78"/>
        <v>103.10285876352879</v>
      </c>
    </row>
    <row r="3214" spans="1:5" x14ac:dyDescent="0.2">
      <c r="A3214" t="s">
        <v>32</v>
      </c>
      <c r="B3214" t="s">
        <v>14</v>
      </c>
      <c r="C3214">
        <v>2007</v>
      </c>
      <c r="D3214">
        <v>14</v>
      </c>
      <c r="E3214" s="24">
        <f t="shared" si="78"/>
        <v>83.221783756986355</v>
      </c>
    </row>
    <row r="3215" spans="1:5" x14ac:dyDescent="0.2">
      <c r="A3215" t="s">
        <v>32</v>
      </c>
      <c r="B3215" t="s">
        <v>14</v>
      </c>
      <c r="C3215">
        <v>2007</v>
      </c>
      <c r="D3215">
        <v>15</v>
      </c>
      <c r="E3215" s="24">
        <f t="shared" si="78"/>
        <v>138.09259493391326</v>
      </c>
    </row>
    <row r="3216" spans="1:5" x14ac:dyDescent="0.2">
      <c r="A3216" t="s">
        <v>32</v>
      </c>
      <c r="B3216" t="s">
        <v>14</v>
      </c>
      <c r="C3216">
        <v>2007</v>
      </c>
      <c r="D3216">
        <v>16</v>
      </c>
      <c r="E3216" s="24">
        <f t="shared" si="78"/>
        <v>144.33891146231184</v>
      </c>
    </row>
    <row r="3217" spans="1:5" x14ac:dyDescent="0.2">
      <c r="A3217" t="s">
        <v>32</v>
      </c>
      <c r="B3217" t="s">
        <v>14</v>
      </c>
      <c r="C3217">
        <v>2007</v>
      </c>
      <c r="D3217">
        <v>17</v>
      </c>
      <c r="E3217" s="24">
        <f t="shared" si="78"/>
        <v>132.32808026722901</v>
      </c>
    </row>
    <row r="3218" spans="1:5" x14ac:dyDescent="0.2">
      <c r="A3218" t="s">
        <v>32</v>
      </c>
      <c r="B3218" t="s">
        <v>14</v>
      </c>
      <c r="C3218">
        <v>2007</v>
      </c>
      <c r="D3218">
        <v>18</v>
      </c>
      <c r="E3218" s="24">
        <f t="shared" si="78"/>
        <v>178.325115363527</v>
      </c>
    </row>
    <row r="3219" spans="1:5" x14ac:dyDescent="0.2">
      <c r="A3219" t="s">
        <v>32</v>
      </c>
      <c r="B3219" t="s">
        <v>14</v>
      </c>
      <c r="C3219">
        <v>2007</v>
      </c>
      <c r="D3219">
        <v>19</v>
      </c>
      <c r="E3219" s="24">
        <f t="shared" si="78"/>
        <v>216.79939349450078</v>
      </c>
    </row>
    <row r="3220" spans="1:5" x14ac:dyDescent="0.2">
      <c r="A3220" t="s">
        <v>32</v>
      </c>
      <c r="B3220" t="s">
        <v>14</v>
      </c>
      <c r="C3220">
        <v>2007</v>
      </c>
      <c r="D3220">
        <v>20</v>
      </c>
      <c r="E3220" s="24">
        <f t="shared" si="78"/>
        <v>177.08994501782087</v>
      </c>
    </row>
    <row r="3221" spans="1:5" x14ac:dyDescent="0.2">
      <c r="A3221" t="s">
        <v>32</v>
      </c>
      <c r="B3221" t="s">
        <v>14</v>
      </c>
      <c r="C3221">
        <v>2007</v>
      </c>
      <c r="D3221">
        <v>21</v>
      </c>
      <c r="E3221" s="24">
        <f t="shared" si="78"/>
        <v>175.62021264427477</v>
      </c>
    </row>
    <row r="3222" spans="1:5" x14ac:dyDescent="0.2">
      <c r="A3222" t="s">
        <v>32</v>
      </c>
      <c r="B3222" t="s">
        <v>14</v>
      </c>
      <c r="C3222">
        <v>2007</v>
      </c>
      <c r="D3222">
        <v>22</v>
      </c>
      <c r="E3222" s="24">
        <f t="shared" si="78"/>
        <v>197.94465463100238</v>
      </c>
    </row>
    <row r="3223" spans="1:5" x14ac:dyDescent="0.2">
      <c r="A3223" t="s">
        <v>32</v>
      </c>
      <c r="B3223" t="s">
        <v>14</v>
      </c>
      <c r="C3223">
        <v>2007</v>
      </c>
      <c r="D3223">
        <v>23</v>
      </c>
      <c r="E3223" s="24">
        <f t="shared" si="78"/>
        <v>97.321213184899662</v>
      </c>
    </row>
    <row r="3224" spans="1:5" x14ac:dyDescent="0.2">
      <c r="A3224" t="s">
        <v>32</v>
      </c>
      <c r="B3224" t="s">
        <v>14</v>
      </c>
      <c r="C3224">
        <v>2007</v>
      </c>
      <c r="D3224">
        <v>24</v>
      </c>
      <c r="E3224" s="24">
        <f t="shared" si="78"/>
        <v>78.953548963718291</v>
      </c>
    </row>
    <row r="3225" spans="1:5" x14ac:dyDescent="0.2">
      <c r="A3225" t="s">
        <v>32</v>
      </c>
      <c r="B3225" t="s">
        <v>14</v>
      </c>
      <c r="C3225">
        <v>2007</v>
      </c>
      <c r="D3225">
        <v>25</v>
      </c>
      <c r="E3225" s="24">
        <f t="shared" si="78"/>
        <v>117.72737185860619</v>
      </c>
    </row>
    <row r="3226" spans="1:5" x14ac:dyDescent="0.2">
      <c r="A3226" t="s">
        <v>32</v>
      </c>
      <c r="B3226" t="s">
        <v>14</v>
      </c>
      <c r="C3226">
        <v>2007</v>
      </c>
      <c r="D3226">
        <v>26</v>
      </c>
      <c r="E3226" s="24">
        <f t="shared" si="78"/>
        <v>63.062728719641527</v>
      </c>
    </row>
    <row r="3227" spans="1:5" x14ac:dyDescent="0.2">
      <c r="A3227" t="s">
        <v>32</v>
      </c>
      <c r="B3227" t="s">
        <v>14</v>
      </c>
      <c r="C3227">
        <v>2007</v>
      </c>
      <c r="D3227">
        <v>27</v>
      </c>
      <c r="E3227" s="24">
        <f t="shared" si="78"/>
        <v>67.602868302032206</v>
      </c>
    </row>
    <row r="3228" spans="1:5" x14ac:dyDescent="0.2">
      <c r="A3228" t="s">
        <v>32</v>
      </c>
      <c r="B3228" t="s">
        <v>14</v>
      </c>
      <c r="C3228">
        <v>2007</v>
      </c>
      <c r="D3228">
        <v>28</v>
      </c>
      <c r="E3228" s="24">
        <f t="shared" si="78"/>
        <v>58.13935574894159</v>
      </c>
    </row>
    <row r="3229" spans="1:5" x14ac:dyDescent="0.2">
      <c r="A3229" t="s">
        <v>32</v>
      </c>
      <c r="B3229" t="s">
        <v>14</v>
      </c>
      <c r="C3229">
        <v>2007</v>
      </c>
      <c r="D3229">
        <v>29</v>
      </c>
      <c r="E3229" s="24">
        <f t="shared" si="78"/>
        <v>54.978179841103085</v>
      </c>
    </row>
    <row r="3230" spans="1:5" x14ac:dyDescent="0.2">
      <c r="A3230" t="s">
        <v>32</v>
      </c>
      <c r="B3230" t="s">
        <v>14</v>
      </c>
      <c r="C3230">
        <v>2007</v>
      </c>
      <c r="D3230">
        <v>30</v>
      </c>
      <c r="E3230" s="24">
        <f t="shared" si="78"/>
        <v>31.798161347852027</v>
      </c>
    </row>
    <row r="3231" spans="1:5" x14ac:dyDescent="0.2">
      <c r="A3231" t="s">
        <v>32</v>
      </c>
      <c r="B3231" t="s">
        <v>14</v>
      </c>
      <c r="C3231">
        <v>2007</v>
      </c>
      <c r="D3231">
        <v>31</v>
      </c>
      <c r="E3231" s="24">
        <f t="shared" si="78"/>
        <v>25.579820228519928</v>
      </c>
    </row>
    <row r="3232" spans="1:5" x14ac:dyDescent="0.2">
      <c r="A3232" t="s">
        <v>32</v>
      </c>
      <c r="B3232" t="s">
        <v>14</v>
      </c>
      <c r="C3232">
        <v>2007</v>
      </c>
      <c r="D3232">
        <v>32</v>
      </c>
      <c r="E3232" s="24">
        <f t="shared" si="78"/>
        <v>22.695570015895299</v>
      </c>
    </row>
    <row r="3233" spans="1:5" x14ac:dyDescent="0.2">
      <c r="A3233" t="s">
        <v>32</v>
      </c>
      <c r="B3233" t="s">
        <v>14</v>
      </c>
      <c r="C3233">
        <v>2007</v>
      </c>
      <c r="D3233">
        <v>33</v>
      </c>
      <c r="E3233" s="24">
        <f t="shared" si="78"/>
        <v>61.294748450020833</v>
      </c>
    </row>
    <row r="3234" spans="1:5" x14ac:dyDescent="0.2">
      <c r="A3234" t="s">
        <v>32</v>
      </c>
      <c r="B3234" t="s">
        <v>14</v>
      </c>
      <c r="C3234">
        <v>2007</v>
      </c>
      <c r="D3234">
        <v>34</v>
      </c>
      <c r="E3234" s="24">
        <f t="shared" si="78"/>
        <v>46.672225044997845</v>
      </c>
    </row>
    <row r="3235" spans="1:5" x14ac:dyDescent="0.2">
      <c r="A3235" t="s">
        <v>32</v>
      </c>
      <c r="B3235" t="s">
        <v>14</v>
      </c>
      <c r="C3235">
        <v>2007</v>
      </c>
      <c r="D3235">
        <v>35</v>
      </c>
      <c r="E3235" s="24">
        <f t="shared" si="78"/>
        <v>53.667121743523829</v>
      </c>
    </row>
    <row r="3236" spans="1:5" x14ac:dyDescent="0.2">
      <c r="A3236" t="s">
        <v>32</v>
      </c>
      <c r="B3236" t="s">
        <v>14</v>
      </c>
      <c r="C3236">
        <v>2007</v>
      </c>
      <c r="D3236">
        <v>36</v>
      </c>
      <c r="E3236" s="24">
        <f t="shared" si="78"/>
        <v>44.552275711791061</v>
      </c>
    </row>
    <row r="3237" spans="1:5" x14ac:dyDescent="0.2">
      <c r="A3237" t="s">
        <v>32</v>
      </c>
      <c r="B3237" t="s">
        <v>14</v>
      </c>
      <c r="C3237">
        <v>2007</v>
      </c>
      <c r="D3237">
        <v>37</v>
      </c>
      <c r="E3237" s="24">
        <f t="shared" si="78"/>
        <v>80.262180632235925</v>
      </c>
    </row>
    <row r="3238" spans="1:5" x14ac:dyDescent="0.2">
      <c r="A3238" t="s">
        <v>32</v>
      </c>
      <c r="B3238" t="s">
        <v>14</v>
      </c>
      <c r="C3238">
        <v>2007</v>
      </c>
      <c r="D3238">
        <v>38</v>
      </c>
      <c r="E3238" s="24">
        <f t="shared" si="78"/>
        <v>98.014374915303719</v>
      </c>
    </row>
    <row r="3239" spans="1:5" x14ac:dyDescent="0.2">
      <c r="A3239" t="s">
        <v>32</v>
      </c>
      <c r="B3239" t="s">
        <v>14</v>
      </c>
      <c r="C3239">
        <v>2007</v>
      </c>
      <c r="D3239">
        <v>39</v>
      </c>
      <c r="E3239" s="24">
        <f t="shared" si="78"/>
        <v>59.074631162197782</v>
      </c>
    </row>
    <row r="3240" spans="1:5" x14ac:dyDescent="0.2">
      <c r="A3240" t="s">
        <v>32</v>
      </c>
      <c r="B3240" t="s">
        <v>14</v>
      </c>
      <c r="C3240">
        <v>2007</v>
      </c>
      <c r="D3240">
        <v>40</v>
      </c>
      <c r="E3240" s="24">
        <f t="shared" si="78"/>
        <v>52.612971212458447</v>
      </c>
    </row>
    <row r="3241" spans="1:5" x14ac:dyDescent="0.2">
      <c r="A3241" t="s">
        <v>32</v>
      </c>
      <c r="B3241" t="s">
        <v>14</v>
      </c>
      <c r="C3241">
        <v>2008</v>
      </c>
      <c r="D3241">
        <v>0</v>
      </c>
      <c r="E3241" s="24">
        <f>Z48</f>
        <v>139.04064038855537</v>
      </c>
    </row>
    <row r="3242" spans="1:5" x14ac:dyDescent="0.2">
      <c r="A3242" t="s">
        <v>32</v>
      </c>
      <c r="B3242" t="s">
        <v>14</v>
      </c>
      <c r="C3242">
        <v>2008</v>
      </c>
      <c r="D3242">
        <v>1</v>
      </c>
      <c r="E3242" s="24">
        <f t="shared" ref="E3242:E3281" si="79">Z49</f>
        <v>815.12582457472649</v>
      </c>
    </row>
    <row r="3243" spans="1:5" x14ac:dyDescent="0.2">
      <c r="A3243" t="s">
        <v>32</v>
      </c>
      <c r="B3243" t="s">
        <v>14</v>
      </c>
      <c r="C3243">
        <v>2008</v>
      </c>
      <c r="D3243">
        <v>2</v>
      </c>
      <c r="E3243" s="24">
        <f t="shared" si="79"/>
        <v>923.2480902033974</v>
      </c>
    </row>
    <row r="3244" spans="1:5" x14ac:dyDescent="0.2">
      <c r="A3244" t="s">
        <v>32</v>
      </c>
      <c r="B3244" t="s">
        <v>14</v>
      </c>
      <c r="C3244">
        <v>2008</v>
      </c>
      <c r="D3244">
        <v>3</v>
      </c>
      <c r="E3244" s="24">
        <f t="shared" si="79"/>
        <v>998.59952600933377</v>
      </c>
    </row>
    <row r="3245" spans="1:5" x14ac:dyDescent="0.2">
      <c r="A3245" t="s">
        <v>32</v>
      </c>
      <c r="B3245" t="s">
        <v>14</v>
      </c>
      <c r="C3245">
        <v>2008</v>
      </c>
      <c r="D3245">
        <v>4</v>
      </c>
      <c r="E3245" s="24">
        <f t="shared" si="79"/>
        <v>302.89806828781275</v>
      </c>
    </row>
    <row r="3246" spans="1:5" x14ac:dyDescent="0.2">
      <c r="A3246" t="s">
        <v>32</v>
      </c>
      <c r="B3246" t="s">
        <v>14</v>
      </c>
      <c r="C3246">
        <v>2008</v>
      </c>
      <c r="D3246">
        <v>5</v>
      </c>
      <c r="E3246" s="24">
        <f t="shared" si="79"/>
        <v>132.80509998142591</v>
      </c>
    </row>
    <row r="3247" spans="1:5" x14ac:dyDescent="0.2">
      <c r="A3247" t="s">
        <v>32</v>
      </c>
      <c r="B3247" t="s">
        <v>14</v>
      </c>
      <c r="C3247">
        <v>2008</v>
      </c>
      <c r="D3247">
        <v>6</v>
      </c>
      <c r="E3247" s="24">
        <f t="shared" si="79"/>
        <v>158.93485452974502</v>
      </c>
    </row>
    <row r="3248" spans="1:5" x14ac:dyDescent="0.2">
      <c r="A3248" t="s">
        <v>32</v>
      </c>
      <c r="B3248" t="s">
        <v>14</v>
      </c>
      <c r="C3248">
        <v>2008</v>
      </c>
      <c r="D3248">
        <v>7</v>
      </c>
      <c r="E3248" s="24">
        <f t="shared" si="79"/>
        <v>134.6702284095141</v>
      </c>
    </row>
    <row r="3249" spans="1:5" x14ac:dyDescent="0.2">
      <c r="A3249" t="s">
        <v>32</v>
      </c>
      <c r="B3249" t="s">
        <v>14</v>
      </c>
      <c r="C3249">
        <v>2008</v>
      </c>
      <c r="D3249">
        <v>8</v>
      </c>
      <c r="E3249" s="24">
        <f t="shared" si="79"/>
        <v>148.32221653872281</v>
      </c>
    </row>
    <row r="3250" spans="1:5" x14ac:dyDescent="0.2">
      <c r="A3250" t="s">
        <v>32</v>
      </c>
      <c r="B3250" t="s">
        <v>14</v>
      </c>
      <c r="C3250">
        <v>2008</v>
      </c>
      <c r="D3250">
        <v>9</v>
      </c>
      <c r="E3250" s="24">
        <f t="shared" si="79"/>
        <v>123.4235299229946</v>
      </c>
    </row>
    <row r="3251" spans="1:5" x14ac:dyDescent="0.2">
      <c r="A3251" t="s">
        <v>32</v>
      </c>
      <c r="B3251" t="s">
        <v>14</v>
      </c>
      <c r="C3251">
        <v>2008</v>
      </c>
      <c r="D3251">
        <v>10</v>
      </c>
      <c r="E3251" s="24">
        <f t="shared" si="79"/>
        <v>107.84875060897646</v>
      </c>
    </row>
    <row r="3252" spans="1:5" x14ac:dyDescent="0.2">
      <c r="A3252" t="s">
        <v>32</v>
      </c>
      <c r="B3252" t="s">
        <v>14</v>
      </c>
      <c r="C3252">
        <v>2008</v>
      </c>
      <c r="D3252">
        <v>11</v>
      </c>
      <c r="E3252" s="24">
        <f t="shared" si="79"/>
        <v>111.94182006212604</v>
      </c>
    </row>
    <row r="3253" spans="1:5" x14ac:dyDescent="0.2">
      <c r="A3253" t="s">
        <v>32</v>
      </c>
      <c r="B3253" t="s">
        <v>14</v>
      </c>
      <c r="C3253">
        <v>2008</v>
      </c>
      <c r="D3253">
        <v>12</v>
      </c>
      <c r="E3253" s="24">
        <f t="shared" si="79"/>
        <v>113.01144882003291</v>
      </c>
    </row>
    <row r="3254" spans="1:5" x14ac:dyDescent="0.2">
      <c r="A3254" t="s">
        <v>32</v>
      </c>
      <c r="B3254" t="s">
        <v>14</v>
      </c>
      <c r="C3254">
        <v>2008</v>
      </c>
      <c r="D3254">
        <v>13</v>
      </c>
      <c r="E3254" s="24">
        <f t="shared" si="79"/>
        <v>91.13783564776125</v>
      </c>
    </row>
    <row r="3255" spans="1:5" x14ac:dyDescent="0.2">
      <c r="A3255" t="s">
        <v>32</v>
      </c>
      <c r="B3255" t="s">
        <v>14</v>
      </c>
      <c r="C3255">
        <v>2008</v>
      </c>
      <c r="D3255">
        <v>14</v>
      </c>
      <c r="E3255" s="24">
        <f t="shared" si="79"/>
        <v>97.179867741544186</v>
      </c>
    </row>
    <row r="3256" spans="1:5" x14ac:dyDescent="0.2">
      <c r="A3256" t="s">
        <v>32</v>
      </c>
      <c r="B3256" t="s">
        <v>14</v>
      </c>
      <c r="C3256">
        <v>2008</v>
      </c>
      <c r="D3256">
        <v>15</v>
      </c>
      <c r="E3256" s="24">
        <f t="shared" si="79"/>
        <v>86.634933242749796</v>
      </c>
    </row>
    <row r="3257" spans="1:5" x14ac:dyDescent="0.2">
      <c r="A3257" t="s">
        <v>32</v>
      </c>
      <c r="B3257" t="s">
        <v>14</v>
      </c>
      <c r="C3257">
        <v>2008</v>
      </c>
      <c r="D3257">
        <v>16</v>
      </c>
      <c r="E3257" s="24">
        <f t="shared" si="79"/>
        <v>141.50873672775671</v>
      </c>
    </row>
    <row r="3258" spans="1:5" x14ac:dyDescent="0.2">
      <c r="A3258" t="s">
        <v>32</v>
      </c>
      <c r="B3258" t="s">
        <v>14</v>
      </c>
      <c r="C3258">
        <v>2008</v>
      </c>
      <c r="D3258">
        <v>17</v>
      </c>
      <c r="E3258" s="24">
        <f t="shared" si="79"/>
        <v>138.87177654417991</v>
      </c>
    </row>
    <row r="3259" spans="1:5" x14ac:dyDescent="0.2">
      <c r="A3259" t="s">
        <v>32</v>
      </c>
      <c r="B3259" t="s">
        <v>14</v>
      </c>
      <c r="C3259">
        <v>2008</v>
      </c>
      <c r="D3259">
        <v>18</v>
      </c>
      <c r="E3259" s="24">
        <f t="shared" si="79"/>
        <v>120.0604737100974</v>
      </c>
    </row>
    <row r="3260" spans="1:5" x14ac:dyDescent="0.2">
      <c r="A3260" t="s">
        <v>32</v>
      </c>
      <c r="B3260" t="s">
        <v>14</v>
      </c>
      <c r="C3260">
        <v>2008</v>
      </c>
      <c r="D3260">
        <v>19</v>
      </c>
      <c r="E3260" s="24">
        <f t="shared" si="79"/>
        <v>161.17543782203228</v>
      </c>
    </row>
    <row r="3261" spans="1:5" x14ac:dyDescent="0.2">
      <c r="A3261" t="s">
        <v>32</v>
      </c>
      <c r="B3261" t="s">
        <v>14</v>
      </c>
      <c r="C3261">
        <v>2008</v>
      </c>
      <c r="D3261">
        <v>20</v>
      </c>
      <c r="E3261" s="24">
        <f t="shared" si="79"/>
        <v>206.08712899734709</v>
      </c>
    </row>
    <row r="3262" spans="1:5" x14ac:dyDescent="0.2">
      <c r="A3262" t="s">
        <v>32</v>
      </c>
      <c r="B3262" t="s">
        <v>14</v>
      </c>
      <c r="C3262">
        <v>2008</v>
      </c>
      <c r="D3262">
        <v>21</v>
      </c>
      <c r="E3262" s="24">
        <f t="shared" si="79"/>
        <v>168.51008257770494</v>
      </c>
    </row>
    <row r="3263" spans="1:5" x14ac:dyDescent="0.2">
      <c r="A3263" t="s">
        <v>32</v>
      </c>
      <c r="B3263" t="s">
        <v>14</v>
      </c>
      <c r="C3263">
        <v>2008</v>
      </c>
      <c r="D3263">
        <v>22</v>
      </c>
      <c r="E3263" s="24">
        <f t="shared" si="79"/>
        <v>122.19488456271377</v>
      </c>
    </row>
    <row r="3264" spans="1:5" x14ac:dyDescent="0.2">
      <c r="A3264" t="s">
        <v>32</v>
      </c>
      <c r="B3264" t="s">
        <v>14</v>
      </c>
      <c r="C3264">
        <v>2008</v>
      </c>
      <c r="D3264">
        <v>23</v>
      </c>
      <c r="E3264" s="24">
        <f t="shared" si="79"/>
        <v>170.82433998507389</v>
      </c>
    </row>
    <row r="3265" spans="1:5" x14ac:dyDescent="0.2">
      <c r="A3265" t="s">
        <v>32</v>
      </c>
      <c r="B3265" t="s">
        <v>14</v>
      </c>
      <c r="C3265">
        <v>2008</v>
      </c>
      <c r="D3265">
        <v>24</v>
      </c>
      <c r="E3265" s="24">
        <f t="shared" si="79"/>
        <v>101.26012785309594</v>
      </c>
    </row>
    <row r="3266" spans="1:5" x14ac:dyDescent="0.2">
      <c r="A3266" t="s">
        <v>32</v>
      </c>
      <c r="B3266" t="s">
        <v>14</v>
      </c>
      <c r="C3266">
        <v>2008</v>
      </c>
      <c r="D3266">
        <v>25</v>
      </c>
      <c r="E3266" s="24">
        <f t="shared" si="79"/>
        <v>81.736432461832294</v>
      </c>
    </row>
    <row r="3267" spans="1:5" x14ac:dyDescent="0.2">
      <c r="A3267" t="s">
        <v>32</v>
      </c>
      <c r="B3267" t="s">
        <v>14</v>
      </c>
      <c r="C3267">
        <v>2008</v>
      </c>
      <c r="D3267">
        <v>26</v>
      </c>
      <c r="E3267" s="24">
        <f t="shared" si="79"/>
        <v>97.625955037137359</v>
      </c>
    </row>
    <row r="3268" spans="1:5" x14ac:dyDescent="0.2">
      <c r="A3268" t="s">
        <v>32</v>
      </c>
      <c r="B3268" t="s">
        <v>14</v>
      </c>
      <c r="C3268">
        <v>2008</v>
      </c>
      <c r="D3268">
        <v>27</v>
      </c>
      <c r="E3268" s="24">
        <f t="shared" si="79"/>
        <v>57.274652311443958</v>
      </c>
    </row>
    <row r="3269" spans="1:5" x14ac:dyDescent="0.2">
      <c r="A3269" t="s">
        <v>32</v>
      </c>
      <c r="B3269" t="s">
        <v>14</v>
      </c>
      <c r="C3269">
        <v>2008</v>
      </c>
      <c r="D3269">
        <v>28</v>
      </c>
      <c r="E3269" s="24">
        <f t="shared" si="79"/>
        <v>54.702546542107605</v>
      </c>
    </row>
    <row r="3270" spans="1:5" x14ac:dyDescent="0.2">
      <c r="A3270" t="s">
        <v>32</v>
      </c>
      <c r="B3270" t="s">
        <v>14</v>
      </c>
      <c r="C3270">
        <v>2008</v>
      </c>
      <c r="D3270">
        <v>29</v>
      </c>
      <c r="E3270" s="24">
        <f t="shared" si="79"/>
        <v>62.072138530277684</v>
      </c>
    </row>
    <row r="3271" spans="1:5" x14ac:dyDescent="0.2">
      <c r="A3271" t="s">
        <v>32</v>
      </c>
      <c r="B3271" t="s">
        <v>14</v>
      </c>
      <c r="C3271">
        <v>2008</v>
      </c>
      <c r="D3271">
        <v>30</v>
      </c>
      <c r="E3271" s="24">
        <f t="shared" si="79"/>
        <v>40.277671040612567</v>
      </c>
    </row>
    <row r="3272" spans="1:5" x14ac:dyDescent="0.2">
      <c r="A3272" t="s">
        <v>32</v>
      </c>
      <c r="B3272" t="s">
        <v>14</v>
      </c>
      <c r="C3272">
        <v>2008</v>
      </c>
      <c r="D3272">
        <v>31</v>
      </c>
      <c r="E3272" s="24">
        <f t="shared" si="79"/>
        <v>29.194360043419483</v>
      </c>
    </row>
    <row r="3273" spans="1:5" x14ac:dyDescent="0.2">
      <c r="A3273" t="s">
        <v>32</v>
      </c>
      <c r="B3273" t="s">
        <v>14</v>
      </c>
      <c r="C3273">
        <v>2008</v>
      </c>
      <c r="D3273">
        <v>32</v>
      </c>
      <c r="E3273" s="24">
        <f t="shared" si="79"/>
        <v>27.629389584568191</v>
      </c>
    </row>
    <row r="3274" spans="1:5" x14ac:dyDescent="0.2">
      <c r="A3274" t="s">
        <v>32</v>
      </c>
      <c r="B3274" t="s">
        <v>14</v>
      </c>
      <c r="C3274">
        <v>2008</v>
      </c>
      <c r="D3274">
        <v>33</v>
      </c>
      <c r="E3274" s="24">
        <f t="shared" si="79"/>
        <v>21.453161957507291</v>
      </c>
    </row>
    <row r="3275" spans="1:5" x14ac:dyDescent="0.2">
      <c r="A3275" t="s">
        <v>32</v>
      </c>
      <c r="B3275" t="s">
        <v>14</v>
      </c>
      <c r="C3275">
        <v>2008</v>
      </c>
      <c r="D3275">
        <v>34</v>
      </c>
      <c r="E3275" s="24">
        <f t="shared" si="79"/>
        <v>59.955858327035699</v>
      </c>
    </row>
    <row r="3276" spans="1:5" x14ac:dyDescent="0.2">
      <c r="A3276" t="s">
        <v>32</v>
      </c>
      <c r="B3276" t="s">
        <v>14</v>
      </c>
      <c r="C3276">
        <v>2008</v>
      </c>
      <c r="D3276">
        <v>35</v>
      </c>
      <c r="E3276" s="24">
        <f t="shared" si="79"/>
        <v>38.563201252831497</v>
      </c>
    </row>
    <row r="3277" spans="1:5" x14ac:dyDescent="0.2">
      <c r="A3277" t="s">
        <v>32</v>
      </c>
      <c r="B3277" t="s">
        <v>14</v>
      </c>
      <c r="C3277">
        <v>2008</v>
      </c>
      <c r="D3277">
        <v>36</v>
      </c>
      <c r="E3277" s="24">
        <f t="shared" si="79"/>
        <v>52.591784110911249</v>
      </c>
    </row>
    <row r="3278" spans="1:5" x14ac:dyDescent="0.2">
      <c r="A3278" t="s">
        <v>32</v>
      </c>
      <c r="B3278" t="s">
        <v>14</v>
      </c>
      <c r="C3278">
        <v>2008</v>
      </c>
      <c r="D3278">
        <v>37</v>
      </c>
      <c r="E3278" s="24">
        <f t="shared" si="79"/>
        <v>39.96861626625514</v>
      </c>
    </row>
    <row r="3279" spans="1:5" x14ac:dyDescent="0.2">
      <c r="A3279" t="s">
        <v>32</v>
      </c>
      <c r="B3279" t="s">
        <v>14</v>
      </c>
      <c r="C3279">
        <v>2008</v>
      </c>
      <c r="D3279">
        <v>38</v>
      </c>
      <c r="E3279" s="24">
        <f t="shared" si="79"/>
        <v>82.262064661058474</v>
      </c>
    </row>
    <row r="3280" spans="1:5" x14ac:dyDescent="0.2">
      <c r="A3280" t="s">
        <v>32</v>
      </c>
      <c r="B3280" t="s">
        <v>14</v>
      </c>
      <c r="C3280">
        <v>2008</v>
      </c>
      <c r="D3280">
        <v>39</v>
      </c>
      <c r="E3280" s="24">
        <f t="shared" si="79"/>
        <v>69.314233896978735</v>
      </c>
    </row>
    <row r="3281" spans="1:5" x14ac:dyDescent="0.2">
      <c r="A3281" t="s">
        <v>32</v>
      </c>
      <c r="B3281" t="s">
        <v>14</v>
      </c>
      <c r="C3281">
        <v>2008</v>
      </c>
      <c r="D3281">
        <v>40</v>
      </c>
      <c r="E3281" s="24">
        <f t="shared" si="79"/>
        <v>57.085073765517414</v>
      </c>
    </row>
    <row r="3282" spans="1:5" x14ac:dyDescent="0.2">
      <c r="A3282" t="s">
        <v>32</v>
      </c>
      <c r="B3282" t="s">
        <v>14</v>
      </c>
      <c r="C3282">
        <v>2009</v>
      </c>
      <c r="D3282">
        <v>0</v>
      </c>
      <c r="E3282" s="24">
        <f>AA48</f>
        <v>65.12896280710838</v>
      </c>
    </row>
    <row r="3283" spans="1:5" x14ac:dyDescent="0.2">
      <c r="A3283" t="s">
        <v>32</v>
      </c>
      <c r="B3283" t="s">
        <v>14</v>
      </c>
      <c r="C3283">
        <v>2009</v>
      </c>
      <c r="D3283">
        <v>1</v>
      </c>
      <c r="E3283" s="24">
        <f t="shared" ref="E3283:E3322" si="80">AA49</f>
        <v>348.25878117921019</v>
      </c>
    </row>
    <row r="3284" spans="1:5" x14ac:dyDescent="0.2">
      <c r="A3284" t="s">
        <v>32</v>
      </c>
      <c r="B3284" t="s">
        <v>14</v>
      </c>
      <c r="C3284">
        <v>2009</v>
      </c>
      <c r="D3284">
        <v>2</v>
      </c>
      <c r="E3284" s="24">
        <f t="shared" si="80"/>
        <v>733.87363670315449</v>
      </c>
    </row>
    <row r="3285" spans="1:5" x14ac:dyDescent="0.2">
      <c r="A3285" t="s">
        <v>32</v>
      </c>
      <c r="B3285" t="s">
        <v>14</v>
      </c>
      <c r="C3285">
        <v>2009</v>
      </c>
      <c r="D3285">
        <v>3</v>
      </c>
      <c r="E3285" s="24">
        <f t="shared" si="80"/>
        <v>1010.8048573518801</v>
      </c>
    </row>
    <row r="3286" spans="1:5" x14ac:dyDescent="0.2">
      <c r="A3286" t="s">
        <v>32</v>
      </c>
      <c r="B3286" t="s">
        <v>14</v>
      </c>
      <c r="C3286">
        <v>2009</v>
      </c>
      <c r="D3286">
        <v>4</v>
      </c>
      <c r="E3286" s="24">
        <f t="shared" si="80"/>
        <v>928.21180034171107</v>
      </c>
    </row>
    <row r="3287" spans="1:5" x14ac:dyDescent="0.2">
      <c r="A3287" t="s">
        <v>32</v>
      </c>
      <c r="B3287" t="s">
        <v>14</v>
      </c>
      <c r="C3287">
        <v>2009</v>
      </c>
      <c r="D3287">
        <v>5</v>
      </c>
      <c r="E3287" s="24">
        <f t="shared" si="80"/>
        <v>255.49324555072388</v>
      </c>
    </row>
    <row r="3288" spans="1:5" x14ac:dyDescent="0.2">
      <c r="A3288" t="s">
        <v>32</v>
      </c>
      <c r="B3288" t="s">
        <v>14</v>
      </c>
      <c r="C3288">
        <v>2009</v>
      </c>
      <c r="D3288">
        <v>6</v>
      </c>
      <c r="E3288" s="24">
        <f t="shared" si="80"/>
        <v>147.94939078298449</v>
      </c>
    </row>
    <row r="3289" spans="1:5" x14ac:dyDescent="0.2">
      <c r="A3289" t="s">
        <v>32</v>
      </c>
      <c r="B3289" t="s">
        <v>14</v>
      </c>
      <c r="C3289">
        <v>2009</v>
      </c>
      <c r="D3289">
        <v>7</v>
      </c>
      <c r="E3289" s="24">
        <f t="shared" si="80"/>
        <v>154.68640316659963</v>
      </c>
    </row>
    <row r="3290" spans="1:5" x14ac:dyDescent="0.2">
      <c r="A3290" t="s">
        <v>32</v>
      </c>
      <c r="B3290" t="s">
        <v>14</v>
      </c>
      <c r="C3290">
        <v>2009</v>
      </c>
      <c r="D3290">
        <v>8</v>
      </c>
      <c r="E3290" s="24">
        <f t="shared" si="80"/>
        <v>122.15715020126414</v>
      </c>
    </row>
    <row r="3291" spans="1:5" x14ac:dyDescent="0.2">
      <c r="A3291" t="s">
        <v>32</v>
      </c>
      <c r="B3291" t="s">
        <v>14</v>
      </c>
      <c r="C3291">
        <v>2009</v>
      </c>
      <c r="D3291">
        <v>9</v>
      </c>
      <c r="E3291" s="24">
        <f t="shared" si="80"/>
        <v>143.50125421059397</v>
      </c>
    </row>
    <row r="3292" spans="1:5" x14ac:dyDescent="0.2">
      <c r="A3292" t="s">
        <v>32</v>
      </c>
      <c r="B3292" t="s">
        <v>14</v>
      </c>
      <c r="C3292">
        <v>2009</v>
      </c>
      <c r="D3292">
        <v>10</v>
      </c>
      <c r="E3292" s="24">
        <f t="shared" si="80"/>
        <v>150.98825085256703</v>
      </c>
    </row>
    <row r="3293" spans="1:5" x14ac:dyDescent="0.2">
      <c r="A3293" t="s">
        <v>32</v>
      </c>
      <c r="B3293" t="s">
        <v>14</v>
      </c>
      <c r="C3293">
        <v>2009</v>
      </c>
      <c r="D3293">
        <v>11</v>
      </c>
      <c r="E3293" s="24">
        <f t="shared" si="80"/>
        <v>123.47140827077199</v>
      </c>
    </row>
    <row r="3294" spans="1:5" x14ac:dyDescent="0.2">
      <c r="A3294" t="s">
        <v>32</v>
      </c>
      <c r="B3294" t="s">
        <v>14</v>
      </c>
      <c r="C3294">
        <v>2009</v>
      </c>
      <c r="D3294">
        <v>12</v>
      </c>
      <c r="E3294" s="24">
        <f t="shared" si="80"/>
        <v>129.46248250902505</v>
      </c>
    </row>
    <row r="3295" spans="1:5" x14ac:dyDescent="0.2">
      <c r="A3295" t="s">
        <v>32</v>
      </c>
      <c r="B3295" t="s">
        <v>14</v>
      </c>
      <c r="C3295">
        <v>2009</v>
      </c>
      <c r="D3295">
        <v>13</v>
      </c>
      <c r="E3295" s="24">
        <f t="shared" si="80"/>
        <v>119.39565619776543</v>
      </c>
    </row>
    <row r="3296" spans="1:5" x14ac:dyDescent="0.2">
      <c r="A3296" t="s">
        <v>32</v>
      </c>
      <c r="B3296" t="s">
        <v>14</v>
      </c>
      <c r="C3296">
        <v>2009</v>
      </c>
      <c r="D3296">
        <v>14</v>
      </c>
      <c r="E3296" s="24">
        <f t="shared" si="80"/>
        <v>93.756186764199811</v>
      </c>
    </row>
    <row r="3297" spans="1:5" x14ac:dyDescent="0.2">
      <c r="A3297" t="s">
        <v>32</v>
      </c>
      <c r="B3297" t="s">
        <v>14</v>
      </c>
      <c r="C3297">
        <v>2009</v>
      </c>
      <c r="D3297">
        <v>15</v>
      </c>
      <c r="E3297" s="24">
        <f t="shared" si="80"/>
        <v>103.49676588731182</v>
      </c>
    </row>
    <row r="3298" spans="1:5" x14ac:dyDescent="0.2">
      <c r="A3298" t="s">
        <v>32</v>
      </c>
      <c r="B3298" t="s">
        <v>14</v>
      </c>
      <c r="C3298">
        <v>2009</v>
      </c>
      <c r="D3298">
        <v>16</v>
      </c>
      <c r="E3298" s="24">
        <f t="shared" si="80"/>
        <v>103.3013778112624</v>
      </c>
    </row>
    <row r="3299" spans="1:5" x14ac:dyDescent="0.2">
      <c r="A3299" t="s">
        <v>32</v>
      </c>
      <c r="B3299" t="s">
        <v>14</v>
      </c>
      <c r="C3299">
        <v>2009</v>
      </c>
      <c r="D3299">
        <v>17</v>
      </c>
      <c r="E3299" s="24">
        <f t="shared" si="80"/>
        <v>141.4165473185497</v>
      </c>
    </row>
    <row r="3300" spans="1:5" x14ac:dyDescent="0.2">
      <c r="A3300" t="s">
        <v>32</v>
      </c>
      <c r="B3300" t="s">
        <v>14</v>
      </c>
      <c r="C3300">
        <v>2009</v>
      </c>
      <c r="D3300">
        <v>18</v>
      </c>
      <c r="E3300" s="24">
        <f t="shared" si="80"/>
        <v>128.53533067786898</v>
      </c>
    </row>
    <row r="3301" spans="1:5" x14ac:dyDescent="0.2">
      <c r="A3301" t="s">
        <v>32</v>
      </c>
      <c r="B3301" t="s">
        <v>14</v>
      </c>
      <c r="C3301">
        <v>2009</v>
      </c>
      <c r="D3301">
        <v>19</v>
      </c>
      <c r="E3301" s="24">
        <f t="shared" si="80"/>
        <v>109.90757506367274</v>
      </c>
    </row>
    <row r="3302" spans="1:5" x14ac:dyDescent="0.2">
      <c r="A3302" t="s">
        <v>32</v>
      </c>
      <c r="B3302" t="s">
        <v>14</v>
      </c>
      <c r="C3302">
        <v>2009</v>
      </c>
      <c r="D3302">
        <v>20</v>
      </c>
      <c r="E3302" s="24">
        <f t="shared" si="80"/>
        <v>160.86533017213358</v>
      </c>
    </row>
    <row r="3303" spans="1:5" x14ac:dyDescent="0.2">
      <c r="A3303" t="s">
        <v>32</v>
      </c>
      <c r="B3303" t="s">
        <v>14</v>
      </c>
      <c r="C3303">
        <v>2009</v>
      </c>
      <c r="D3303">
        <v>21</v>
      </c>
      <c r="E3303" s="24">
        <f t="shared" si="80"/>
        <v>204.06073291055409</v>
      </c>
    </row>
    <row r="3304" spans="1:5" x14ac:dyDescent="0.2">
      <c r="A3304" t="s">
        <v>32</v>
      </c>
      <c r="B3304" t="s">
        <v>14</v>
      </c>
      <c r="C3304">
        <v>2009</v>
      </c>
      <c r="D3304">
        <v>22</v>
      </c>
      <c r="E3304" s="24">
        <f t="shared" si="80"/>
        <v>122.47134357756153</v>
      </c>
    </row>
    <row r="3305" spans="1:5" x14ac:dyDescent="0.2">
      <c r="A3305" t="s">
        <v>32</v>
      </c>
      <c r="B3305" t="s">
        <v>14</v>
      </c>
      <c r="C3305">
        <v>2009</v>
      </c>
      <c r="D3305">
        <v>23</v>
      </c>
      <c r="E3305" s="24">
        <f t="shared" si="80"/>
        <v>105.51668376889121</v>
      </c>
    </row>
    <row r="3306" spans="1:5" x14ac:dyDescent="0.2">
      <c r="A3306" t="s">
        <v>32</v>
      </c>
      <c r="B3306" t="s">
        <v>14</v>
      </c>
      <c r="C3306">
        <v>2009</v>
      </c>
      <c r="D3306">
        <v>24</v>
      </c>
      <c r="E3306" s="24">
        <f t="shared" si="80"/>
        <v>187.25785962398612</v>
      </c>
    </row>
    <row r="3307" spans="1:5" x14ac:dyDescent="0.2">
      <c r="A3307" t="s">
        <v>32</v>
      </c>
      <c r="B3307" t="s">
        <v>14</v>
      </c>
      <c r="C3307">
        <v>2009</v>
      </c>
      <c r="D3307">
        <v>25</v>
      </c>
      <c r="E3307" s="24">
        <f t="shared" si="80"/>
        <v>103.26372331597743</v>
      </c>
    </row>
    <row r="3308" spans="1:5" x14ac:dyDescent="0.2">
      <c r="A3308" t="s">
        <v>32</v>
      </c>
      <c r="B3308" t="s">
        <v>14</v>
      </c>
      <c r="C3308">
        <v>2009</v>
      </c>
      <c r="D3308">
        <v>26</v>
      </c>
      <c r="E3308" s="24">
        <f t="shared" si="80"/>
        <v>70.036011222294192</v>
      </c>
    </row>
    <row r="3309" spans="1:5" x14ac:dyDescent="0.2">
      <c r="A3309" t="s">
        <v>32</v>
      </c>
      <c r="B3309" t="s">
        <v>14</v>
      </c>
      <c r="C3309">
        <v>2009</v>
      </c>
      <c r="D3309">
        <v>27</v>
      </c>
      <c r="E3309" s="24">
        <f t="shared" si="80"/>
        <v>94.51882512598948</v>
      </c>
    </row>
    <row r="3310" spans="1:5" x14ac:dyDescent="0.2">
      <c r="A3310" t="s">
        <v>32</v>
      </c>
      <c r="B3310" t="s">
        <v>14</v>
      </c>
      <c r="C3310">
        <v>2009</v>
      </c>
      <c r="D3310">
        <v>28</v>
      </c>
      <c r="E3310" s="24">
        <f t="shared" si="80"/>
        <v>47.542527361203469</v>
      </c>
    </row>
    <row r="3311" spans="1:5" x14ac:dyDescent="0.2">
      <c r="A3311" t="s">
        <v>32</v>
      </c>
      <c r="B3311" t="s">
        <v>14</v>
      </c>
      <c r="C3311">
        <v>2009</v>
      </c>
      <c r="D3311">
        <v>29</v>
      </c>
      <c r="E3311" s="24">
        <f t="shared" si="80"/>
        <v>69.875493088369737</v>
      </c>
    </row>
    <row r="3312" spans="1:5" x14ac:dyDescent="0.2">
      <c r="A3312" t="s">
        <v>32</v>
      </c>
      <c r="B3312" t="s">
        <v>14</v>
      </c>
      <c r="C3312">
        <v>2009</v>
      </c>
      <c r="D3312">
        <v>30</v>
      </c>
      <c r="E3312" s="24">
        <f t="shared" si="80"/>
        <v>52.694095947869073</v>
      </c>
    </row>
    <row r="3313" spans="1:5" x14ac:dyDescent="0.2">
      <c r="A3313" t="s">
        <v>32</v>
      </c>
      <c r="B3313" t="s">
        <v>14</v>
      </c>
      <c r="C3313">
        <v>2009</v>
      </c>
      <c r="D3313">
        <v>31</v>
      </c>
      <c r="E3313" s="24">
        <f t="shared" si="80"/>
        <v>37.813647294333805</v>
      </c>
    </row>
    <row r="3314" spans="1:5" x14ac:dyDescent="0.2">
      <c r="A3314" t="s">
        <v>32</v>
      </c>
      <c r="B3314" t="s">
        <v>14</v>
      </c>
      <c r="C3314">
        <v>2009</v>
      </c>
      <c r="D3314">
        <v>32</v>
      </c>
      <c r="E3314" s="24">
        <f t="shared" si="80"/>
        <v>32.892130457819277</v>
      </c>
    </row>
    <row r="3315" spans="1:5" x14ac:dyDescent="0.2">
      <c r="A3315" t="s">
        <v>32</v>
      </c>
      <c r="B3315" t="s">
        <v>14</v>
      </c>
      <c r="C3315">
        <v>2009</v>
      </c>
      <c r="D3315">
        <v>33</v>
      </c>
      <c r="E3315" s="24">
        <f t="shared" si="80"/>
        <v>25.198952140564121</v>
      </c>
    </row>
    <row r="3316" spans="1:5" x14ac:dyDescent="0.2">
      <c r="A3316" t="s">
        <v>32</v>
      </c>
      <c r="B3316" t="s">
        <v>14</v>
      </c>
      <c r="C3316">
        <v>2009</v>
      </c>
      <c r="D3316">
        <v>34</v>
      </c>
      <c r="E3316" s="24">
        <f t="shared" si="80"/>
        <v>24.054146753960431</v>
      </c>
    </row>
    <row r="3317" spans="1:5" x14ac:dyDescent="0.2">
      <c r="A3317" t="s">
        <v>32</v>
      </c>
      <c r="B3317" t="s">
        <v>14</v>
      </c>
      <c r="C3317">
        <v>2009</v>
      </c>
      <c r="D3317">
        <v>35</v>
      </c>
      <c r="E3317" s="24">
        <f t="shared" si="80"/>
        <v>51.738961680882255</v>
      </c>
    </row>
    <row r="3318" spans="1:5" x14ac:dyDescent="0.2">
      <c r="A3318" t="s">
        <v>32</v>
      </c>
      <c r="B3318" t="s">
        <v>14</v>
      </c>
      <c r="C3318">
        <v>2009</v>
      </c>
      <c r="D3318">
        <v>36</v>
      </c>
      <c r="E3318" s="24">
        <f t="shared" si="80"/>
        <v>38.522644412450916</v>
      </c>
    </row>
    <row r="3319" spans="1:5" x14ac:dyDescent="0.2">
      <c r="A3319" t="s">
        <v>32</v>
      </c>
      <c r="B3319" t="s">
        <v>14</v>
      </c>
      <c r="C3319">
        <v>2009</v>
      </c>
      <c r="D3319">
        <v>37</v>
      </c>
      <c r="E3319" s="24">
        <f t="shared" si="80"/>
        <v>50.691903557201641</v>
      </c>
    </row>
    <row r="3320" spans="1:5" x14ac:dyDescent="0.2">
      <c r="A3320" t="s">
        <v>32</v>
      </c>
      <c r="B3320" t="s">
        <v>14</v>
      </c>
      <c r="C3320">
        <v>2009</v>
      </c>
      <c r="D3320">
        <v>38</v>
      </c>
      <c r="E3320" s="24">
        <f t="shared" si="80"/>
        <v>40.255903983071171</v>
      </c>
    </row>
    <row r="3321" spans="1:5" x14ac:dyDescent="0.2">
      <c r="A3321" t="s">
        <v>32</v>
      </c>
      <c r="B3321" t="s">
        <v>14</v>
      </c>
      <c r="C3321">
        <v>2009</v>
      </c>
      <c r="D3321">
        <v>39</v>
      </c>
      <c r="E3321" s="24">
        <f t="shared" si="80"/>
        <v>59.86229291102709</v>
      </c>
    </row>
    <row r="3322" spans="1:5" x14ac:dyDescent="0.2">
      <c r="A3322" t="s">
        <v>32</v>
      </c>
      <c r="B3322" t="s">
        <v>14</v>
      </c>
      <c r="C3322">
        <v>2009</v>
      </c>
      <c r="D3322">
        <v>40</v>
      </c>
      <c r="E3322" s="24">
        <f t="shared" si="80"/>
        <v>66.818473439822228</v>
      </c>
    </row>
    <row r="3323" spans="1:5" x14ac:dyDescent="0.2">
      <c r="A3323" t="s">
        <v>32</v>
      </c>
      <c r="B3323" t="s">
        <v>14</v>
      </c>
      <c r="C3323">
        <v>2010</v>
      </c>
      <c r="D3323">
        <v>0</v>
      </c>
      <c r="E3323" s="24">
        <f>AB48</f>
        <v>33.191818173149805</v>
      </c>
    </row>
    <row r="3324" spans="1:5" x14ac:dyDescent="0.2">
      <c r="A3324" t="s">
        <v>32</v>
      </c>
      <c r="B3324" t="s">
        <v>14</v>
      </c>
      <c r="C3324">
        <v>2010</v>
      </c>
      <c r="D3324">
        <v>1</v>
      </c>
      <c r="E3324" s="24">
        <f t="shared" ref="E3324:E3363" si="81">AB49</f>
        <v>176.02089195703212</v>
      </c>
    </row>
    <row r="3325" spans="1:5" x14ac:dyDescent="0.2">
      <c r="A3325" t="s">
        <v>32</v>
      </c>
      <c r="B3325" t="s">
        <v>14</v>
      </c>
      <c r="C3325">
        <v>2010</v>
      </c>
      <c r="D3325">
        <v>2</v>
      </c>
      <c r="E3325" s="24">
        <f t="shared" si="81"/>
        <v>300.25567275290018</v>
      </c>
    </row>
    <row r="3326" spans="1:5" x14ac:dyDescent="0.2">
      <c r="A3326" t="s">
        <v>32</v>
      </c>
      <c r="B3326" t="s">
        <v>14</v>
      </c>
      <c r="C3326">
        <v>2010</v>
      </c>
      <c r="D3326">
        <v>3</v>
      </c>
      <c r="E3326" s="24">
        <f t="shared" si="81"/>
        <v>750.83129975564282</v>
      </c>
    </row>
    <row r="3327" spans="1:5" x14ac:dyDescent="0.2">
      <c r="A3327" t="s">
        <v>32</v>
      </c>
      <c r="B3327" t="s">
        <v>14</v>
      </c>
      <c r="C3327">
        <v>2010</v>
      </c>
      <c r="D3327">
        <v>4</v>
      </c>
      <c r="E3327" s="24">
        <f t="shared" si="81"/>
        <v>876.97811221124459</v>
      </c>
    </row>
    <row r="3328" spans="1:5" x14ac:dyDescent="0.2">
      <c r="A3328" t="s">
        <v>32</v>
      </c>
      <c r="B3328" t="s">
        <v>14</v>
      </c>
      <c r="C3328">
        <v>2010</v>
      </c>
      <c r="D3328">
        <v>5</v>
      </c>
      <c r="E3328" s="24">
        <f t="shared" si="81"/>
        <v>723.12136060019463</v>
      </c>
    </row>
    <row r="3329" spans="1:5" x14ac:dyDescent="0.2">
      <c r="A3329" t="s">
        <v>32</v>
      </c>
      <c r="B3329" t="s">
        <v>14</v>
      </c>
      <c r="C3329">
        <v>2010</v>
      </c>
      <c r="D3329">
        <v>6</v>
      </c>
      <c r="E3329" s="24">
        <f t="shared" si="81"/>
        <v>252.84285107463336</v>
      </c>
    </row>
    <row r="3330" spans="1:5" x14ac:dyDescent="0.2">
      <c r="A3330" t="s">
        <v>32</v>
      </c>
      <c r="B3330" t="s">
        <v>14</v>
      </c>
      <c r="C3330">
        <v>2010</v>
      </c>
      <c r="D3330">
        <v>7</v>
      </c>
      <c r="E3330" s="24">
        <f t="shared" si="81"/>
        <v>133.96790648821286</v>
      </c>
    </row>
    <row r="3331" spans="1:5" x14ac:dyDescent="0.2">
      <c r="A3331" t="s">
        <v>32</v>
      </c>
      <c r="B3331" t="s">
        <v>14</v>
      </c>
      <c r="C3331">
        <v>2010</v>
      </c>
      <c r="D3331">
        <v>8</v>
      </c>
      <c r="E3331" s="24">
        <f t="shared" si="81"/>
        <v>123.60184711560235</v>
      </c>
    </row>
    <row r="3332" spans="1:5" x14ac:dyDescent="0.2">
      <c r="A3332" t="s">
        <v>32</v>
      </c>
      <c r="B3332" t="s">
        <v>14</v>
      </c>
      <c r="C3332">
        <v>2010</v>
      </c>
      <c r="D3332">
        <v>9</v>
      </c>
      <c r="E3332" s="24">
        <f t="shared" si="81"/>
        <v>110.81658676566477</v>
      </c>
    </row>
    <row r="3333" spans="1:5" x14ac:dyDescent="0.2">
      <c r="A3333" t="s">
        <v>32</v>
      </c>
      <c r="B3333" t="s">
        <v>14</v>
      </c>
      <c r="C3333">
        <v>2010</v>
      </c>
      <c r="D3333">
        <v>10</v>
      </c>
      <c r="E3333" s="24">
        <f t="shared" si="81"/>
        <v>158.24179514131237</v>
      </c>
    </row>
    <row r="3334" spans="1:5" x14ac:dyDescent="0.2">
      <c r="A3334" t="s">
        <v>32</v>
      </c>
      <c r="B3334" t="s">
        <v>14</v>
      </c>
      <c r="C3334">
        <v>2010</v>
      </c>
      <c r="D3334">
        <v>11</v>
      </c>
      <c r="E3334" s="24">
        <f t="shared" si="81"/>
        <v>151.14241997152223</v>
      </c>
    </row>
    <row r="3335" spans="1:5" x14ac:dyDescent="0.2">
      <c r="A3335" t="s">
        <v>32</v>
      </c>
      <c r="B3335" t="s">
        <v>14</v>
      </c>
      <c r="C3335">
        <v>2010</v>
      </c>
      <c r="D3335">
        <v>12</v>
      </c>
      <c r="E3335" s="24">
        <f t="shared" si="81"/>
        <v>127.55511628421435</v>
      </c>
    </row>
    <row r="3336" spans="1:5" x14ac:dyDescent="0.2">
      <c r="A3336" t="s">
        <v>32</v>
      </c>
      <c r="B3336" t="s">
        <v>14</v>
      </c>
      <c r="C3336">
        <v>2010</v>
      </c>
      <c r="D3336">
        <v>13</v>
      </c>
      <c r="E3336" s="24">
        <f t="shared" si="81"/>
        <v>124.48715539596438</v>
      </c>
    </row>
    <row r="3337" spans="1:5" x14ac:dyDescent="0.2">
      <c r="A3337" t="s">
        <v>32</v>
      </c>
      <c r="B3337" t="s">
        <v>14</v>
      </c>
      <c r="C3337">
        <v>2010</v>
      </c>
      <c r="D3337">
        <v>14</v>
      </c>
      <c r="E3337" s="24">
        <f t="shared" si="81"/>
        <v>105.34403007213461</v>
      </c>
    </row>
    <row r="3338" spans="1:5" x14ac:dyDescent="0.2">
      <c r="A3338" t="s">
        <v>32</v>
      </c>
      <c r="B3338" t="s">
        <v>14</v>
      </c>
      <c r="C3338">
        <v>2010</v>
      </c>
      <c r="D3338">
        <v>15</v>
      </c>
      <c r="E3338" s="24">
        <f t="shared" si="81"/>
        <v>93.321522050076112</v>
      </c>
    </row>
    <row r="3339" spans="1:5" x14ac:dyDescent="0.2">
      <c r="A3339" t="s">
        <v>32</v>
      </c>
      <c r="B3339" t="s">
        <v>14</v>
      </c>
      <c r="C3339">
        <v>2010</v>
      </c>
      <c r="D3339">
        <v>16</v>
      </c>
      <c r="E3339" s="24">
        <f t="shared" si="81"/>
        <v>109.66927096401145</v>
      </c>
    </row>
    <row r="3340" spans="1:5" x14ac:dyDescent="0.2">
      <c r="A3340" t="s">
        <v>32</v>
      </c>
      <c r="B3340" t="s">
        <v>14</v>
      </c>
      <c r="C3340">
        <v>2010</v>
      </c>
      <c r="D3340">
        <v>17</v>
      </c>
      <c r="E3340" s="24">
        <f t="shared" si="81"/>
        <v>92.33882524141805</v>
      </c>
    </row>
    <row r="3341" spans="1:5" x14ac:dyDescent="0.2">
      <c r="A3341" t="s">
        <v>32</v>
      </c>
      <c r="B3341" t="s">
        <v>14</v>
      </c>
      <c r="C3341">
        <v>2010</v>
      </c>
      <c r="D3341">
        <v>18</v>
      </c>
      <c r="E3341" s="24">
        <f t="shared" si="81"/>
        <v>118.29487850847831</v>
      </c>
    </row>
    <row r="3342" spans="1:5" x14ac:dyDescent="0.2">
      <c r="A3342" t="s">
        <v>32</v>
      </c>
      <c r="B3342" t="s">
        <v>14</v>
      </c>
      <c r="C3342">
        <v>2010</v>
      </c>
      <c r="D3342">
        <v>19</v>
      </c>
      <c r="E3342" s="24">
        <f t="shared" si="81"/>
        <v>106.89181843082805</v>
      </c>
    </row>
    <row r="3343" spans="1:5" x14ac:dyDescent="0.2">
      <c r="A3343" t="s">
        <v>32</v>
      </c>
      <c r="B3343" t="s">
        <v>14</v>
      </c>
      <c r="C3343">
        <v>2010</v>
      </c>
      <c r="D3343">
        <v>20</v>
      </c>
      <c r="E3343" s="24">
        <f t="shared" si="81"/>
        <v>99.764121072417609</v>
      </c>
    </row>
    <row r="3344" spans="1:5" x14ac:dyDescent="0.2">
      <c r="A3344" t="s">
        <v>32</v>
      </c>
      <c r="B3344" t="s">
        <v>14</v>
      </c>
      <c r="C3344">
        <v>2010</v>
      </c>
      <c r="D3344">
        <v>21</v>
      </c>
      <c r="E3344" s="24">
        <f t="shared" si="81"/>
        <v>145.75766636468148</v>
      </c>
    </row>
    <row r="3345" spans="1:5" x14ac:dyDescent="0.2">
      <c r="A3345" t="s">
        <v>32</v>
      </c>
      <c r="B3345" t="s">
        <v>14</v>
      </c>
      <c r="C3345">
        <v>2010</v>
      </c>
      <c r="D3345">
        <v>22</v>
      </c>
      <c r="E3345" s="24">
        <f t="shared" si="81"/>
        <v>139.61180249812318</v>
      </c>
    </row>
    <row r="3346" spans="1:5" x14ac:dyDescent="0.2">
      <c r="A3346" t="s">
        <v>32</v>
      </c>
      <c r="B3346" t="s">
        <v>14</v>
      </c>
      <c r="C3346">
        <v>2010</v>
      </c>
      <c r="D3346">
        <v>23</v>
      </c>
      <c r="E3346" s="24">
        <f t="shared" si="81"/>
        <v>95.272345538901774</v>
      </c>
    </row>
    <row r="3347" spans="1:5" x14ac:dyDescent="0.2">
      <c r="A3347" t="s">
        <v>32</v>
      </c>
      <c r="B3347" t="s">
        <v>14</v>
      </c>
      <c r="C3347">
        <v>2010</v>
      </c>
      <c r="D3347">
        <v>24</v>
      </c>
      <c r="E3347" s="24">
        <f t="shared" si="81"/>
        <v>108.59781827723333</v>
      </c>
    </row>
    <row r="3348" spans="1:5" x14ac:dyDescent="0.2">
      <c r="A3348" t="s">
        <v>32</v>
      </c>
      <c r="B3348" t="s">
        <v>14</v>
      </c>
      <c r="C3348">
        <v>2010</v>
      </c>
      <c r="D3348">
        <v>25</v>
      </c>
      <c r="E3348" s="24">
        <f t="shared" si="81"/>
        <v>173.90014643114114</v>
      </c>
    </row>
    <row r="3349" spans="1:5" x14ac:dyDescent="0.2">
      <c r="A3349" t="s">
        <v>32</v>
      </c>
      <c r="B3349" t="s">
        <v>14</v>
      </c>
      <c r="C3349">
        <v>2010</v>
      </c>
      <c r="D3349">
        <v>26</v>
      </c>
      <c r="E3349" s="24">
        <f t="shared" si="81"/>
        <v>74.886990354574309</v>
      </c>
    </row>
    <row r="3350" spans="1:5" x14ac:dyDescent="0.2">
      <c r="A3350" t="s">
        <v>32</v>
      </c>
      <c r="B3350" t="s">
        <v>14</v>
      </c>
      <c r="C3350">
        <v>2010</v>
      </c>
      <c r="D3350">
        <v>27</v>
      </c>
      <c r="E3350" s="24">
        <f t="shared" si="81"/>
        <v>61.969295943529531</v>
      </c>
    </row>
    <row r="3351" spans="1:5" x14ac:dyDescent="0.2">
      <c r="A3351" t="s">
        <v>32</v>
      </c>
      <c r="B3351" t="s">
        <v>14</v>
      </c>
      <c r="C3351">
        <v>2010</v>
      </c>
      <c r="D3351">
        <v>28</v>
      </c>
      <c r="E3351" s="24">
        <f t="shared" si="81"/>
        <v>71.886592576277536</v>
      </c>
    </row>
    <row r="3352" spans="1:5" x14ac:dyDescent="0.2">
      <c r="A3352" t="s">
        <v>32</v>
      </c>
      <c r="B3352" t="s">
        <v>14</v>
      </c>
      <c r="C3352">
        <v>2010</v>
      </c>
      <c r="D3352">
        <v>29</v>
      </c>
      <c r="E3352" s="24">
        <f t="shared" si="81"/>
        <v>50.367106693139604</v>
      </c>
    </row>
    <row r="3353" spans="1:5" x14ac:dyDescent="0.2">
      <c r="A3353" t="s">
        <v>32</v>
      </c>
      <c r="B3353" t="s">
        <v>14</v>
      </c>
      <c r="C3353">
        <v>2010</v>
      </c>
      <c r="D3353">
        <v>30</v>
      </c>
      <c r="E3353" s="24">
        <f t="shared" si="81"/>
        <v>47.242982573951579</v>
      </c>
    </row>
    <row r="3354" spans="1:5" x14ac:dyDescent="0.2">
      <c r="A3354" t="s">
        <v>32</v>
      </c>
      <c r="B3354" t="s">
        <v>14</v>
      </c>
      <c r="C3354">
        <v>2010</v>
      </c>
      <c r="D3354">
        <v>31</v>
      </c>
      <c r="E3354" s="24">
        <f t="shared" si="81"/>
        <v>41.428187109233356</v>
      </c>
    </row>
    <row r="3355" spans="1:5" x14ac:dyDescent="0.2">
      <c r="A3355" t="s">
        <v>32</v>
      </c>
      <c r="B3355" t="s">
        <v>14</v>
      </c>
      <c r="C3355">
        <v>2010</v>
      </c>
      <c r="D3355">
        <v>32</v>
      </c>
      <c r="E3355" s="24">
        <f t="shared" si="81"/>
        <v>35.85242219902301</v>
      </c>
    </row>
    <row r="3356" spans="1:5" x14ac:dyDescent="0.2">
      <c r="A3356" t="s">
        <v>32</v>
      </c>
      <c r="B3356" t="s">
        <v>14</v>
      </c>
      <c r="C3356">
        <v>2010</v>
      </c>
      <c r="D3356">
        <v>33</v>
      </c>
      <c r="E3356" s="24">
        <f t="shared" si="81"/>
        <v>26.2205312813978</v>
      </c>
    </row>
    <row r="3357" spans="1:5" x14ac:dyDescent="0.2">
      <c r="A3357" t="s">
        <v>32</v>
      </c>
      <c r="B3357" t="s">
        <v>14</v>
      </c>
      <c r="C3357">
        <v>2010</v>
      </c>
      <c r="D3357">
        <v>34</v>
      </c>
      <c r="E3357" s="24">
        <f t="shared" si="81"/>
        <v>20.822992712383655</v>
      </c>
    </row>
    <row r="3358" spans="1:5" x14ac:dyDescent="0.2">
      <c r="A3358" t="s">
        <v>32</v>
      </c>
      <c r="B3358" t="s">
        <v>14</v>
      </c>
      <c r="C3358">
        <v>2010</v>
      </c>
      <c r="D3358">
        <v>35</v>
      </c>
      <c r="E3358" s="24">
        <f t="shared" si="81"/>
        <v>17.353440563774175</v>
      </c>
    </row>
    <row r="3359" spans="1:5" x14ac:dyDescent="0.2">
      <c r="A3359" t="s">
        <v>32</v>
      </c>
      <c r="B3359" t="s">
        <v>14</v>
      </c>
      <c r="C3359">
        <v>2010</v>
      </c>
      <c r="D3359">
        <v>36</v>
      </c>
      <c r="E3359" s="24">
        <f t="shared" si="81"/>
        <v>42.207419095381006</v>
      </c>
    </row>
    <row r="3360" spans="1:5" x14ac:dyDescent="0.2">
      <c r="A3360" t="s">
        <v>32</v>
      </c>
      <c r="B3360" t="s">
        <v>14</v>
      </c>
      <c r="C3360">
        <v>2010</v>
      </c>
      <c r="D3360">
        <v>37</v>
      </c>
      <c r="E3360" s="24">
        <f t="shared" si="81"/>
        <v>31.844913773113849</v>
      </c>
    </row>
    <row r="3361" spans="1:5" x14ac:dyDescent="0.2">
      <c r="A3361" t="s">
        <v>32</v>
      </c>
      <c r="B3361" t="s">
        <v>14</v>
      </c>
      <c r="C3361">
        <v>2010</v>
      </c>
      <c r="D3361">
        <v>38</v>
      </c>
      <c r="E3361" s="24">
        <f t="shared" si="81"/>
        <v>49.707290135618308</v>
      </c>
    </row>
    <row r="3362" spans="1:5" x14ac:dyDescent="0.2">
      <c r="A3362" t="s">
        <v>32</v>
      </c>
      <c r="B3362" t="s">
        <v>14</v>
      </c>
      <c r="C3362">
        <v>2010</v>
      </c>
      <c r="D3362">
        <v>39</v>
      </c>
      <c r="E3362" s="24">
        <f t="shared" si="81"/>
        <v>25.730283795090589</v>
      </c>
    </row>
    <row r="3363" spans="1:5" x14ac:dyDescent="0.2">
      <c r="A3363" t="s">
        <v>32</v>
      </c>
      <c r="B3363" t="s">
        <v>14</v>
      </c>
      <c r="C3363">
        <v>2010</v>
      </c>
      <c r="D3363">
        <v>40</v>
      </c>
      <c r="E3363" s="24">
        <f t="shared" si="81"/>
        <v>55.769749485205956</v>
      </c>
    </row>
    <row r="3364" spans="1:5" x14ac:dyDescent="0.2">
      <c r="A3364" t="s">
        <v>32</v>
      </c>
      <c r="B3364" t="s">
        <v>14</v>
      </c>
      <c r="C3364">
        <v>2011</v>
      </c>
      <c r="D3364">
        <v>0</v>
      </c>
      <c r="E3364" s="24">
        <f>AC48</f>
        <v>23.451991518582339</v>
      </c>
    </row>
    <row r="3365" spans="1:5" x14ac:dyDescent="0.2">
      <c r="A3365" t="s">
        <v>32</v>
      </c>
      <c r="B3365" t="s">
        <v>14</v>
      </c>
      <c r="C3365">
        <v>2011</v>
      </c>
      <c r="D3365">
        <v>1</v>
      </c>
      <c r="E3365" s="24">
        <f t="shared" ref="E3365:E3404" si="82">AC49</f>
        <v>90.792065636496972</v>
      </c>
    </row>
    <row r="3366" spans="1:5" x14ac:dyDescent="0.2">
      <c r="A3366" t="s">
        <v>32</v>
      </c>
      <c r="B3366" t="s">
        <v>14</v>
      </c>
      <c r="C3366">
        <v>2011</v>
      </c>
      <c r="D3366">
        <v>2</v>
      </c>
      <c r="E3366" s="24">
        <f t="shared" si="82"/>
        <v>160.22526699567834</v>
      </c>
    </row>
    <row r="3367" spans="1:5" x14ac:dyDescent="0.2">
      <c r="A3367" t="s">
        <v>32</v>
      </c>
      <c r="B3367" t="s">
        <v>14</v>
      </c>
      <c r="C3367">
        <v>2011</v>
      </c>
      <c r="D3367">
        <v>3</v>
      </c>
      <c r="E3367" s="24">
        <f t="shared" si="82"/>
        <v>331.78159032821821</v>
      </c>
    </row>
    <row r="3368" spans="1:5" x14ac:dyDescent="0.2">
      <c r="A3368" t="s">
        <v>32</v>
      </c>
      <c r="B3368" t="s">
        <v>14</v>
      </c>
      <c r="C3368">
        <v>2011</v>
      </c>
      <c r="D3368">
        <v>4</v>
      </c>
      <c r="E3368" s="24">
        <f t="shared" si="82"/>
        <v>711.64155820779797</v>
      </c>
    </row>
    <row r="3369" spans="1:5" x14ac:dyDescent="0.2">
      <c r="A3369" t="s">
        <v>32</v>
      </c>
      <c r="B3369" t="s">
        <v>14</v>
      </c>
      <c r="C3369">
        <v>2011</v>
      </c>
      <c r="D3369">
        <v>5</v>
      </c>
      <c r="E3369" s="24">
        <f t="shared" si="82"/>
        <v>757.64747486380588</v>
      </c>
    </row>
    <row r="3370" spans="1:5" x14ac:dyDescent="0.2">
      <c r="A3370" t="s">
        <v>32</v>
      </c>
      <c r="B3370" t="s">
        <v>14</v>
      </c>
      <c r="C3370">
        <v>2011</v>
      </c>
      <c r="D3370">
        <v>6</v>
      </c>
      <c r="E3370" s="24">
        <f t="shared" si="82"/>
        <v>715.82699253084706</v>
      </c>
    </row>
    <row r="3371" spans="1:5" x14ac:dyDescent="0.2">
      <c r="A3371" t="s">
        <v>32</v>
      </c>
      <c r="B3371" t="s">
        <v>14</v>
      </c>
      <c r="C3371">
        <v>2011</v>
      </c>
      <c r="D3371">
        <v>7</v>
      </c>
      <c r="E3371" s="24">
        <f t="shared" si="82"/>
        <v>248.09521869966548</v>
      </c>
    </row>
    <row r="3372" spans="1:5" x14ac:dyDescent="0.2">
      <c r="A3372" t="s">
        <v>32</v>
      </c>
      <c r="B3372" t="s">
        <v>14</v>
      </c>
      <c r="C3372">
        <v>2011</v>
      </c>
      <c r="D3372">
        <v>8</v>
      </c>
      <c r="E3372" s="24">
        <f t="shared" si="82"/>
        <v>126.49124094427877</v>
      </c>
    </row>
    <row r="3373" spans="1:5" x14ac:dyDescent="0.2">
      <c r="A3373" t="s">
        <v>32</v>
      </c>
      <c r="B3373" t="s">
        <v>14</v>
      </c>
      <c r="C3373">
        <v>2011</v>
      </c>
      <c r="D3373">
        <v>9</v>
      </c>
      <c r="E3373" s="24">
        <f t="shared" si="82"/>
        <v>119.68813935785984</v>
      </c>
    </row>
    <row r="3374" spans="1:5" x14ac:dyDescent="0.2">
      <c r="A3374" t="s">
        <v>32</v>
      </c>
      <c r="B3374" t="s">
        <v>14</v>
      </c>
      <c r="C3374">
        <v>2011</v>
      </c>
      <c r="D3374">
        <v>10</v>
      </c>
      <c r="E3374" s="24">
        <f t="shared" si="82"/>
        <v>135.3358658084324</v>
      </c>
    </row>
    <row r="3375" spans="1:5" x14ac:dyDescent="0.2">
      <c r="A3375" t="s">
        <v>32</v>
      </c>
      <c r="B3375" t="s">
        <v>14</v>
      </c>
      <c r="C3375">
        <v>2011</v>
      </c>
      <c r="D3375">
        <v>11</v>
      </c>
      <c r="E3375" s="24">
        <f t="shared" si="82"/>
        <v>170.84753436448077</v>
      </c>
    </row>
    <row r="3376" spans="1:5" x14ac:dyDescent="0.2">
      <c r="A3376" t="s">
        <v>32</v>
      </c>
      <c r="B3376" t="s">
        <v>14</v>
      </c>
      <c r="C3376">
        <v>2011</v>
      </c>
      <c r="D3376">
        <v>12</v>
      </c>
      <c r="E3376" s="24">
        <f t="shared" si="82"/>
        <v>170.70927712055604</v>
      </c>
    </row>
    <row r="3377" spans="1:5" x14ac:dyDescent="0.2">
      <c r="A3377" t="s">
        <v>32</v>
      </c>
      <c r="B3377" t="s">
        <v>14</v>
      </c>
      <c r="C3377">
        <v>2011</v>
      </c>
      <c r="D3377">
        <v>13</v>
      </c>
      <c r="E3377" s="24">
        <f t="shared" si="82"/>
        <v>131.6152542734429</v>
      </c>
    </row>
    <row r="3378" spans="1:5" x14ac:dyDescent="0.2">
      <c r="A3378" t="s">
        <v>32</v>
      </c>
      <c r="B3378" t="s">
        <v>14</v>
      </c>
      <c r="C3378">
        <v>2011</v>
      </c>
      <c r="D3378">
        <v>14</v>
      </c>
      <c r="E3378" s="24">
        <f t="shared" si="82"/>
        <v>129.83651706390592</v>
      </c>
    </row>
    <row r="3379" spans="1:5" x14ac:dyDescent="0.2">
      <c r="A3379" t="s">
        <v>32</v>
      </c>
      <c r="B3379" t="s">
        <v>14</v>
      </c>
      <c r="C3379">
        <v>2011</v>
      </c>
      <c r="D3379">
        <v>15</v>
      </c>
      <c r="E3379" s="24">
        <f t="shared" si="82"/>
        <v>111.92768220959285</v>
      </c>
    </row>
    <row r="3380" spans="1:5" x14ac:dyDescent="0.2">
      <c r="A3380" t="s">
        <v>32</v>
      </c>
      <c r="B3380" t="s">
        <v>14</v>
      </c>
      <c r="C3380">
        <v>2011</v>
      </c>
      <c r="D3380">
        <v>16</v>
      </c>
      <c r="E3380" s="24">
        <f t="shared" si="82"/>
        <v>114.62207674948293</v>
      </c>
    </row>
    <row r="3381" spans="1:5" x14ac:dyDescent="0.2">
      <c r="A3381" t="s">
        <v>32</v>
      </c>
      <c r="B3381" t="s">
        <v>14</v>
      </c>
      <c r="C3381">
        <v>2011</v>
      </c>
      <c r="D3381">
        <v>17</v>
      </c>
      <c r="E3381" s="24">
        <f t="shared" si="82"/>
        <v>113.78760748253484</v>
      </c>
    </row>
    <row r="3382" spans="1:5" x14ac:dyDescent="0.2">
      <c r="A3382" t="s">
        <v>32</v>
      </c>
      <c r="B3382" t="s">
        <v>14</v>
      </c>
      <c r="C3382">
        <v>2011</v>
      </c>
      <c r="D3382">
        <v>18</v>
      </c>
      <c r="E3382" s="24">
        <f t="shared" si="82"/>
        <v>78.392426951887117</v>
      </c>
    </row>
    <row r="3383" spans="1:5" x14ac:dyDescent="0.2">
      <c r="A3383" t="s">
        <v>32</v>
      </c>
      <c r="B3383" t="s">
        <v>14</v>
      </c>
      <c r="C3383">
        <v>2011</v>
      </c>
      <c r="D3383">
        <v>19</v>
      </c>
      <c r="E3383" s="24">
        <f t="shared" si="82"/>
        <v>113.25841576683348</v>
      </c>
    </row>
    <row r="3384" spans="1:5" x14ac:dyDescent="0.2">
      <c r="A3384" t="s">
        <v>32</v>
      </c>
      <c r="B3384" t="s">
        <v>14</v>
      </c>
      <c r="C3384">
        <v>2011</v>
      </c>
      <c r="D3384">
        <v>20</v>
      </c>
      <c r="E3384" s="24">
        <f t="shared" si="82"/>
        <v>109.429849065593</v>
      </c>
    </row>
    <row r="3385" spans="1:5" x14ac:dyDescent="0.2">
      <c r="A3385" t="s">
        <v>32</v>
      </c>
      <c r="B3385" t="s">
        <v>14</v>
      </c>
      <c r="C3385">
        <v>2011</v>
      </c>
      <c r="D3385">
        <v>21</v>
      </c>
      <c r="E3385" s="24">
        <f t="shared" si="82"/>
        <v>104.51891197857648</v>
      </c>
    </row>
    <row r="3386" spans="1:5" x14ac:dyDescent="0.2">
      <c r="A3386" t="s">
        <v>32</v>
      </c>
      <c r="B3386" t="s">
        <v>14</v>
      </c>
      <c r="C3386">
        <v>2011</v>
      </c>
      <c r="D3386">
        <v>22</v>
      </c>
      <c r="E3386" s="24">
        <f t="shared" si="82"/>
        <v>107.54255677578202</v>
      </c>
    </row>
    <row r="3387" spans="1:5" x14ac:dyDescent="0.2">
      <c r="A3387" t="s">
        <v>32</v>
      </c>
      <c r="B3387" t="s">
        <v>14</v>
      </c>
      <c r="C3387">
        <v>2011</v>
      </c>
      <c r="D3387">
        <v>23</v>
      </c>
      <c r="E3387" s="24">
        <f t="shared" si="82"/>
        <v>123.9564925828722</v>
      </c>
    </row>
    <row r="3388" spans="1:5" x14ac:dyDescent="0.2">
      <c r="A3388" t="s">
        <v>32</v>
      </c>
      <c r="B3388" t="s">
        <v>14</v>
      </c>
      <c r="C3388">
        <v>2011</v>
      </c>
      <c r="D3388">
        <v>24</v>
      </c>
      <c r="E3388" s="24">
        <f t="shared" si="82"/>
        <v>101.84714308702694</v>
      </c>
    </row>
    <row r="3389" spans="1:5" x14ac:dyDescent="0.2">
      <c r="A3389" t="s">
        <v>32</v>
      </c>
      <c r="B3389" t="s">
        <v>14</v>
      </c>
      <c r="C3389">
        <v>2011</v>
      </c>
      <c r="D3389">
        <v>25</v>
      </c>
      <c r="E3389" s="24">
        <f t="shared" si="82"/>
        <v>124.79101417012257</v>
      </c>
    </row>
    <row r="3390" spans="1:5" x14ac:dyDescent="0.2">
      <c r="A3390" t="s">
        <v>32</v>
      </c>
      <c r="B3390" t="s">
        <v>14</v>
      </c>
      <c r="C3390">
        <v>2011</v>
      </c>
      <c r="D3390">
        <v>26</v>
      </c>
      <c r="E3390" s="24">
        <f t="shared" si="82"/>
        <v>152.50265647105618</v>
      </c>
    </row>
    <row r="3391" spans="1:5" x14ac:dyDescent="0.2">
      <c r="A3391" t="s">
        <v>32</v>
      </c>
      <c r="B3391" t="s">
        <v>14</v>
      </c>
      <c r="C3391">
        <v>2011</v>
      </c>
      <c r="D3391">
        <v>27</v>
      </c>
      <c r="E3391" s="24">
        <f t="shared" si="82"/>
        <v>76.053226839786234</v>
      </c>
    </row>
    <row r="3392" spans="1:5" x14ac:dyDescent="0.2">
      <c r="A3392" t="s">
        <v>32</v>
      </c>
      <c r="B3392" t="s">
        <v>14</v>
      </c>
      <c r="C3392">
        <v>2011</v>
      </c>
      <c r="D3392">
        <v>28</v>
      </c>
      <c r="E3392" s="24">
        <f t="shared" si="82"/>
        <v>52.984141938690613</v>
      </c>
    </row>
    <row r="3393" spans="1:5" x14ac:dyDescent="0.2">
      <c r="A3393" t="s">
        <v>32</v>
      </c>
      <c r="B3393" t="s">
        <v>14</v>
      </c>
      <c r="C3393">
        <v>2011</v>
      </c>
      <c r="D3393">
        <v>29</v>
      </c>
      <c r="E3393" s="24">
        <f t="shared" si="82"/>
        <v>83.708712532260179</v>
      </c>
    </row>
    <row r="3394" spans="1:5" x14ac:dyDescent="0.2">
      <c r="A3394" t="s">
        <v>32</v>
      </c>
      <c r="B3394" t="s">
        <v>14</v>
      </c>
      <c r="C3394">
        <v>2011</v>
      </c>
      <c r="D3394">
        <v>30</v>
      </c>
      <c r="E3394" s="24">
        <f t="shared" si="82"/>
        <v>41.489029568149789</v>
      </c>
    </row>
    <row r="3395" spans="1:5" x14ac:dyDescent="0.2">
      <c r="A3395" t="s">
        <v>32</v>
      </c>
      <c r="B3395" t="s">
        <v>14</v>
      </c>
      <c r="C3395">
        <v>2011</v>
      </c>
      <c r="D3395">
        <v>31</v>
      </c>
      <c r="E3395" s="24">
        <f t="shared" si="82"/>
        <v>41.150145585010314</v>
      </c>
    </row>
    <row r="3396" spans="1:5" x14ac:dyDescent="0.2">
      <c r="A3396" t="s">
        <v>32</v>
      </c>
      <c r="B3396" t="s">
        <v>14</v>
      </c>
      <c r="C3396">
        <v>2011</v>
      </c>
      <c r="D3396">
        <v>32</v>
      </c>
      <c r="E3396" s="24">
        <f t="shared" si="82"/>
        <v>45.062218727212404</v>
      </c>
    </row>
    <row r="3397" spans="1:5" x14ac:dyDescent="0.2">
      <c r="A3397" t="s">
        <v>32</v>
      </c>
      <c r="B3397" t="s">
        <v>14</v>
      </c>
      <c r="C3397">
        <v>2011</v>
      </c>
      <c r="D3397">
        <v>33</v>
      </c>
      <c r="E3397" s="24">
        <f t="shared" si="82"/>
        <v>34.733690788345136</v>
      </c>
    </row>
    <row r="3398" spans="1:5" x14ac:dyDescent="0.2">
      <c r="A3398" t="s">
        <v>32</v>
      </c>
      <c r="B3398" t="s">
        <v>14</v>
      </c>
      <c r="C3398">
        <v>2011</v>
      </c>
      <c r="D3398">
        <v>34</v>
      </c>
      <c r="E3398" s="24">
        <f t="shared" si="82"/>
        <v>28.362352142729463</v>
      </c>
    </row>
    <row r="3399" spans="1:5" x14ac:dyDescent="0.2">
      <c r="A3399" t="s">
        <v>32</v>
      </c>
      <c r="B3399" t="s">
        <v>14</v>
      </c>
      <c r="C3399">
        <v>2011</v>
      </c>
      <c r="D3399">
        <v>35</v>
      </c>
      <c r="E3399" s="24">
        <f t="shared" si="82"/>
        <v>17.996160584654699</v>
      </c>
    </row>
    <row r="3400" spans="1:5" x14ac:dyDescent="0.2">
      <c r="A3400" t="s">
        <v>32</v>
      </c>
      <c r="B3400" t="s">
        <v>14</v>
      </c>
      <c r="C3400">
        <v>2011</v>
      </c>
      <c r="D3400">
        <v>36</v>
      </c>
      <c r="E3400" s="24">
        <f t="shared" si="82"/>
        <v>18.758852931280448</v>
      </c>
    </row>
    <row r="3401" spans="1:5" x14ac:dyDescent="0.2">
      <c r="A3401" t="s">
        <v>32</v>
      </c>
      <c r="B3401" t="s">
        <v>14</v>
      </c>
      <c r="C3401">
        <v>2011</v>
      </c>
      <c r="D3401">
        <v>37</v>
      </c>
      <c r="E3401" s="24">
        <f t="shared" si="82"/>
        <v>38.343875767626884</v>
      </c>
    </row>
    <row r="3402" spans="1:5" x14ac:dyDescent="0.2">
      <c r="A3402" t="s">
        <v>32</v>
      </c>
      <c r="B3402" t="s">
        <v>14</v>
      </c>
      <c r="C3402">
        <v>2011</v>
      </c>
      <c r="D3402">
        <v>38</v>
      </c>
      <c r="E3402" s="24">
        <f t="shared" si="82"/>
        <v>33.254877203406615</v>
      </c>
    </row>
    <row r="3403" spans="1:5" x14ac:dyDescent="0.2">
      <c r="A3403" t="s">
        <v>32</v>
      </c>
      <c r="B3403" t="s">
        <v>14</v>
      </c>
      <c r="C3403">
        <v>2011</v>
      </c>
      <c r="D3403">
        <v>39</v>
      </c>
      <c r="E3403" s="24">
        <f t="shared" si="82"/>
        <v>37.020102194977277</v>
      </c>
    </row>
    <row r="3404" spans="1:5" x14ac:dyDescent="0.2">
      <c r="A3404" t="s">
        <v>32</v>
      </c>
      <c r="B3404" t="s">
        <v>14</v>
      </c>
      <c r="C3404">
        <v>2011</v>
      </c>
      <c r="D3404">
        <v>40</v>
      </c>
      <c r="E3404" s="24">
        <f t="shared" si="82"/>
        <v>26.83261531835381</v>
      </c>
    </row>
    <row r="3405" spans="1:5" x14ac:dyDescent="0.2">
      <c r="A3405" t="s">
        <v>32</v>
      </c>
      <c r="B3405" t="s">
        <v>14</v>
      </c>
      <c r="C3405">
        <v>2012</v>
      </c>
      <c r="D3405">
        <v>0</v>
      </c>
      <c r="E3405" s="24">
        <f>AD48</f>
        <v>39.448528010852101</v>
      </c>
    </row>
    <row r="3406" spans="1:5" x14ac:dyDescent="0.2">
      <c r="A3406" t="s">
        <v>32</v>
      </c>
      <c r="B3406" t="s">
        <v>14</v>
      </c>
      <c r="C3406">
        <v>2012</v>
      </c>
      <c r="D3406">
        <v>1</v>
      </c>
      <c r="E3406" s="24">
        <f t="shared" ref="E3406:E3445" si="83">AD49</f>
        <v>116.16043691728289</v>
      </c>
    </row>
    <row r="3407" spans="1:5" x14ac:dyDescent="0.2">
      <c r="A3407" t="s">
        <v>32</v>
      </c>
      <c r="B3407" t="s">
        <v>14</v>
      </c>
      <c r="C3407">
        <v>2012</v>
      </c>
      <c r="D3407">
        <v>2</v>
      </c>
      <c r="E3407" s="24">
        <f t="shared" si="83"/>
        <v>84.589796130893191</v>
      </c>
    </row>
    <row r="3408" spans="1:5" x14ac:dyDescent="0.2">
      <c r="A3408" t="s">
        <v>32</v>
      </c>
      <c r="B3408" t="s">
        <v>14</v>
      </c>
      <c r="C3408">
        <v>2012</v>
      </c>
      <c r="D3408">
        <v>3</v>
      </c>
      <c r="E3408" s="24">
        <f t="shared" si="83"/>
        <v>189.99632456563816</v>
      </c>
    </row>
    <row r="3409" spans="1:5" x14ac:dyDescent="0.2">
      <c r="A3409" t="s">
        <v>32</v>
      </c>
      <c r="B3409" t="s">
        <v>14</v>
      </c>
      <c r="C3409">
        <v>2012</v>
      </c>
      <c r="D3409">
        <v>4</v>
      </c>
      <c r="E3409" s="24">
        <f t="shared" si="83"/>
        <v>331.04844638147563</v>
      </c>
    </row>
    <row r="3410" spans="1:5" x14ac:dyDescent="0.2">
      <c r="A3410" t="s">
        <v>32</v>
      </c>
      <c r="B3410" t="s">
        <v>14</v>
      </c>
      <c r="C3410">
        <v>2012</v>
      </c>
      <c r="D3410">
        <v>5</v>
      </c>
      <c r="E3410" s="24">
        <f t="shared" si="83"/>
        <v>661.29552808163476</v>
      </c>
    </row>
    <row r="3411" spans="1:5" x14ac:dyDescent="0.2">
      <c r="A3411" t="s">
        <v>32</v>
      </c>
      <c r="B3411" t="s">
        <v>14</v>
      </c>
      <c r="C3411">
        <v>2012</v>
      </c>
      <c r="D3411">
        <v>6</v>
      </c>
      <c r="E3411" s="24">
        <f t="shared" si="83"/>
        <v>863.77638331383162</v>
      </c>
    </row>
    <row r="3412" spans="1:5" x14ac:dyDescent="0.2">
      <c r="A3412" t="s">
        <v>32</v>
      </c>
      <c r="B3412" t="s">
        <v>14</v>
      </c>
      <c r="C3412">
        <v>2012</v>
      </c>
      <c r="D3412">
        <v>7</v>
      </c>
      <c r="E3412" s="24">
        <f t="shared" si="83"/>
        <v>717.24626212889848</v>
      </c>
    </row>
    <row r="3413" spans="1:5" x14ac:dyDescent="0.2">
      <c r="A3413" t="s">
        <v>32</v>
      </c>
      <c r="B3413" t="s">
        <v>14</v>
      </c>
      <c r="C3413">
        <v>2012</v>
      </c>
      <c r="D3413">
        <v>8</v>
      </c>
      <c r="E3413" s="24">
        <f t="shared" si="83"/>
        <v>222.32280292871332</v>
      </c>
    </row>
    <row r="3414" spans="1:5" x14ac:dyDescent="0.2">
      <c r="A3414" t="s">
        <v>32</v>
      </c>
      <c r="B3414" t="s">
        <v>14</v>
      </c>
      <c r="C3414">
        <v>2012</v>
      </c>
      <c r="D3414">
        <v>9</v>
      </c>
      <c r="E3414" s="24">
        <f t="shared" si="83"/>
        <v>126.38071412039295</v>
      </c>
    </row>
    <row r="3415" spans="1:5" x14ac:dyDescent="0.2">
      <c r="A3415" t="s">
        <v>32</v>
      </c>
      <c r="B3415" t="s">
        <v>14</v>
      </c>
      <c r="C3415">
        <v>2012</v>
      </c>
      <c r="D3415">
        <v>10</v>
      </c>
      <c r="E3415" s="24">
        <f t="shared" si="83"/>
        <v>149.84295438592304</v>
      </c>
    </row>
    <row r="3416" spans="1:5" x14ac:dyDescent="0.2">
      <c r="A3416" t="s">
        <v>32</v>
      </c>
      <c r="B3416" t="s">
        <v>14</v>
      </c>
      <c r="C3416">
        <v>2012</v>
      </c>
      <c r="D3416">
        <v>11</v>
      </c>
      <c r="E3416" s="24">
        <f t="shared" si="83"/>
        <v>153.44833761325143</v>
      </c>
    </row>
    <row r="3417" spans="1:5" x14ac:dyDescent="0.2">
      <c r="A3417" t="s">
        <v>32</v>
      </c>
      <c r="B3417" t="s">
        <v>14</v>
      </c>
      <c r="C3417">
        <v>2012</v>
      </c>
      <c r="D3417">
        <v>12</v>
      </c>
      <c r="E3417" s="24">
        <f t="shared" si="83"/>
        <v>200.2734536051216</v>
      </c>
    </row>
    <row r="3418" spans="1:5" x14ac:dyDescent="0.2">
      <c r="A3418" t="s">
        <v>32</v>
      </c>
      <c r="B3418" t="s">
        <v>14</v>
      </c>
      <c r="C3418">
        <v>2012</v>
      </c>
      <c r="D3418">
        <v>13</v>
      </c>
      <c r="E3418" s="24">
        <f t="shared" si="83"/>
        <v>189.40377017300102</v>
      </c>
    </row>
    <row r="3419" spans="1:5" x14ac:dyDescent="0.2">
      <c r="A3419" t="s">
        <v>32</v>
      </c>
      <c r="B3419" t="s">
        <v>14</v>
      </c>
      <c r="C3419">
        <v>2012</v>
      </c>
      <c r="D3419">
        <v>14</v>
      </c>
      <c r="E3419" s="24">
        <f t="shared" si="83"/>
        <v>132.20675774052896</v>
      </c>
    </row>
    <row r="3420" spans="1:5" x14ac:dyDescent="0.2">
      <c r="A3420" t="s">
        <v>32</v>
      </c>
      <c r="B3420" t="s">
        <v>14</v>
      </c>
      <c r="C3420">
        <v>2012</v>
      </c>
      <c r="D3420">
        <v>15</v>
      </c>
      <c r="E3420" s="24">
        <f t="shared" si="83"/>
        <v>147.39567501367162</v>
      </c>
    </row>
    <row r="3421" spans="1:5" x14ac:dyDescent="0.2">
      <c r="A3421" t="s">
        <v>32</v>
      </c>
      <c r="B3421" t="s">
        <v>14</v>
      </c>
      <c r="C3421">
        <v>2012</v>
      </c>
      <c r="D3421">
        <v>16</v>
      </c>
      <c r="E3421" s="24">
        <f t="shared" si="83"/>
        <v>144.69268330413124</v>
      </c>
    </row>
    <row r="3422" spans="1:5" x14ac:dyDescent="0.2">
      <c r="A3422" t="s">
        <v>32</v>
      </c>
      <c r="B3422" t="s">
        <v>14</v>
      </c>
      <c r="C3422">
        <v>2012</v>
      </c>
      <c r="D3422">
        <v>17</v>
      </c>
      <c r="E3422" s="24">
        <f t="shared" si="83"/>
        <v>123.96669058001399</v>
      </c>
    </row>
    <row r="3423" spans="1:5" x14ac:dyDescent="0.2">
      <c r="A3423" t="s">
        <v>32</v>
      </c>
      <c r="B3423" t="s">
        <v>14</v>
      </c>
      <c r="C3423">
        <v>2012</v>
      </c>
      <c r="D3423">
        <v>18</v>
      </c>
      <c r="E3423" s="24">
        <f t="shared" si="83"/>
        <v>112.99809290362107</v>
      </c>
    </row>
    <row r="3424" spans="1:5" x14ac:dyDescent="0.2">
      <c r="A3424" t="s">
        <v>32</v>
      </c>
      <c r="B3424" t="s">
        <v>14</v>
      </c>
      <c r="C3424">
        <v>2012</v>
      </c>
      <c r="D3424">
        <v>19</v>
      </c>
      <c r="E3424" s="24">
        <f t="shared" si="83"/>
        <v>80.42017687585809</v>
      </c>
    </row>
    <row r="3425" spans="1:5" x14ac:dyDescent="0.2">
      <c r="A3425" t="s">
        <v>32</v>
      </c>
      <c r="B3425" t="s">
        <v>14</v>
      </c>
      <c r="C3425">
        <v>2012</v>
      </c>
      <c r="D3425">
        <v>20</v>
      </c>
      <c r="E3425" s="24">
        <f t="shared" si="83"/>
        <v>117.71475877402908</v>
      </c>
    </row>
    <row r="3426" spans="1:5" x14ac:dyDescent="0.2">
      <c r="A3426" t="s">
        <v>32</v>
      </c>
      <c r="B3426" t="s">
        <v>14</v>
      </c>
      <c r="C3426">
        <v>2012</v>
      </c>
      <c r="D3426">
        <v>21</v>
      </c>
      <c r="E3426" s="24">
        <f t="shared" si="83"/>
        <v>123.71626315831502</v>
      </c>
    </row>
    <row r="3427" spans="1:5" x14ac:dyDescent="0.2">
      <c r="A3427" t="s">
        <v>32</v>
      </c>
      <c r="B3427" t="s">
        <v>14</v>
      </c>
      <c r="C3427">
        <v>2012</v>
      </c>
      <c r="D3427">
        <v>22</v>
      </c>
      <c r="E3427" s="24">
        <f t="shared" si="83"/>
        <v>85.702294602808294</v>
      </c>
    </row>
    <row r="3428" spans="1:5" x14ac:dyDescent="0.2">
      <c r="A3428" t="s">
        <v>32</v>
      </c>
      <c r="B3428" t="s">
        <v>14</v>
      </c>
      <c r="C3428">
        <v>2012</v>
      </c>
      <c r="D3428">
        <v>23</v>
      </c>
      <c r="E3428" s="24">
        <f t="shared" si="83"/>
        <v>101.41894847689544</v>
      </c>
    </row>
    <row r="3429" spans="1:5" x14ac:dyDescent="0.2">
      <c r="A3429" t="s">
        <v>32</v>
      </c>
      <c r="B3429" t="s">
        <v>14</v>
      </c>
      <c r="C3429">
        <v>2012</v>
      </c>
      <c r="D3429">
        <v>24</v>
      </c>
      <c r="E3429" s="24">
        <f t="shared" si="83"/>
        <v>139.12261044164487</v>
      </c>
    </row>
    <row r="3430" spans="1:5" x14ac:dyDescent="0.2">
      <c r="A3430" t="s">
        <v>32</v>
      </c>
      <c r="B3430" t="s">
        <v>14</v>
      </c>
      <c r="C3430">
        <v>2012</v>
      </c>
      <c r="D3430">
        <v>25</v>
      </c>
      <c r="E3430" s="24">
        <f t="shared" si="83"/>
        <v>118.06373577820221</v>
      </c>
    </row>
    <row r="3431" spans="1:5" x14ac:dyDescent="0.2">
      <c r="A3431" t="s">
        <v>32</v>
      </c>
      <c r="B3431" t="s">
        <v>14</v>
      </c>
      <c r="C3431">
        <v>2012</v>
      </c>
      <c r="D3431">
        <v>26</v>
      </c>
      <c r="E3431" s="24">
        <f t="shared" si="83"/>
        <v>113.99800960858275</v>
      </c>
    </row>
    <row r="3432" spans="1:5" x14ac:dyDescent="0.2">
      <c r="A3432" t="s">
        <v>32</v>
      </c>
      <c r="B3432" t="s">
        <v>14</v>
      </c>
      <c r="C3432">
        <v>2012</v>
      </c>
      <c r="D3432">
        <v>27</v>
      </c>
      <c r="E3432" s="24">
        <f t="shared" si="83"/>
        <v>171.51098069219285</v>
      </c>
    </row>
    <row r="3433" spans="1:5" x14ac:dyDescent="0.2">
      <c r="A3433" t="s">
        <v>32</v>
      </c>
      <c r="B3433" t="s">
        <v>14</v>
      </c>
      <c r="C3433">
        <v>2012</v>
      </c>
      <c r="D3433">
        <v>28</v>
      </c>
      <c r="E3433" s="24">
        <f t="shared" si="83"/>
        <v>75.037001015875362</v>
      </c>
    </row>
    <row r="3434" spans="1:5" x14ac:dyDescent="0.2">
      <c r="A3434" t="s">
        <v>32</v>
      </c>
      <c r="B3434" t="s">
        <v>14</v>
      </c>
      <c r="C3434">
        <v>2012</v>
      </c>
      <c r="D3434">
        <v>29</v>
      </c>
      <c r="E3434" s="24">
        <f t="shared" si="83"/>
        <v>64.555024071488788</v>
      </c>
    </row>
    <row r="3435" spans="1:5" x14ac:dyDescent="0.2">
      <c r="A3435" t="s">
        <v>32</v>
      </c>
      <c r="B3435" t="s">
        <v>14</v>
      </c>
      <c r="C3435">
        <v>2012</v>
      </c>
      <c r="D3435">
        <v>30</v>
      </c>
      <c r="E3435" s="24">
        <f t="shared" si="83"/>
        <v>73.287190916001819</v>
      </c>
    </row>
    <row r="3436" spans="1:5" x14ac:dyDescent="0.2">
      <c r="A3436" t="s">
        <v>32</v>
      </c>
      <c r="B3436" t="s">
        <v>14</v>
      </c>
      <c r="C3436">
        <v>2012</v>
      </c>
      <c r="D3436">
        <v>31</v>
      </c>
      <c r="E3436" s="24">
        <f t="shared" si="83"/>
        <v>40.59406253656423</v>
      </c>
    </row>
    <row r="3437" spans="1:5" x14ac:dyDescent="0.2">
      <c r="A3437" t="s">
        <v>32</v>
      </c>
      <c r="B3437" t="s">
        <v>14</v>
      </c>
      <c r="C3437">
        <v>2012</v>
      </c>
      <c r="D3437">
        <v>32</v>
      </c>
      <c r="E3437" s="24">
        <f t="shared" si="83"/>
        <v>47.364667859259754</v>
      </c>
    </row>
    <row r="3438" spans="1:5" x14ac:dyDescent="0.2">
      <c r="A3438" t="s">
        <v>32</v>
      </c>
      <c r="B3438" t="s">
        <v>14</v>
      </c>
      <c r="C3438">
        <v>2012</v>
      </c>
      <c r="D3438">
        <v>33</v>
      </c>
      <c r="E3438" s="24">
        <f t="shared" si="83"/>
        <v>46.311587717793515</v>
      </c>
    </row>
    <row r="3439" spans="1:5" x14ac:dyDescent="0.2">
      <c r="A3439" t="s">
        <v>32</v>
      </c>
      <c r="B3439" t="s">
        <v>14</v>
      </c>
      <c r="C3439">
        <v>2012</v>
      </c>
      <c r="D3439">
        <v>34</v>
      </c>
      <c r="E3439" s="24">
        <f t="shared" si="83"/>
        <v>32.670557531498496</v>
      </c>
    </row>
    <row r="3440" spans="1:5" x14ac:dyDescent="0.2">
      <c r="A3440" t="s">
        <v>32</v>
      </c>
      <c r="B3440" t="s">
        <v>14</v>
      </c>
      <c r="C3440">
        <v>2012</v>
      </c>
      <c r="D3440">
        <v>35</v>
      </c>
      <c r="E3440" s="24">
        <f t="shared" si="83"/>
        <v>26.030160845661261</v>
      </c>
    </row>
    <row r="3441" spans="1:5" x14ac:dyDescent="0.2">
      <c r="A3441" t="s">
        <v>32</v>
      </c>
      <c r="B3441" t="s">
        <v>14</v>
      </c>
      <c r="C3441">
        <v>2012</v>
      </c>
      <c r="D3441">
        <v>36</v>
      </c>
      <c r="E3441" s="24">
        <f t="shared" si="83"/>
        <v>22.108648097580527</v>
      </c>
    </row>
    <row r="3442" spans="1:5" x14ac:dyDescent="0.2">
      <c r="A3442" t="s">
        <v>32</v>
      </c>
      <c r="B3442" t="s">
        <v>14</v>
      </c>
      <c r="C3442">
        <v>2012</v>
      </c>
      <c r="D3442">
        <v>37</v>
      </c>
      <c r="E3442" s="24">
        <f t="shared" si="83"/>
        <v>22.096470781344305</v>
      </c>
    </row>
    <row r="3443" spans="1:5" x14ac:dyDescent="0.2">
      <c r="A3443" t="s">
        <v>32</v>
      </c>
      <c r="B3443" t="s">
        <v>14</v>
      </c>
      <c r="C3443">
        <v>2012</v>
      </c>
      <c r="D3443">
        <v>38</v>
      </c>
      <c r="E3443" s="24">
        <f t="shared" si="83"/>
        <v>40.605955322054392</v>
      </c>
    </row>
    <row r="3444" spans="1:5" x14ac:dyDescent="0.2">
      <c r="A3444" t="s">
        <v>32</v>
      </c>
      <c r="B3444" t="s">
        <v>14</v>
      </c>
      <c r="C3444">
        <v>2012</v>
      </c>
      <c r="D3444">
        <v>39</v>
      </c>
      <c r="E3444" s="24">
        <f t="shared" si="83"/>
        <v>27.830715125302067</v>
      </c>
    </row>
    <row r="3445" spans="1:5" x14ac:dyDescent="0.2">
      <c r="A3445" t="s">
        <v>32</v>
      </c>
      <c r="B3445" t="s">
        <v>14</v>
      </c>
      <c r="C3445">
        <v>2012</v>
      </c>
      <c r="D3445">
        <v>40</v>
      </c>
      <c r="E3445" s="24">
        <f t="shared" si="83"/>
        <v>35.250690712347158</v>
      </c>
    </row>
    <row r="3446" spans="1:5" x14ac:dyDescent="0.2">
      <c r="A3446" t="s">
        <v>32</v>
      </c>
      <c r="B3446" t="s">
        <v>14</v>
      </c>
      <c r="C3446">
        <v>2013</v>
      </c>
      <c r="D3446">
        <v>0</v>
      </c>
      <c r="E3446" s="24">
        <f>AE48</f>
        <v>79.633375731352331</v>
      </c>
    </row>
    <row r="3447" spans="1:5" x14ac:dyDescent="0.2">
      <c r="A3447" t="s">
        <v>32</v>
      </c>
      <c r="B3447" t="s">
        <v>14</v>
      </c>
      <c r="C3447">
        <v>2013</v>
      </c>
      <c r="D3447">
        <v>1</v>
      </c>
      <c r="E3447" s="24">
        <f t="shared" ref="E3447:E3486" si="84">AE49</f>
        <v>166.00706118830084</v>
      </c>
    </row>
    <row r="3448" spans="1:5" x14ac:dyDescent="0.2">
      <c r="A3448" t="s">
        <v>32</v>
      </c>
      <c r="B3448" t="s">
        <v>14</v>
      </c>
      <c r="C3448">
        <v>2013</v>
      </c>
      <c r="D3448">
        <v>2</v>
      </c>
      <c r="E3448" s="24">
        <f t="shared" si="84"/>
        <v>104.21310469278959</v>
      </c>
    </row>
    <row r="3449" spans="1:5" x14ac:dyDescent="0.2">
      <c r="A3449" t="s">
        <v>32</v>
      </c>
      <c r="B3449" t="s">
        <v>14</v>
      </c>
      <c r="C3449">
        <v>2013</v>
      </c>
      <c r="D3449">
        <v>3</v>
      </c>
      <c r="E3449" s="24">
        <f t="shared" si="84"/>
        <v>100.69398357600737</v>
      </c>
    </row>
    <row r="3450" spans="1:5" x14ac:dyDescent="0.2">
      <c r="A3450" t="s">
        <v>32</v>
      </c>
      <c r="B3450" t="s">
        <v>14</v>
      </c>
      <c r="C3450">
        <v>2013</v>
      </c>
      <c r="D3450">
        <v>4</v>
      </c>
      <c r="E3450" s="24">
        <f t="shared" si="84"/>
        <v>185.79249541817509</v>
      </c>
    </row>
    <row r="3451" spans="1:5" x14ac:dyDescent="0.2">
      <c r="A3451" t="s">
        <v>32</v>
      </c>
      <c r="B3451" t="s">
        <v>14</v>
      </c>
      <c r="C3451">
        <v>2013</v>
      </c>
      <c r="D3451">
        <v>5</v>
      </c>
      <c r="E3451" s="24">
        <f t="shared" si="84"/>
        <v>291.78581217200832</v>
      </c>
    </row>
    <row r="3452" spans="1:5" x14ac:dyDescent="0.2">
      <c r="A3452" t="s">
        <v>32</v>
      </c>
      <c r="B3452" t="s">
        <v>14</v>
      </c>
      <c r="C3452">
        <v>2013</v>
      </c>
      <c r="D3452">
        <v>6</v>
      </c>
      <c r="E3452" s="24">
        <f t="shared" si="84"/>
        <v>675.42883552663102</v>
      </c>
    </row>
    <row r="3453" spans="1:5" x14ac:dyDescent="0.2">
      <c r="A3453" t="s">
        <v>32</v>
      </c>
      <c r="B3453" t="s">
        <v>14</v>
      </c>
      <c r="C3453">
        <v>2013</v>
      </c>
      <c r="D3453">
        <v>7</v>
      </c>
      <c r="E3453" s="24">
        <f t="shared" si="84"/>
        <v>821.89222840278421</v>
      </c>
    </row>
    <row r="3454" spans="1:5" x14ac:dyDescent="0.2">
      <c r="A3454" t="s">
        <v>32</v>
      </c>
      <c r="B3454" t="s">
        <v>14</v>
      </c>
      <c r="C3454">
        <v>2013</v>
      </c>
      <c r="D3454">
        <v>8</v>
      </c>
      <c r="E3454" s="24">
        <f t="shared" si="84"/>
        <v>628.12211397837916</v>
      </c>
    </row>
    <row r="3455" spans="1:5" x14ac:dyDescent="0.2">
      <c r="A3455" t="s">
        <v>32</v>
      </c>
      <c r="B3455" t="s">
        <v>14</v>
      </c>
      <c r="C3455">
        <v>2013</v>
      </c>
      <c r="D3455">
        <v>9</v>
      </c>
      <c r="E3455" s="24">
        <f t="shared" si="84"/>
        <v>212.76162093913445</v>
      </c>
    </row>
    <row r="3456" spans="1:5" x14ac:dyDescent="0.2">
      <c r="A3456" t="s">
        <v>32</v>
      </c>
      <c r="B3456" t="s">
        <v>14</v>
      </c>
      <c r="C3456">
        <v>2013</v>
      </c>
      <c r="D3456">
        <v>10</v>
      </c>
      <c r="E3456" s="24">
        <f t="shared" si="84"/>
        <v>149.46118889704172</v>
      </c>
    </row>
    <row r="3457" spans="1:5" x14ac:dyDescent="0.2">
      <c r="A3457" t="s">
        <v>32</v>
      </c>
      <c r="B3457" t="s">
        <v>14</v>
      </c>
      <c r="C3457">
        <v>2013</v>
      </c>
      <c r="D3457">
        <v>11</v>
      </c>
      <c r="E3457" s="24">
        <f t="shared" si="84"/>
        <v>165.18755469841821</v>
      </c>
    </row>
    <row r="3458" spans="1:5" x14ac:dyDescent="0.2">
      <c r="A3458" t="s">
        <v>32</v>
      </c>
      <c r="B3458" t="s">
        <v>14</v>
      </c>
      <c r="C3458">
        <v>2013</v>
      </c>
      <c r="D3458">
        <v>12</v>
      </c>
      <c r="E3458" s="24">
        <f t="shared" si="84"/>
        <v>176.19295501688674</v>
      </c>
    </row>
    <row r="3459" spans="1:5" x14ac:dyDescent="0.2">
      <c r="A3459" t="s">
        <v>32</v>
      </c>
      <c r="B3459" t="s">
        <v>14</v>
      </c>
      <c r="C3459">
        <v>2013</v>
      </c>
      <c r="D3459">
        <v>13</v>
      </c>
      <c r="E3459" s="24">
        <f t="shared" si="84"/>
        <v>212.57009152480626</v>
      </c>
    </row>
    <row r="3460" spans="1:5" x14ac:dyDescent="0.2">
      <c r="A3460" t="s">
        <v>32</v>
      </c>
      <c r="B3460" t="s">
        <v>14</v>
      </c>
      <c r="C3460">
        <v>2013</v>
      </c>
      <c r="D3460">
        <v>14</v>
      </c>
      <c r="E3460" s="24">
        <f t="shared" si="84"/>
        <v>191.98949480646536</v>
      </c>
    </row>
    <row r="3461" spans="1:5" x14ac:dyDescent="0.2">
      <c r="A3461" t="s">
        <v>32</v>
      </c>
      <c r="B3461" t="s">
        <v>14</v>
      </c>
      <c r="C3461">
        <v>2013</v>
      </c>
      <c r="D3461">
        <v>15</v>
      </c>
      <c r="E3461" s="24">
        <f t="shared" si="84"/>
        <v>145.36062624622448</v>
      </c>
    </row>
    <row r="3462" spans="1:5" x14ac:dyDescent="0.2">
      <c r="A3462" t="s">
        <v>32</v>
      </c>
      <c r="B3462" t="s">
        <v>14</v>
      </c>
      <c r="C3462">
        <v>2013</v>
      </c>
      <c r="D3462">
        <v>16</v>
      </c>
      <c r="E3462" s="24">
        <f t="shared" si="84"/>
        <v>174.05574617514074</v>
      </c>
    </row>
    <row r="3463" spans="1:5" x14ac:dyDescent="0.2">
      <c r="A3463" t="s">
        <v>32</v>
      </c>
      <c r="B3463" t="s">
        <v>14</v>
      </c>
      <c r="C3463">
        <v>2013</v>
      </c>
      <c r="D3463">
        <v>17</v>
      </c>
      <c r="E3463" s="24">
        <f t="shared" si="84"/>
        <v>141.4165473185497</v>
      </c>
    </row>
    <row r="3464" spans="1:5" x14ac:dyDescent="0.2">
      <c r="A3464" t="s">
        <v>32</v>
      </c>
      <c r="B3464" t="s">
        <v>14</v>
      </c>
      <c r="C3464">
        <v>2013</v>
      </c>
      <c r="D3464">
        <v>18</v>
      </c>
      <c r="E3464" s="24">
        <f t="shared" si="84"/>
        <v>115.8230452262116</v>
      </c>
    </row>
    <row r="3465" spans="1:5" x14ac:dyDescent="0.2">
      <c r="A3465" t="s">
        <v>32</v>
      </c>
      <c r="B3465" t="s">
        <v>14</v>
      </c>
      <c r="C3465">
        <v>2013</v>
      </c>
      <c r="D3465">
        <v>19</v>
      </c>
      <c r="E3465" s="24">
        <f t="shared" si="84"/>
        <v>109.90757506367274</v>
      </c>
    </row>
    <row r="3466" spans="1:5" x14ac:dyDescent="0.2">
      <c r="A3466" t="s">
        <v>32</v>
      </c>
      <c r="B3466" t="s">
        <v>14</v>
      </c>
      <c r="C3466">
        <v>2013</v>
      </c>
      <c r="D3466">
        <v>20</v>
      </c>
      <c r="E3466" s="24">
        <f t="shared" si="84"/>
        <v>82.503892513175799</v>
      </c>
    </row>
    <row r="3467" spans="1:5" x14ac:dyDescent="0.2">
      <c r="A3467" t="s">
        <v>32</v>
      </c>
      <c r="B3467" t="s">
        <v>14</v>
      </c>
      <c r="C3467">
        <v>2013</v>
      </c>
      <c r="D3467">
        <v>21</v>
      </c>
      <c r="E3467" s="24">
        <f t="shared" si="84"/>
        <v>111.27353554181782</v>
      </c>
    </row>
    <row r="3468" spans="1:5" x14ac:dyDescent="0.2">
      <c r="A3468" t="s">
        <v>32</v>
      </c>
      <c r="B3468" t="s">
        <v>14</v>
      </c>
      <c r="C3468">
        <v>2013</v>
      </c>
      <c r="D3468">
        <v>22</v>
      </c>
      <c r="E3468" s="24">
        <f t="shared" si="84"/>
        <v>86.531671647351601</v>
      </c>
    </row>
    <row r="3469" spans="1:5" x14ac:dyDescent="0.2">
      <c r="A3469" t="s">
        <v>32</v>
      </c>
      <c r="B3469" t="s">
        <v>14</v>
      </c>
      <c r="C3469">
        <v>2013</v>
      </c>
      <c r="D3469">
        <v>23</v>
      </c>
      <c r="E3469" s="24">
        <f t="shared" si="84"/>
        <v>76.832536724920786</v>
      </c>
    </row>
    <row r="3470" spans="1:5" x14ac:dyDescent="0.2">
      <c r="A3470" t="s">
        <v>32</v>
      </c>
      <c r="B3470" t="s">
        <v>14</v>
      </c>
      <c r="C3470">
        <v>2013</v>
      </c>
      <c r="D3470">
        <v>24</v>
      </c>
      <c r="E3470" s="24">
        <f t="shared" si="84"/>
        <v>112.70692491475026</v>
      </c>
    </row>
    <row r="3471" spans="1:5" x14ac:dyDescent="0.2">
      <c r="A3471" t="s">
        <v>32</v>
      </c>
      <c r="B3471" t="s">
        <v>14</v>
      </c>
      <c r="C3471">
        <v>2013</v>
      </c>
      <c r="D3471">
        <v>25</v>
      </c>
      <c r="E3471" s="24">
        <f t="shared" si="84"/>
        <v>140.93648231073141</v>
      </c>
    </row>
    <row r="3472" spans="1:5" x14ac:dyDescent="0.2">
      <c r="A3472" t="s">
        <v>32</v>
      </c>
      <c r="B3472" t="s">
        <v>14</v>
      </c>
      <c r="C3472">
        <v>2013</v>
      </c>
      <c r="D3472">
        <v>26</v>
      </c>
      <c r="E3472" s="24">
        <f t="shared" si="84"/>
        <v>98.535513624439886</v>
      </c>
    </row>
    <row r="3473" spans="1:5" x14ac:dyDescent="0.2">
      <c r="A3473" t="s">
        <v>32</v>
      </c>
      <c r="B3473" t="s">
        <v>14</v>
      </c>
      <c r="C3473">
        <v>2013</v>
      </c>
      <c r="D3473">
        <v>27</v>
      </c>
      <c r="E3473" s="24">
        <f t="shared" si="84"/>
        <v>106.41192232727293</v>
      </c>
    </row>
    <row r="3474" spans="1:5" x14ac:dyDescent="0.2">
      <c r="A3474" t="s">
        <v>32</v>
      </c>
      <c r="B3474" t="s">
        <v>14</v>
      </c>
      <c r="C3474">
        <v>2013</v>
      </c>
      <c r="D3474">
        <v>28</v>
      </c>
      <c r="E3474" s="24">
        <f t="shared" si="84"/>
        <v>152.93800970411237</v>
      </c>
    </row>
    <row r="3475" spans="1:5" x14ac:dyDescent="0.2">
      <c r="A3475" t="s">
        <v>32</v>
      </c>
      <c r="B3475" t="s">
        <v>14</v>
      </c>
      <c r="C3475">
        <v>2013</v>
      </c>
      <c r="D3475">
        <v>29</v>
      </c>
      <c r="E3475" s="24">
        <f t="shared" si="84"/>
        <v>86.546296007930025</v>
      </c>
    </row>
    <row r="3476" spans="1:5" x14ac:dyDescent="0.2">
      <c r="A3476" t="s">
        <v>32</v>
      </c>
      <c r="B3476" t="s">
        <v>14</v>
      </c>
      <c r="C3476">
        <v>2013</v>
      </c>
      <c r="D3476">
        <v>30</v>
      </c>
      <c r="E3476" s="24">
        <f t="shared" si="84"/>
        <v>52.088416684100466</v>
      </c>
    </row>
    <row r="3477" spans="1:5" x14ac:dyDescent="0.2">
      <c r="A3477" t="s">
        <v>32</v>
      </c>
      <c r="B3477" t="s">
        <v>14</v>
      </c>
      <c r="C3477">
        <v>2013</v>
      </c>
      <c r="D3477">
        <v>31</v>
      </c>
      <c r="E3477" s="24">
        <f t="shared" si="84"/>
        <v>59.500886183731133</v>
      </c>
    </row>
    <row r="3478" spans="1:5" x14ac:dyDescent="0.2">
      <c r="A3478" t="s">
        <v>32</v>
      </c>
      <c r="B3478" t="s">
        <v>14</v>
      </c>
      <c r="C3478">
        <v>2013</v>
      </c>
      <c r="D3478">
        <v>32</v>
      </c>
      <c r="E3478" s="24">
        <f t="shared" si="84"/>
        <v>43.746533508899631</v>
      </c>
    </row>
    <row r="3479" spans="1:5" x14ac:dyDescent="0.2">
      <c r="A3479" t="s">
        <v>32</v>
      </c>
      <c r="B3479" t="s">
        <v>14</v>
      </c>
      <c r="C3479">
        <v>2013</v>
      </c>
      <c r="D3479">
        <v>33</v>
      </c>
      <c r="E3479" s="24">
        <f t="shared" si="84"/>
        <v>46.992640478349301</v>
      </c>
    </row>
    <row r="3480" spans="1:5" x14ac:dyDescent="0.2">
      <c r="A3480" t="s">
        <v>32</v>
      </c>
      <c r="B3480" t="s">
        <v>14</v>
      </c>
      <c r="C3480">
        <v>2013</v>
      </c>
      <c r="D3480">
        <v>34</v>
      </c>
      <c r="E3480" s="24">
        <f t="shared" si="84"/>
        <v>47.749276392190104</v>
      </c>
    </row>
    <row r="3481" spans="1:5" x14ac:dyDescent="0.2">
      <c r="A3481" t="s">
        <v>32</v>
      </c>
      <c r="B3481" t="s">
        <v>14</v>
      </c>
      <c r="C3481">
        <v>2013</v>
      </c>
      <c r="D3481">
        <v>35</v>
      </c>
      <c r="E3481" s="24">
        <f t="shared" si="84"/>
        <v>25.387440824780736</v>
      </c>
    </row>
    <row r="3482" spans="1:5" x14ac:dyDescent="0.2">
      <c r="A3482" t="s">
        <v>32</v>
      </c>
      <c r="B3482" t="s">
        <v>14</v>
      </c>
      <c r="C3482">
        <v>2013</v>
      </c>
      <c r="D3482">
        <v>36</v>
      </c>
      <c r="E3482" s="24">
        <f t="shared" si="84"/>
        <v>23.113586647470548</v>
      </c>
    </row>
    <row r="3483" spans="1:5" x14ac:dyDescent="0.2">
      <c r="A3483" t="s">
        <v>32</v>
      </c>
      <c r="B3483" t="s">
        <v>14</v>
      </c>
      <c r="C3483">
        <v>2013</v>
      </c>
      <c r="D3483">
        <v>37</v>
      </c>
      <c r="E3483" s="24">
        <f t="shared" si="84"/>
        <v>20.796678382441698</v>
      </c>
    </row>
    <row r="3484" spans="1:5" x14ac:dyDescent="0.2">
      <c r="A3484" t="s">
        <v>32</v>
      </c>
      <c r="B3484" t="s">
        <v>14</v>
      </c>
      <c r="C3484">
        <v>2013</v>
      </c>
      <c r="D3484">
        <v>38</v>
      </c>
      <c r="E3484" s="24">
        <f t="shared" si="84"/>
        <v>22.403285694926563</v>
      </c>
    </row>
    <row r="3485" spans="1:5" x14ac:dyDescent="0.2">
      <c r="A3485" t="s">
        <v>32</v>
      </c>
      <c r="B3485" t="s">
        <v>14</v>
      </c>
      <c r="C3485">
        <v>2013</v>
      </c>
      <c r="D3485">
        <v>39</v>
      </c>
      <c r="E3485" s="24">
        <f t="shared" si="84"/>
        <v>29.143484706684241</v>
      </c>
    </row>
    <row r="3486" spans="1:5" x14ac:dyDescent="0.2">
      <c r="A3486" t="s">
        <v>32</v>
      </c>
      <c r="B3486" t="s">
        <v>14</v>
      </c>
      <c r="C3486">
        <v>2013</v>
      </c>
      <c r="D3486">
        <v>40</v>
      </c>
      <c r="E3486" s="24">
        <f t="shared" si="84"/>
        <v>27.884874742602978</v>
      </c>
    </row>
    <row r="3487" spans="1:5" x14ac:dyDescent="0.2">
      <c r="A3487" t="s">
        <v>32</v>
      </c>
      <c r="B3487" t="s">
        <v>14</v>
      </c>
      <c r="C3487">
        <v>2014</v>
      </c>
      <c r="D3487">
        <v>0</v>
      </c>
      <c r="E3487" s="24">
        <f>AF48</f>
        <v>156.00393704928538</v>
      </c>
    </row>
    <row r="3488" spans="1:5" x14ac:dyDescent="0.2">
      <c r="A3488" t="s">
        <v>32</v>
      </c>
      <c r="B3488" t="s">
        <v>14</v>
      </c>
      <c r="C3488">
        <v>2014</v>
      </c>
      <c r="D3488">
        <v>1</v>
      </c>
      <c r="E3488" s="24">
        <f t="shared" ref="E3488:E3527" si="85">AF49</f>
        <v>176.02089195703212</v>
      </c>
    </row>
    <row r="3489" spans="1:5" x14ac:dyDescent="0.2">
      <c r="A3489" t="s">
        <v>32</v>
      </c>
      <c r="B3489" t="s">
        <v>14</v>
      </c>
      <c r="C3489">
        <v>2014</v>
      </c>
      <c r="D3489">
        <v>2</v>
      </c>
      <c r="E3489" s="24">
        <f t="shared" si="85"/>
        <v>152.98559975925053</v>
      </c>
    </row>
    <row r="3490" spans="1:5" x14ac:dyDescent="0.2">
      <c r="A3490" t="s">
        <v>32</v>
      </c>
      <c r="B3490" t="s">
        <v>14</v>
      </c>
      <c r="C3490">
        <v>2014</v>
      </c>
      <c r="D3490">
        <v>3</v>
      </c>
      <c r="E3490" s="24">
        <f t="shared" si="85"/>
        <v>113.50958148568104</v>
      </c>
    </row>
    <row r="3491" spans="1:5" x14ac:dyDescent="0.2">
      <c r="A3491" t="s">
        <v>32</v>
      </c>
      <c r="B3491" t="s">
        <v>14</v>
      </c>
      <c r="C3491">
        <v>2014</v>
      </c>
      <c r="D3491">
        <v>4</v>
      </c>
      <c r="E3491" s="24">
        <f t="shared" si="85"/>
        <v>95.148277956580571</v>
      </c>
    </row>
    <row r="3492" spans="1:5" x14ac:dyDescent="0.2">
      <c r="A3492" t="s">
        <v>32</v>
      </c>
      <c r="B3492" t="s">
        <v>14</v>
      </c>
      <c r="C3492">
        <v>2014</v>
      </c>
      <c r="D3492">
        <v>5</v>
      </c>
      <c r="E3492" s="24">
        <f t="shared" si="85"/>
        <v>157.53543298884986</v>
      </c>
    </row>
    <row r="3493" spans="1:5" x14ac:dyDescent="0.2">
      <c r="A3493" t="s">
        <v>32</v>
      </c>
      <c r="B3493" t="s">
        <v>14</v>
      </c>
      <c r="C3493">
        <v>2014</v>
      </c>
      <c r="D3493">
        <v>6</v>
      </c>
      <c r="E3493" s="24">
        <f t="shared" si="85"/>
        <v>302.8089926324796</v>
      </c>
    </row>
    <row r="3494" spans="1:5" x14ac:dyDescent="0.2">
      <c r="A3494" t="s">
        <v>32</v>
      </c>
      <c r="B3494" t="s">
        <v>14</v>
      </c>
      <c r="C3494">
        <v>2014</v>
      </c>
      <c r="D3494">
        <v>7</v>
      </c>
      <c r="E3494" s="24">
        <f t="shared" si="85"/>
        <v>631.38740724982097</v>
      </c>
    </row>
    <row r="3495" spans="1:5" x14ac:dyDescent="0.2">
      <c r="A3495" t="s">
        <v>32</v>
      </c>
      <c r="B3495" t="s">
        <v>14</v>
      </c>
      <c r="C3495">
        <v>2014</v>
      </c>
      <c r="D3495">
        <v>8</v>
      </c>
      <c r="E3495" s="24">
        <f t="shared" si="85"/>
        <v>678.36546222147467</v>
      </c>
    </row>
    <row r="3496" spans="1:5" x14ac:dyDescent="0.2">
      <c r="A3496" t="s">
        <v>32</v>
      </c>
      <c r="B3496" t="s">
        <v>14</v>
      </c>
      <c r="C3496">
        <v>2014</v>
      </c>
      <c r="D3496">
        <v>9</v>
      </c>
      <c r="E3496" s="24">
        <f t="shared" si="85"/>
        <v>579.1411788694362</v>
      </c>
    </row>
    <row r="3497" spans="1:5" x14ac:dyDescent="0.2">
      <c r="A3497" t="s">
        <v>32</v>
      </c>
      <c r="B3497" t="s">
        <v>14</v>
      </c>
      <c r="C3497">
        <v>2014</v>
      </c>
      <c r="D3497">
        <v>10</v>
      </c>
      <c r="E3497" s="24">
        <f t="shared" si="85"/>
        <v>233.64047919537555</v>
      </c>
    </row>
    <row r="3498" spans="1:5" x14ac:dyDescent="0.2">
      <c r="A3498" t="s">
        <v>32</v>
      </c>
      <c r="B3498" t="s">
        <v>14</v>
      </c>
      <c r="C3498">
        <v>2014</v>
      </c>
      <c r="D3498">
        <v>11</v>
      </c>
      <c r="E3498" s="24">
        <f t="shared" si="85"/>
        <v>158.26980177323063</v>
      </c>
    </row>
    <row r="3499" spans="1:5" x14ac:dyDescent="0.2">
      <c r="A3499" t="s">
        <v>32</v>
      </c>
      <c r="B3499" t="s">
        <v>14</v>
      </c>
      <c r="C3499">
        <v>2014</v>
      </c>
      <c r="D3499">
        <v>12</v>
      </c>
      <c r="E3499" s="24">
        <f t="shared" si="85"/>
        <v>179.2924251322041</v>
      </c>
    </row>
    <row r="3500" spans="1:5" x14ac:dyDescent="0.2">
      <c r="A3500" t="s">
        <v>32</v>
      </c>
      <c r="B3500" t="s">
        <v>14</v>
      </c>
      <c r="C3500">
        <v>2014</v>
      </c>
      <c r="D3500">
        <v>13</v>
      </c>
      <c r="E3500" s="24">
        <f t="shared" si="85"/>
        <v>184.31227097480206</v>
      </c>
    </row>
    <row r="3501" spans="1:5" x14ac:dyDescent="0.2">
      <c r="A3501" t="s">
        <v>32</v>
      </c>
      <c r="B3501" t="s">
        <v>14</v>
      </c>
      <c r="C3501">
        <v>2014</v>
      </c>
      <c r="D3501">
        <v>14</v>
      </c>
      <c r="E3501" s="24">
        <f t="shared" si="85"/>
        <v>203.31397803921982</v>
      </c>
    </row>
    <row r="3502" spans="1:5" x14ac:dyDescent="0.2">
      <c r="A3502" t="s">
        <v>32</v>
      </c>
      <c r="B3502" t="s">
        <v>14</v>
      </c>
      <c r="C3502">
        <v>2014</v>
      </c>
      <c r="D3502">
        <v>15</v>
      </c>
      <c r="E3502" s="24">
        <f t="shared" si="85"/>
        <v>204.66776175468408</v>
      </c>
    </row>
    <row r="3503" spans="1:5" x14ac:dyDescent="0.2">
      <c r="A3503" t="s">
        <v>32</v>
      </c>
      <c r="B3503" t="s">
        <v>14</v>
      </c>
      <c r="C3503">
        <v>2014</v>
      </c>
      <c r="D3503">
        <v>16</v>
      </c>
      <c r="E3503" s="24">
        <f t="shared" si="85"/>
        <v>166.62653749693351</v>
      </c>
    </row>
    <row r="3504" spans="1:5" x14ac:dyDescent="0.2">
      <c r="A3504" t="s">
        <v>32</v>
      </c>
      <c r="B3504" t="s">
        <v>14</v>
      </c>
      <c r="C3504">
        <v>2014</v>
      </c>
      <c r="D3504">
        <v>17</v>
      </c>
      <c r="E3504" s="24">
        <f t="shared" si="85"/>
        <v>175.58918343151544</v>
      </c>
    </row>
    <row r="3505" spans="1:5" x14ac:dyDescent="0.2">
      <c r="A3505" t="s">
        <v>32</v>
      </c>
      <c r="B3505" t="s">
        <v>14</v>
      </c>
      <c r="C3505">
        <v>2014</v>
      </c>
      <c r="D3505">
        <v>18</v>
      </c>
      <c r="E3505" s="24">
        <f t="shared" si="85"/>
        <v>127.47597355689753</v>
      </c>
    </row>
    <row r="3506" spans="1:5" x14ac:dyDescent="0.2">
      <c r="A3506" t="s">
        <v>32</v>
      </c>
      <c r="B3506" t="s">
        <v>14</v>
      </c>
      <c r="C3506">
        <v>2014</v>
      </c>
      <c r="D3506">
        <v>19</v>
      </c>
      <c r="E3506" s="24">
        <f t="shared" si="85"/>
        <v>107.22690250114412</v>
      </c>
    </row>
    <row r="3507" spans="1:5" x14ac:dyDescent="0.2">
      <c r="A3507" t="s">
        <v>32</v>
      </c>
      <c r="B3507" t="s">
        <v>14</v>
      </c>
      <c r="C3507">
        <v>2014</v>
      </c>
      <c r="D3507">
        <v>20</v>
      </c>
      <c r="E3507" s="24">
        <f t="shared" si="85"/>
        <v>99.418916501232772</v>
      </c>
    </row>
    <row r="3508" spans="1:5" x14ac:dyDescent="0.2">
      <c r="A3508" t="s">
        <v>32</v>
      </c>
      <c r="B3508" t="s">
        <v>14</v>
      </c>
      <c r="C3508">
        <v>2014</v>
      </c>
      <c r="D3508">
        <v>21</v>
      </c>
      <c r="E3508" s="24">
        <f t="shared" si="85"/>
        <v>82.8330152755385</v>
      </c>
    </row>
    <row r="3509" spans="1:5" x14ac:dyDescent="0.2">
      <c r="A3509" t="s">
        <v>32</v>
      </c>
      <c r="B3509" t="s">
        <v>14</v>
      </c>
      <c r="C3509">
        <v>2014</v>
      </c>
      <c r="D3509">
        <v>22</v>
      </c>
      <c r="E3509" s="24">
        <f t="shared" si="85"/>
        <v>81.831868394939534</v>
      </c>
    </row>
    <row r="3510" spans="1:5" x14ac:dyDescent="0.2">
      <c r="A3510" t="s">
        <v>32</v>
      </c>
      <c r="B3510" t="s">
        <v>14</v>
      </c>
      <c r="C3510">
        <v>2014</v>
      </c>
      <c r="D3510">
        <v>23</v>
      </c>
      <c r="E3510" s="24">
        <f t="shared" si="85"/>
        <v>75.039777534672638</v>
      </c>
    </row>
    <row r="3511" spans="1:5" x14ac:dyDescent="0.2">
      <c r="A3511" t="s">
        <v>32</v>
      </c>
      <c r="B3511" t="s">
        <v>14</v>
      </c>
      <c r="C3511">
        <v>2014</v>
      </c>
      <c r="D3511">
        <v>24</v>
      </c>
      <c r="E3511" s="24">
        <f t="shared" si="85"/>
        <v>80.421087048545758</v>
      </c>
    </row>
    <row r="3512" spans="1:5" x14ac:dyDescent="0.2">
      <c r="A3512" t="s">
        <v>32</v>
      </c>
      <c r="B3512" t="s">
        <v>14</v>
      </c>
      <c r="C3512">
        <v>2014</v>
      </c>
      <c r="D3512">
        <v>25</v>
      </c>
      <c r="E3512" s="24">
        <f t="shared" si="85"/>
        <v>122.77283065254646</v>
      </c>
    </row>
    <row r="3513" spans="1:5" x14ac:dyDescent="0.2">
      <c r="A3513" t="s">
        <v>32</v>
      </c>
      <c r="B3513" t="s">
        <v>14</v>
      </c>
      <c r="C3513">
        <v>2014</v>
      </c>
      <c r="D3513">
        <v>26</v>
      </c>
      <c r="E3513" s="24">
        <f t="shared" si="85"/>
        <v>116.72668537049032</v>
      </c>
    </row>
    <row r="3514" spans="1:5" x14ac:dyDescent="0.2">
      <c r="A3514" t="s">
        <v>32</v>
      </c>
      <c r="B3514" t="s">
        <v>14</v>
      </c>
      <c r="C3514">
        <v>2014</v>
      </c>
      <c r="D3514">
        <v>27</v>
      </c>
      <c r="E3514" s="24">
        <f t="shared" si="85"/>
        <v>96.396682578823714</v>
      </c>
    </row>
    <row r="3515" spans="1:5" x14ac:dyDescent="0.2">
      <c r="A3515" t="s">
        <v>32</v>
      </c>
      <c r="B3515" t="s">
        <v>14</v>
      </c>
      <c r="C3515">
        <v>2014</v>
      </c>
      <c r="D3515">
        <v>28</v>
      </c>
      <c r="E3515" s="24">
        <f t="shared" si="85"/>
        <v>90.78904321386446</v>
      </c>
    </row>
    <row r="3516" spans="1:5" x14ac:dyDescent="0.2">
      <c r="A3516" t="s">
        <v>32</v>
      </c>
      <c r="B3516" t="s">
        <v>14</v>
      </c>
      <c r="C3516">
        <v>2014</v>
      </c>
      <c r="D3516">
        <v>29</v>
      </c>
      <c r="E3516" s="24">
        <f t="shared" si="85"/>
        <v>176.63957136044735</v>
      </c>
    </row>
    <row r="3517" spans="1:5" x14ac:dyDescent="0.2">
      <c r="A3517" t="s">
        <v>32</v>
      </c>
      <c r="B3517" t="s">
        <v>14</v>
      </c>
      <c r="C3517">
        <v>2014</v>
      </c>
      <c r="D3517">
        <v>30</v>
      </c>
      <c r="E3517" s="24">
        <f t="shared" si="85"/>
        <v>66.3218793826628</v>
      </c>
    </row>
    <row r="3518" spans="1:5" x14ac:dyDescent="0.2">
      <c r="A3518" t="s">
        <v>32</v>
      </c>
      <c r="B3518" t="s">
        <v>14</v>
      </c>
      <c r="C3518">
        <v>2014</v>
      </c>
      <c r="D3518">
        <v>31</v>
      </c>
      <c r="E3518" s="24">
        <f t="shared" si="85"/>
        <v>46.154893021025082</v>
      </c>
    </row>
    <row r="3519" spans="1:5" x14ac:dyDescent="0.2">
      <c r="A3519" t="s">
        <v>32</v>
      </c>
      <c r="B3519" t="s">
        <v>14</v>
      </c>
      <c r="C3519">
        <v>2014</v>
      </c>
      <c r="D3519">
        <v>32</v>
      </c>
      <c r="E3519" s="24">
        <f t="shared" si="85"/>
        <v>62.49504786985662</v>
      </c>
    </row>
    <row r="3520" spans="1:5" x14ac:dyDescent="0.2">
      <c r="A3520" t="s">
        <v>32</v>
      </c>
      <c r="B3520" t="s">
        <v>14</v>
      </c>
      <c r="C3520">
        <v>2014</v>
      </c>
      <c r="D3520">
        <v>33</v>
      </c>
      <c r="E3520" s="24">
        <f t="shared" si="85"/>
        <v>43.246850295292475</v>
      </c>
    </row>
    <row r="3521" spans="1:5" x14ac:dyDescent="0.2">
      <c r="A3521" t="s">
        <v>32</v>
      </c>
      <c r="B3521" t="s">
        <v>14</v>
      </c>
      <c r="C3521">
        <v>2014</v>
      </c>
      <c r="D3521">
        <v>34</v>
      </c>
      <c r="E3521" s="24">
        <f t="shared" si="85"/>
        <v>45.595173697805592</v>
      </c>
    </row>
    <row r="3522" spans="1:5" x14ac:dyDescent="0.2">
      <c r="A3522" t="s">
        <v>32</v>
      </c>
      <c r="B3522" t="s">
        <v>14</v>
      </c>
      <c r="C3522">
        <v>2014</v>
      </c>
      <c r="D3522">
        <v>35</v>
      </c>
      <c r="E3522" s="24">
        <f t="shared" si="85"/>
        <v>38.563201252831497</v>
      </c>
    </row>
    <row r="3523" spans="1:5" x14ac:dyDescent="0.2">
      <c r="A3523" t="s">
        <v>32</v>
      </c>
      <c r="B3523" t="s">
        <v>14</v>
      </c>
      <c r="C3523">
        <v>2014</v>
      </c>
      <c r="D3523">
        <v>36</v>
      </c>
      <c r="E3523" s="24">
        <f t="shared" si="85"/>
        <v>25.123463747250597</v>
      </c>
    </row>
    <row r="3524" spans="1:5" x14ac:dyDescent="0.2">
      <c r="A3524" t="s">
        <v>32</v>
      </c>
      <c r="B3524" t="s">
        <v>14</v>
      </c>
      <c r="C3524">
        <v>2014</v>
      </c>
      <c r="D3524">
        <v>37</v>
      </c>
      <c r="E3524" s="24">
        <f t="shared" si="85"/>
        <v>21.771522681618652</v>
      </c>
    </row>
    <row r="3525" spans="1:5" x14ac:dyDescent="0.2">
      <c r="A3525" t="s">
        <v>32</v>
      </c>
      <c r="B3525" t="s">
        <v>14</v>
      </c>
      <c r="C3525">
        <v>2014</v>
      </c>
      <c r="D3525">
        <v>38</v>
      </c>
      <c r="E3525" s="24">
        <f t="shared" si="85"/>
        <v>21.003080338993652</v>
      </c>
    </row>
    <row r="3526" spans="1:5" x14ac:dyDescent="0.2">
      <c r="A3526" t="s">
        <v>32</v>
      </c>
      <c r="B3526" t="s">
        <v>14</v>
      </c>
      <c r="C3526">
        <v>2014</v>
      </c>
      <c r="D3526">
        <v>39</v>
      </c>
      <c r="E3526" s="24">
        <f t="shared" si="85"/>
        <v>17.066004557968249</v>
      </c>
    </row>
    <row r="3527" spans="1:5" x14ac:dyDescent="0.2">
      <c r="A3527" t="s">
        <v>32</v>
      </c>
      <c r="B3527" t="s">
        <v>14</v>
      </c>
      <c r="C3527">
        <v>2014</v>
      </c>
      <c r="D3527">
        <v>40</v>
      </c>
      <c r="E3527" s="24">
        <f t="shared" si="85"/>
        <v>27.884874742602978</v>
      </c>
    </row>
    <row r="3528" spans="1:5" x14ac:dyDescent="0.2">
      <c r="A3528" t="s">
        <v>32</v>
      </c>
      <c r="B3528" t="s">
        <v>14</v>
      </c>
      <c r="C3528">
        <v>2015</v>
      </c>
      <c r="D3528">
        <v>0</v>
      </c>
      <c r="E3528" s="24">
        <f>AG48</f>
        <v>217.34549432407795</v>
      </c>
    </row>
    <row r="3529" spans="1:5" x14ac:dyDescent="0.2">
      <c r="A3529" t="s">
        <v>32</v>
      </c>
      <c r="B3529" t="s">
        <v>14</v>
      </c>
      <c r="C3529">
        <v>2015</v>
      </c>
      <c r="D3529">
        <v>1</v>
      </c>
      <c r="E3529" s="24">
        <f t="shared" ref="E3529:E3568" si="86">AG49</f>
        <v>382.30580579289659</v>
      </c>
    </row>
    <row r="3530" spans="1:5" x14ac:dyDescent="0.2">
      <c r="A3530" t="s">
        <v>32</v>
      </c>
      <c r="B3530" t="s">
        <v>14</v>
      </c>
      <c r="C3530">
        <v>2015</v>
      </c>
      <c r="D3530">
        <v>2</v>
      </c>
      <c r="E3530" s="24">
        <f t="shared" si="86"/>
        <v>154.31922267122408</v>
      </c>
    </row>
    <row r="3531" spans="1:5" x14ac:dyDescent="0.2">
      <c r="A3531" t="s">
        <v>32</v>
      </c>
      <c r="B3531" t="s">
        <v>14</v>
      </c>
      <c r="C3531">
        <v>2015</v>
      </c>
      <c r="D3531">
        <v>3</v>
      </c>
      <c r="E3531" s="24">
        <f t="shared" si="86"/>
        <v>163.7548621791635</v>
      </c>
    </row>
    <row r="3532" spans="1:5" x14ac:dyDescent="0.2">
      <c r="A3532" t="s">
        <v>32</v>
      </c>
      <c r="B3532" t="s">
        <v>14</v>
      </c>
      <c r="C3532">
        <v>2015</v>
      </c>
      <c r="D3532">
        <v>4</v>
      </c>
      <c r="E3532" s="24">
        <f t="shared" si="86"/>
        <v>105.09474488300813</v>
      </c>
    </row>
    <row r="3533" spans="1:5" x14ac:dyDescent="0.2">
      <c r="A3533" t="s">
        <v>32</v>
      </c>
      <c r="B3533" t="s">
        <v>14</v>
      </c>
      <c r="C3533">
        <v>2015</v>
      </c>
      <c r="D3533">
        <v>5</v>
      </c>
      <c r="E3533" s="24">
        <f t="shared" si="86"/>
        <v>78.687423205439785</v>
      </c>
    </row>
    <row r="3534" spans="1:5" x14ac:dyDescent="0.2">
      <c r="A3534" t="s">
        <v>32</v>
      </c>
      <c r="B3534" t="s">
        <v>14</v>
      </c>
      <c r="C3534">
        <v>2015</v>
      </c>
      <c r="D3534">
        <v>6</v>
      </c>
      <c r="E3534" s="24">
        <f t="shared" si="86"/>
        <v>160.706703521158</v>
      </c>
    </row>
    <row r="3535" spans="1:5" x14ac:dyDescent="0.2">
      <c r="A3535" t="s">
        <v>32</v>
      </c>
      <c r="B3535" t="s">
        <v>14</v>
      </c>
      <c r="C3535">
        <v>2015</v>
      </c>
      <c r="D3535">
        <v>7</v>
      </c>
      <c r="E3535" s="24">
        <f t="shared" si="86"/>
        <v>287.60082677286061</v>
      </c>
    </row>
    <row r="3536" spans="1:5" x14ac:dyDescent="0.2">
      <c r="A3536" t="s">
        <v>32</v>
      </c>
      <c r="B3536" t="s">
        <v>14</v>
      </c>
      <c r="C3536">
        <v>2015</v>
      </c>
      <c r="D3536">
        <v>8</v>
      </c>
      <c r="E3536" s="24">
        <f t="shared" si="86"/>
        <v>522.01715171420631</v>
      </c>
    </row>
    <row r="3537" spans="1:5" x14ac:dyDescent="0.2">
      <c r="A3537" t="s">
        <v>32</v>
      </c>
      <c r="B3537" t="s">
        <v>14</v>
      </c>
      <c r="C3537">
        <v>2015</v>
      </c>
      <c r="D3537">
        <v>9</v>
      </c>
      <c r="E3537" s="24">
        <f t="shared" si="86"/>
        <v>628.9463864045664</v>
      </c>
    </row>
    <row r="3538" spans="1:5" x14ac:dyDescent="0.2">
      <c r="A3538" t="s">
        <v>32</v>
      </c>
      <c r="B3538" t="s">
        <v>14</v>
      </c>
      <c r="C3538">
        <v>2015</v>
      </c>
      <c r="D3538">
        <v>10</v>
      </c>
      <c r="E3538" s="24">
        <f t="shared" si="86"/>
        <v>639.64807662067278</v>
      </c>
    </row>
    <row r="3539" spans="1:5" x14ac:dyDescent="0.2">
      <c r="A3539" t="s">
        <v>32</v>
      </c>
      <c r="B3539" t="s">
        <v>14</v>
      </c>
      <c r="C3539">
        <v>2015</v>
      </c>
      <c r="D3539">
        <v>11</v>
      </c>
      <c r="E3539" s="24">
        <f t="shared" si="86"/>
        <v>244.42727002329394</v>
      </c>
    </row>
    <row r="3540" spans="1:5" x14ac:dyDescent="0.2">
      <c r="A3540" t="s">
        <v>32</v>
      </c>
      <c r="B3540" t="s">
        <v>14</v>
      </c>
      <c r="C3540">
        <v>2015</v>
      </c>
      <c r="D3540">
        <v>12</v>
      </c>
      <c r="E3540" s="24">
        <f t="shared" si="86"/>
        <v>168.80191089574535</v>
      </c>
    </row>
    <row r="3541" spans="1:5" x14ac:dyDescent="0.2">
      <c r="A3541" t="s">
        <v>32</v>
      </c>
      <c r="B3541" t="s">
        <v>14</v>
      </c>
      <c r="C3541">
        <v>2015</v>
      </c>
      <c r="D3541">
        <v>13</v>
      </c>
      <c r="E3541" s="24">
        <f t="shared" si="86"/>
        <v>183.80312105498217</v>
      </c>
    </row>
    <row r="3542" spans="1:5" x14ac:dyDescent="0.2">
      <c r="A3542" t="s">
        <v>32</v>
      </c>
      <c r="B3542" t="s">
        <v>14</v>
      </c>
      <c r="C3542">
        <v>2015</v>
      </c>
      <c r="D3542">
        <v>14</v>
      </c>
      <c r="E3542" s="24">
        <f t="shared" si="86"/>
        <v>184.61541270141592</v>
      </c>
    </row>
    <row r="3543" spans="1:5" x14ac:dyDescent="0.2">
      <c r="A3543" t="s">
        <v>32</v>
      </c>
      <c r="B3543" t="s">
        <v>14</v>
      </c>
      <c r="C3543">
        <v>2015</v>
      </c>
      <c r="D3543">
        <v>15</v>
      </c>
      <c r="E3543" s="24">
        <f t="shared" si="86"/>
        <v>222.69247940921591</v>
      </c>
    </row>
    <row r="3544" spans="1:5" x14ac:dyDescent="0.2">
      <c r="A3544" t="s">
        <v>32</v>
      </c>
      <c r="B3544" t="s">
        <v>14</v>
      </c>
      <c r="C3544">
        <v>2015</v>
      </c>
      <c r="D3544">
        <v>16</v>
      </c>
      <c r="E3544" s="24">
        <f t="shared" si="86"/>
        <v>233.84318744261796</v>
      </c>
    </row>
    <row r="3545" spans="1:5" x14ac:dyDescent="0.2">
      <c r="A3545" t="s">
        <v>32</v>
      </c>
      <c r="B3545" t="s">
        <v>14</v>
      </c>
      <c r="C3545">
        <v>2015</v>
      </c>
      <c r="D3545">
        <v>17</v>
      </c>
      <c r="E3545" s="24">
        <f t="shared" si="86"/>
        <v>164.68302296993062</v>
      </c>
    </row>
    <row r="3546" spans="1:5" x14ac:dyDescent="0.2">
      <c r="A3546" t="s">
        <v>32</v>
      </c>
      <c r="B3546" t="s">
        <v>14</v>
      </c>
      <c r="C3546">
        <v>2015</v>
      </c>
      <c r="D3546">
        <v>18</v>
      </c>
      <c r="E3546" s="24">
        <f t="shared" si="86"/>
        <v>161.02228238766003</v>
      </c>
    </row>
    <row r="3547" spans="1:5" x14ac:dyDescent="0.2">
      <c r="A3547" t="s">
        <v>32</v>
      </c>
      <c r="B3547" t="s">
        <v>14</v>
      </c>
      <c r="C3547">
        <v>2015</v>
      </c>
      <c r="D3547">
        <v>19</v>
      </c>
      <c r="E3547" s="24">
        <f t="shared" si="86"/>
        <v>116.94434054031032</v>
      </c>
    </row>
    <row r="3548" spans="1:5" x14ac:dyDescent="0.2">
      <c r="A3548" t="s">
        <v>32</v>
      </c>
      <c r="B3548" t="s">
        <v>14</v>
      </c>
      <c r="C3548">
        <v>2015</v>
      </c>
      <c r="D3548">
        <v>20</v>
      </c>
      <c r="E3548" s="24">
        <f t="shared" si="86"/>
        <v>103.90657592663564</v>
      </c>
    </row>
    <row r="3549" spans="1:5" x14ac:dyDescent="0.2">
      <c r="A3549" t="s">
        <v>32</v>
      </c>
      <c r="B3549" t="s">
        <v>14</v>
      </c>
      <c r="C3549">
        <v>2015</v>
      </c>
      <c r="D3549">
        <v>21</v>
      </c>
      <c r="E3549" s="24">
        <f t="shared" si="86"/>
        <v>97.764288415335145</v>
      </c>
    </row>
    <row r="3550" spans="1:5" x14ac:dyDescent="0.2">
      <c r="A3550" t="s">
        <v>32</v>
      </c>
      <c r="B3550" t="s">
        <v>14</v>
      </c>
      <c r="C3550">
        <v>2015</v>
      </c>
      <c r="D3550">
        <v>22</v>
      </c>
      <c r="E3550" s="24">
        <f t="shared" si="86"/>
        <v>58.056393118031423</v>
      </c>
    </row>
    <row r="3551" spans="1:5" x14ac:dyDescent="0.2">
      <c r="A3551" t="s">
        <v>32</v>
      </c>
      <c r="B3551" t="s">
        <v>14</v>
      </c>
      <c r="C3551">
        <v>2015</v>
      </c>
      <c r="D3551">
        <v>23</v>
      </c>
      <c r="E3551" s="24">
        <f t="shared" si="86"/>
        <v>70.429825331177383</v>
      </c>
    </row>
    <row r="3552" spans="1:5" x14ac:dyDescent="0.2">
      <c r="A3552" t="s">
        <v>32</v>
      </c>
      <c r="B3552" t="s">
        <v>14</v>
      </c>
      <c r="C3552">
        <v>2015</v>
      </c>
      <c r="D3552">
        <v>24</v>
      </c>
      <c r="E3552" s="24">
        <f t="shared" si="86"/>
        <v>79.540564197649275</v>
      </c>
    </row>
    <row r="3553" spans="1:5" x14ac:dyDescent="0.2">
      <c r="A3553" t="s">
        <v>32</v>
      </c>
      <c r="B3553" t="s">
        <v>14</v>
      </c>
      <c r="C3553">
        <v>2015</v>
      </c>
      <c r="D3553">
        <v>25</v>
      </c>
      <c r="E3553" s="24">
        <f t="shared" si="86"/>
        <v>93.509169647692914</v>
      </c>
    </row>
    <row r="3554" spans="1:5" x14ac:dyDescent="0.2">
      <c r="A3554" t="s">
        <v>32</v>
      </c>
      <c r="B3554" t="s">
        <v>14</v>
      </c>
      <c r="C3554">
        <v>2015</v>
      </c>
      <c r="D3554">
        <v>26</v>
      </c>
      <c r="E3554" s="24">
        <f t="shared" si="86"/>
        <v>105.20560993132504</v>
      </c>
    </row>
    <row r="3555" spans="1:5" x14ac:dyDescent="0.2">
      <c r="A3555" t="s">
        <v>32</v>
      </c>
      <c r="B3555" t="s">
        <v>14</v>
      </c>
      <c r="C3555">
        <v>2015</v>
      </c>
      <c r="D3555">
        <v>27</v>
      </c>
      <c r="E3555" s="24">
        <f t="shared" si="86"/>
        <v>110.16763723294139</v>
      </c>
    </row>
    <row r="3556" spans="1:5" x14ac:dyDescent="0.2">
      <c r="A3556" t="s">
        <v>32</v>
      </c>
      <c r="B3556" t="s">
        <v>14</v>
      </c>
      <c r="C3556">
        <v>2015</v>
      </c>
      <c r="D3556">
        <v>28</v>
      </c>
      <c r="E3556" s="24">
        <f t="shared" si="86"/>
        <v>83.342623265724157</v>
      </c>
    </row>
    <row r="3557" spans="1:5" x14ac:dyDescent="0.2">
      <c r="A3557" t="s">
        <v>32</v>
      </c>
      <c r="B3557" t="s">
        <v>14</v>
      </c>
      <c r="C3557">
        <v>2015</v>
      </c>
      <c r="D3557">
        <v>29</v>
      </c>
      <c r="E3557" s="24">
        <f t="shared" si="86"/>
        <v>103.21709892749031</v>
      </c>
    </row>
    <row r="3558" spans="1:5" x14ac:dyDescent="0.2">
      <c r="A3558" t="s">
        <v>32</v>
      </c>
      <c r="B3558" t="s">
        <v>14</v>
      </c>
      <c r="C3558">
        <v>2015</v>
      </c>
      <c r="D3558">
        <v>30</v>
      </c>
      <c r="E3558" s="24">
        <f t="shared" si="86"/>
        <v>138.09487213924308</v>
      </c>
    </row>
    <row r="3559" spans="1:5" x14ac:dyDescent="0.2">
      <c r="A3559" t="s">
        <v>32</v>
      </c>
      <c r="B3559" t="s">
        <v>14</v>
      </c>
      <c r="C3559">
        <v>2015</v>
      </c>
      <c r="D3559">
        <v>31</v>
      </c>
      <c r="E3559" s="24">
        <f t="shared" si="86"/>
        <v>56.720470941500707</v>
      </c>
    </row>
    <row r="3560" spans="1:5" x14ac:dyDescent="0.2">
      <c r="A3560" t="s">
        <v>32</v>
      </c>
      <c r="B3560" t="s">
        <v>14</v>
      </c>
      <c r="C3560">
        <v>2015</v>
      </c>
      <c r="D3560">
        <v>32</v>
      </c>
      <c r="E3560" s="24">
        <f t="shared" si="86"/>
        <v>49.338195686728909</v>
      </c>
    </row>
    <row r="3561" spans="1:5" x14ac:dyDescent="0.2">
      <c r="A3561" t="s">
        <v>32</v>
      </c>
      <c r="B3561" t="s">
        <v>14</v>
      </c>
      <c r="C3561">
        <v>2015</v>
      </c>
      <c r="D3561">
        <v>33</v>
      </c>
      <c r="E3561" s="24">
        <f t="shared" si="86"/>
        <v>60.613695689465047</v>
      </c>
    </row>
    <row r="3562" spans="1:5" x14ac:dyDescent="0.2">
      <c r="A3562" t="s">
        <v>32</v>
      </c>
      <c r="B3562" t="s">
        <v>14</v>
      </c>
      <c r="C3562">
        <v>2015</v>
      </c>
      <c r="D3562">
        <v>34</v>
      </c>
      <c r="E3562" s="24">
        <f t="shared" si="86"/>
        <v>36.619745804536777</v>
      </c>
    </row>
    <row r="3563" spans="1:5" x14ac:dyDescent="0.2">
      <c r="A3563" t="s">
        <v>32</v>
      </c>
      <c r="B3563" t="s">
        <v>14</v>
      </c>
      <c r="C3563">
        <v>2015</v>
      </c>
      <c r="D3563">
        <v>35</v>
      </c>
      <c r="E3563" s="24">
        <f t="shared" si="86"/>
        <v>35.028241137988609</v>
      </c>
    </row>
    <row r="3564" spans="1:5" x14ac:dyDescent="0.2">
      <c r="A3564" t="s">
        <v>32</v>
      </c>
      <c r="B3564" t="s">
        <v>14</v>
      </c>
      <c r="C3564">
        <v>2015</v>
      </c>
      <c r="D3564">
        <v>36</v>
      </c>
      <c r="E3564" s="24">
        <f t="shared" si="86"/>
        <v>35.507828762780846</v>
      </c>
    </row>
    <row r="3565" spans="1:5" x14ac:dyDescent="0.2">
      <c r="A3565" t="s">
        <v>32</v>
      </c>
      <c r="B3565" t="s">
        <v>14</v>
      </c>
      <c r="C3565">
        <v>2015</v>
      </c>
      <c r="D3565">
        <v>37</v>
      </c>
      <c r="E3565" s="24">
        <f t="shared" si="86"/>
        <v>23.396263180246912</v>
      </c>
    </row>
    <row r="3566" spans="1:5" x14ac:dyDescent="0.2">
      <c r="A3566" t="s">
        <v>32</v>
      </c>
      <c r="B3566" t="s">
        <v>14</v>
      </c>
      <c r="C3566">
        <v>2015</v>
      </c>
      <c r="D3566">
        <v>38</v>
      </c>
      <c r="E3566" s="24">
        <f t="shared" si="86"/>
        <v>23.453439711876246</v>
      </c>
    </row>
    <row r="3567" spans="1:5" x14ac:dyDescent="0.2">
      <c r="A3567" t="s">
        <v>32</v>
      </c>
      <c r="B3567" t="s">
        <v>14</v>
      </c>
      <c r="C3567">
        <v>2015</v>
      </c>
      <c r="D3567">
        <v>39</v>
      </c>
      <c r="E3567" s="24">
        <f t="shared" si="86"/>
        <v>14.703019311480338</v>
      </c>
    </row>
    <row r="3568" spans="1:5" x14ac:dyDescent="0.2">
      <c r="A3568" t="s">
        <v>32</v>
      </c>
      <c r="B3568" t="s">
        <v>14</v>
      </c>
      <c r="C3568">
        <v>2015</v>
      </c>
      <c r="D3568">
        <v>40</v>
      </c>
      <c r="E3568" s="24">
        <f t="shared" si="86"/>
        <v>17.099215644048996</v>
      </c>
    </row>
    <row r="3569" spans="1:5" x14ac:dyDescent="0.2">
      <c r="A3569" t="s">
        <v>32</v>
      </c>
      <c r="B3569" t="s">
        <v>14</v>
      </c>
      <c r="C3569">
        <v>2016</v>
      </c>
      <c r="D3569">
        <v>0</v>
      </c>
      <c r="E3569" s="24">
        <f>AH48</f>
        <v>219.95364025596689</v>
      </c>
    </row>
    <row r="3570" spans="1:5" x14ac:dyDescent="0.2">
      <c r="A3570" t="s">
        <v>32</v>
      </c>
      <c r="B3570" t="s">
        <v>14</v>
      </c>
      <c r="C3570">
        <v>2016</v>
      </c>
      <c r="D3570">
        <v>1</v>
      </c>
      <c r="E3570" s="24">
        <f t="shared" ref="E3570:E3609" si="87">AH49</f>
        <v>512.0405466411263</v>
      </c>
    </row>
    <row r="3571" spans="1:5" x14ac:dyDescent="0.2">
      <c r="A3571" t="s">
        <v>32</v>
      </c>
      <c r="B3571" t="s">
        <v>14</v>
      </c>
      <c r="C3571">
        <v>2016</v>
      </c>
      <c r="D3571">
        <v>2</v>
      </c>
      <c r="E3571" s="24">
        <f t="shared" si="87"/>
        <v>387.70323226659383</v>
      </c>
    </row>
    <row r="3572" spans="1:5" x14ac:dyDescent="0.2">
      <c r="A3572" t="s">
        <v>32</v>
      </c>
      <c r="B3572" t="s">
        <v>14</v>
      </c>
      <c r="C3572">
        <v>2016</v>
      </c>
      <c r="D3572">
        <v>3</v>
      </c>
      <c r="E3572" s="24">
        <f t="shared" si="87"/>
        <v>189.38605799851084</v>
      </c>
    </row>
    <row r="3573" spans="1:5" x14ac:dyDescent="0.2">
      <c r="A3573" t="s">
        <v>32</v>
      </c>
      <c r="B3573" t="s">
        <v>14</v>
      </c>
      <c r="C3573">
        <v>2016</v>
      </c>
      <c r="D3573">
        <v>4</v>
      </c>
      <c r="E3573" s="24">
        <f t="shared" si="87"/>
        <v>172.28031393321689</v>
      </c>
    </row>
    <row r="3574" spans="1:5" x14ac:dyDescent="0.2">
      <c r="A3574" t="s">
        <v>32</v>
      </c>
      <c r="B3574" t="s">
        <v>14</v>
      </c>
      <c r="C3574">
        <v>2016</v>
      </c>
      <c r="D3574">
        <v>5</v>
      </c>
      <c r="E3574" s="24">
        <f t="shared" si="87"/>
        <v>102.13306358910144</v>
      </c>
    </row>
    <row r="3575" spans="1:5" x14ac:dyDescent="0.2">
      <c r="A3575" t="s">
        <v>32</v>
      </c>
      <c r="B3575" t="s">
        <v>14</v>
      </c>
      <c r="C3575">
        <v>2016</v>
      </c>
      <c r="D3575">
        <v>6</v>
      </c>
      <c r="E3575" s="24">
        <f t="shared" si="87"/>
        <v>89.478374066355883</v>
      </c>
    </row>
    <row r="3576" spans="1:5" x14ac:dyDescent="0.2">
      <c r="A3576" t="s">
        <v>32</v>
      </c>
      <c r="B3576" t="s">
        <v>14</v>
      </c>
      <c r="C3576">
        <v>2016</v>
      </c>
      <c r="D3576">
        <v>7</v>
      </c>
      <c r="E3576" s="24">
        <f t="shared" si="87"/>
        <v>155.03756412725025</v>
      </c>
    </row>
    <row r="3577" spans="1:5" x14ac:dyDescent="0.2">
      <c r="A3577" t="s">
        <v>32</v>
      </c>
      <c r="B3577" t="s">
        <v>14</v>
      </c>
      <c r="C3577">
        <v>2016</v>
      </c>
      <c r="D3577">
        <v>8</v>
      </c>
      <c r="E3577" s="24">
        <f t="shared" si="87"/>
        <v>252.3403943710739</v>
      </c>
    </row>
    <row r="3578" spans="1:5" x14ac:dyDescent="0.2">
      <c r="A3578" t="s">
        <v>32</v>
      </c>
      <c r="B3578" t="s">
        <v>14</v>
      </c>
      <c r="C3578">
        <v>2016</v>
      </c>
      <c r="D3578">
        <v>9</v>
      </c>
      <c r="E3578" s="24">
        <f t="shared" si="87"/>
        <v>403.7334635816494</v>
      </c>
    </row>
    <row r="3579" spans="1:5" x14ac:dyDescent="0.2">
      <c r="A3579" t="s">
        <v>32</v>
      </c>
      <c r="B3579" t="s">
        <v>14</v>
      </c>
      <c r="C3579">
        <v>2016</v>
      </c>
      <c r="D3579">
        <v>10</v>
      </c>
      <c r="E3579" s="24">
        <f t="shared" si="87"/>
        <v>429.48617499149918</v>
      </c>
    </row>
    <row r="3580" spans="1:5" x14ac:dyDescent="0.2">
      <c r="A3580" t="s">
        <v>32</v>
      </c>
      <c r="B3580" t="s">
        <v>14</v>
      </c>
      <c r="C3580">
        <v>2016</v>
      </c>
      <c r="D3580">
        <v>11</v>
      </c>
      <c r="E3580" s="24">
        <f t="shared" si="87"/>
        <v>583.81642111052622</v>
      </c>
    </row>
    <row r="3581" spans="1:5" x14ac:dyDescent="0.2">
      <c r="A3581" t="s">
        <v>32</v>
      </c>
      <c r="B3581" t="s">
        <v>14</v>
      </c>
      <c r="C3581">
        <v>2016</v>
      </c>
      <c r="D3581">
        <v>12</v>
      </c>
      <c r="E3581" s="24">
        <f t="shared" si="87"/>
        <v>287.29703761210897</v>
      </c>
    </row>
    <row r="3582" spans="1:5" x14ac:dyDescent="0.2">
      <c r="A3582" t="s">
        <v>32</v>
      </c>
      <c r="B3582" t="s">
        <v>14</v>
      </c>
      <c r="C3582">
        <v>2016</v>
      </c>
      <c r="D3582">
        <v>13</v>
      </c>
      <c r="E3582" s="24">
        <f t="shared" si="87"/>
        <v>180.7482215360628</v>
      </c>
    </row>
    <row r="3583" spans="1:5" x14ac:dyDescent="0.2">
      <c r="A3583" t="s">
        <v>32</v>
      </c>
      <c r="B3583" t="s">
        <v>14</v>
      </c>
      <c r="C3583">
        <v>2016</v>
      </c>
      <c r="D3583">
        <v>14</v>
      </c>
      <c r="E3583" s="24">
        <f t="shared" si="87"/>
        <v>202.52389781367881</v>
      </c>
    </row>
    <row r="3584" spans="1:5" x14ac:dyDescent="0.2">
      <c r="A3584" t="s">
        <v>32</v>
      </c>
      <c r="B3584" t="s">
        <v>14</v>
      </c>
      <c r="C3584">
        <v>2016</v>
      </c>
      <c r="D3584">
        <v>15</v>
      </c>
      <c r="E3584" s="24">
        <f t="shared" si="87"/>
        <v>214.26156308693487</v>
      </c>
    </row>
    <row r="3585" spans="1:5" x14ac:dyDescent="0.2">
      <c r="A3585" t="s">
        <v>32</v>
      </c>
      <c r="B3585" t="s">
        <v>14</v>
      </c>
      <c r="C3585">
        <v>2016</v>
      </c>
      <c r="D3585">
        <v>16</v>
      </c>
      <c r="E3585" s="24">
        <f t="shared" si="87"/>
        <v>299.29097817920541</v>
      </c>
    </row>
    <row r="3586" spans="1:5" x14ac:dyDescent="0.2">
      <c r="A3586" t="s">
        <v>32</v>
      </c>
      <c r="B3586" t="s">
        <v>14</v>
      </c>
      <c r="C3586">
        <v>2016</v>
      </c>
      <c r="D3586">
        <v>17</v>
      </c>
      <c r="E3586" s="24">
        <f t="shared" si="87"/>
        <v>266.837392626775</v>
      </c>
    </row>
    <row r="3587" spans="1:5" x14ac:dyDescent="0.2">
      <c r="A3587" t="s">
        <v>32</v>
      </c>
      <c r="B3587" t="s">
        <v>14</v>
      </c>
      <c r="C3587">
        <v>2016</v>
      </c>
      <c r="D3587">
        <v>18</v>
      </c>
      <c r="E3587" s="24">
        <f t="shared" si="87"/>
        <v>182.20942480708899</v>
      </c>
    </row>
    <row r="3588" spans="1:5" x14ac:dyDescent="0.2">
      <c r="A3588" t="s">
        <v>32</v>
      </c>
      <c r="B3588" t="s">
        <v>14</v>
      </c>
      <c r="C3588">
        <v>2016</v>
      </c>
      <c r="D3588">
        <v>19</v>
      </c>
      <c r="E3588" s="24">
        <f t="shared" si="87"/>
        <v>171.22795993151453</v>
      </c>
    </row>
    <row r="3589" spans="1:5" x14ac:dyDescent="0.2">
      <c r="A3589" t="s">
        <v>32</v>
      </c>
      <c r="B3589" t="s">
        <v>14</v>
      </c>
      <c r="C3589">
        <v>2016</v>
      </c>
      <c r="D3589">
        <v>20</v>
      </c>
      <c r="E3589" s="24">
        <f t="shared" si="87"/>
        <v>125.6544639112803</v>
      </c>
    </row>
    <row r="3590" spans="1:5" x14ac:dyDescent="0.2">
      <c r="A3590" t="s">
        <v>32</v>
      </c>
      <c r="B3590" t="s">
        <v>14</v>
      </c>
      <c r="C3590">
        <v>2016</v>
      </c>
      <c r="D3590">
        <v>21</v>
      </c>
      <c r="E3590" s="24">
        <f t="shared" si="87"/>
        <v>117.31714609840218</v>
      </c>
    </row>
    <row r="3591" spans="1:5" x14ac:dyDescent="0.2">
      <c r="A3591" t="s">
        <v>32</v>
      </c>
      <c r="B3591" t="s">
        <v>14</v>
      </c>
      <c r="C3591">
        <v>2016</v>
      </c>
      <c r="D3591">
        <v>22</v>
      </c>
      <c r="E3591" s="24">
        <f t="shared" si="87"/>
        <v>79.343737261309613</v>
      </c>
    </row>
    <row r="3592" spans="1:5" x14ac:dyDescent="0.2">
      <c r="A3592" t="s">
        <v>32</v>
      </c>
      <c r="B3592" t="s">
        <v>14</v>
      </c>
      <c r="C3592">
        <v>2016</v>
      </c>
      <c r="D3592">
        <v>23</v>
      </c>
      <c r="E3592" s="24">
        <f t="shared" si="87"/>
        <v>60.697704012687424</v>
      </c>
    </row>
    <row r="3593" spans="1:5" x14ac:dyDescent="0.2">
      <c r="A3593" t="s">
        <v>32</v>
      </c>
      <c r="B3593" t="s">
        <v>14</v>
      </c>
      <c r="C3593">
        <v>2016</v>
      </c>
      <c r="D3593">
        <v>24</v>
      </c>
      <c r="E3593" s="24">
        <f t="shared" si="87"/>
        <v>88.345792706614148</v>
      </c>
    </row>
    <row r="3594" spans="1:5" x14ac:dyDescent="0.2">
      <c r="A3594" t="s">
        <v>32</v>
      </c>
      <c r="B3594" t="s">
        <v>14</v>
      </c>
      <c r="C3594">
        <v>2016</v>
      </c>
      <c r="D3594">
        <v>25</v>
      </c>
      <c r="E3594" s="24">
        <f t="shared" si="87"/>
        <v>103.93645115516946</v>
      </c>
    </row>
    <row r="3595" spans="1:5" x14ac:dyDescent="0.2">
      <c r="A3595" t="s">
        <v>32</v>
      </c>
      <c r="B3595" t="s">
        <v>14</v>
      </c>
      <c r="C3595">
        <v>2016</v>
      </c>
      <c r="D3595">
        <v>26</v>
      </c>
      <c r="E3595" s="24">
        <f t="shared" si="87"/>
        <v>88.833555359879654</v>
      </c>
    </row>
    <row r="3596" spans="1:5" x14ac:dyDescent="0.2">
      <c r="A3596" t="s">
        <v>32</v>
      </c>
      <c r="B3596" t="s">
        <v>14</v>
      </c>
      <c r="C3596">
        <v>2016</v>
      </c>
      <c r="D3596">
        <v>27</v>
      </c>
      <c r="E3596" s="24">
        <f t="shared" si="87"/>
        <v>123.31263940278097</v>
      </c>
    </row>
    <row r="3597" spans="1:5" x14ac:dyDescent="0.2">
      <c r="A3597" t="s">
        <v>32</v>
      </c>
      <c r="B3597" t="s">
        <v>14</v>
      </c>
      <c r="C3597">
        <v>2016</v>
      </c>
      <c r="D3597">
        <v>28</v>
      </c>
      <c r="E3597" s="24">
        <f t="shared" si="87"/>
        <v>111.12349768763221</v>
      </c>
    </row>
    <row r="3598" spans="1:5" x14ac:dyDescent="0.2">
      <c r="A3598" t="s">
        <v>32</v>
      </c>
      <c r="B3598" t="s">
        <v>14</v>
      </c>
      <c r="C3598">
        <v>2016</v>
      </c>
      <c r="D3598">
        <v>29</v>
      </c>
      <c r="E3598" s="24">
        <f t="shared" si="87"/>
        <v>115.98622456800457</v>
      </c>
    </row>
    <row r="3599" spans="1:5" x14ac:dyDescent="0.2">
      <c r="A3599" t="s">
        <v>32</v>
      </c>
      <c r="B3599" t="s">
        <v>14</v>
      </c>
      <c r="C3599">
        <v>2016</v>
      </c>
      <c r="D3599">
        <v>30</v>
      </c>
      <c r="E3599" s="24">
        <f t="shared" si="87"/>
        <v>102.3597955768951</v>
      </c>
    </row>
    <row r="3600" spans="1:5" x14ac:dyDescent="0.2">
      <c r="A3600" t="s">
        <v>32</v>
      </c>
      <c r="B3600" t="s">
        <v>14</v>
      </c>
      <c r="C3600">
        <v>2016</v>
      </c>
      <c r="D3600">
        <v>31</v>
      </c>
      <c r="E3600" s="24">
        <f t="shared" si="87"/>
        <v>140.41096973263654</v>
      </c>
    </row>
    <row r="3601" spans="1:5" x14ac:dyDescent="0.2">
      <c r="A3601" t="s">
        <v>32</v>
      </c>
      <c r="B3601" t="s">
        <v>14</v>
      </c>
      <c r="C3601">
        <v>2016</v>
      </c>
      <c r="D3601">
        <v>32</v>
      </c>
      <c r="E3601" s="24">
        <f t="shared" si="87"/>
        <v>72.691608311780598</v>
      </c>
    </row>
    <row r="3602" spans="1:5" x14ac:dyDescent="0.2">
      <c r="A3602" t="s">
        <v>32</v>
      </c>
      <c r="B3602" t="s">
        <v>14</v>
      </c>
      <c r="C3602">
        <v>2016</v>
      </c>
      <c r="D3602">
        <v>33</v>
      </c>
      <c r="E3602" s="24">
        <f t="shared" si="87"/>
        <v>56.186852745852427</v>
      </c>
    </row>
    <row r="3603" spans="1:5" x14ac:dyDescent="0.2">
      <c r="A3603" t="s">
        <v>32</v>
      </c>
      <c r="B3603" t="s">
        <v>14</v>
      </c>
      <c r="C3603">
        <v>2016</v>
      </c>
      <c r="D3603">
        <v>34</v>
      </c>
      <c r="E3603" s="24">
        <f t="shared" si="87"/>
        <v>77.188679882111828</v>
      </c>
    </row>
    <row r="3604" spans="1:5" x14ac:dyDescent="0.2">
      <c r="A3604" t="s">
        <v>32</v>
      </c>
      <c r="B3604" t="s">
        <v>14</v>
      </c>
      <c r="C3604">
        <v>2016</v>
      </c>
      <c r="D3604">
        <v>35</v>
      </c>
      <c r="E3604" s="24">
        <f t="shared" si="87"/>
        <v>36.635041190189924</v>
      </c>
    </row>
    <row r="3605" spans="1:5" x14ac:dyDescent="0.2">
      <c r="A3605" t="s">
        <v>32</v>
      </c>
      <c r="B3605" t="s">
        <v>14</v>
      </c>
      <c r="C3605">
        <v>2016</v>
      </c>
      <c r="D3605">
        <v>36</v>
      </c>
      <c r="E3605" s="24">
        <f t="shared" si="87"/>
        <v>13.399180665200319</v>
      </c>
    </row>
    <row r="3606" spans="1:5" x14ac:dyDescent="0.2">
      <c r="A3606" t="s">
        <v>32</v>
      </c>
      <c r="B3606" t="s">
        <v>14</v>
      </c>
      <c r="C3606">
        <v>2016</v>
      </c>
      <c r="D3606">
        <v>37</v>
      </c>
      <c r="E3606" s="24">
        <f t="shared" si="87"/>
        <v>28.595432775857333</v>
      </c>
    </row>
    <row r="3607" spans="1:5" x14ac:dyDescent="0.2">
      <c r="A3607" t="s">
        <v>32</v>
      </c>
      <c r="B3607" t="s">
        <v>14</v>
      </c>
      <c r="C3607">
        <v>2016</v>
      </c>
      <c r="D3607">
        <v>38</v>
      </c>
      <c r="E3607" s="24">
        <f t="shared" si="87"/>
        <v>15.052207576278784</v>
      </c>
    </row>
    <row r="3608" spans="1:5" x14ac:dyDescent="0.2">
      <c r="A3608" t="s">
        <v>32</v>
      </c>
      <c r="B3608" t="s">
        <v>14</v>
      </c>
      <c r="C3608">
        <v>2016</v>
      </c>
      <c r="D3608">
        <v>39</v>
      </c>
      <c r="E3608" s="24">
        <f t="shared" si="87"/>
        <v>11.289818399886688</v>
      </c>
    </row>
    <row r="3609" spans="1:5" x14ac:dyDescent="0.2">
      <c r="A3609" t="s">
        <v>32</v>
      </c>
      <c r="B3609" t="s">
        <v>14</v>
      </c>
      <c r="C3609">
        <v>2016</v>
      </c>
      <c r="D3609">
        <v>40</v>
      </c>
      <c r="E3609" s="24">
        <f t="shared" si="87"/>
        <v>2.8937134166852148</v>
      </c>
    </row>
    <row r="3610" spans="1:5" x14ac:dyDescent="0.2">
      <c r="A3610" t="s">
        <v>32</v>
      </c>
      <c r="B3610" t="s">
        <v>14</v>
      </c>
      <c r="C3610">
        <v>2017</v>
      </c>
      <c r="D3610">
        <v>0</v>
      </c>
      <c r="E3610" s="24">
        <f>AI48</f>
        <v>138.35627300354196</v>
      </c>
    </row>
    <row r="3611" spans="1:5" x14ac:dyDescent="0.2">
      <c r="A3611" t="s">
        <v>32</v>
      </c>
      <c r="B3611" t="s">
        <v>14</v>
      </c>
      <c r="C3611">
        <v>2017</v>
      </c>
      <c r="D3611">
        <v>1</v>
      </c>
      <c r="E3611" s="24">
        <f t="shared" ref="E3611:E3650" si="88">AI49</f>
        <v>325.99718854272533</v>
      </c>
    </row>
    <row r="3612" spans="1:5" x14ac:dyDescent="0.2">
      <c r="A3612" t="s">
        <v>32</v>
      </c>
      <c r="B3612" t="s">
        <v>14</v>
      </c>
      <c r="C3612">
        <v>2017</v>
      </c>
      <c r="D3612">
        <v>2</v>
      </c>
      <c r="E3612" s="24">
        <f t="shared" si="88"/>
        <v>304.57112732964305</v>
      </c>
    </row>
    <row r="3613" spans="1:5" x14ac:dyDescent="0.2">
      <c r="A3613" t="s">
        <v>32</v>
      </c>
      <c r="B3613" t="s">
        <v>14</v>
      </c>
      <c r="C3613">
        <v>2017</v>
      </c>
      <c r="D3613">
        <v>3</v>
      </c>
      <c r="E3613" s="24">
        <f t="shared" si="88"/>
        <v>281.11576562093188</v>
      </c>
    </row>
    <row r="3614" spans="1:5" x14ac:dyDescent="0.2">
      <c r="A3614" t="s">
        <v>32</v>
      </c>
      <c r="B3614" t="s">
        <v>14</v>
      </c>
      <c r="C3614">
        <v>2017</v>
      </c>
      <c r="D3614">
        <v>4</v>
      </c>
      <c r="E3614" s="24">
        <f t="shared" si="88"/>
        <v>204.94158269370288</v>
      </c>
    </row>
    <row r="3615" spans="1:5" x14ac:dyDescent="0.2">
      <c r="A3615" t="s">
        <v>32</v>
      </c>
      <c r="B3615" t="s">
        <v>14</v>
      </c>
      <c r="C3615">
        <v>2017</v>
      </c>
      <c r="D3615">
        <v>5</v>
      </c>
      <c r="E3615" s="24">
        <f t="shared" si="88"/>
        <v>147.34392364473007</v>
      </c>
    </row>
    <row r="3616" spans="1:5" x14ac:dyDescent="0.2">
      <c r="A3616" t="s">
        <v>32</v>
      </c>
      <c r="B3616" t="s">
        <v>14</v>
      </c>
      <c r="C3616">
        <v>2017</v>
      </c>
      <c r="D3616">
        <v>6</v>
      </c>
      <c r="E3616" s="24">
        <f t="shared" si="88"/>
        <v>168.05908453972123</v>
      </c>
    </row>
    <row r="3617" spans="1:5" x14ac:dyDescent="0.2">
      <c r="A3617" t="s">
        <v>32</v>
      </c>
      <c r="B3617" t="s">
        <v>14</v>
      </c>
      <c r="C3617">
        <v>2017</v>
      </c>
      <c r="D3617">
        <v>7</v>
      </c>
      <c r="E3617" s="24">
        <f t="shared" si="88"/>
        <v>167.52565239859385</v>
      </c>
    </row>
    <row r="3618" spans="1:5" x14ac:dyDescent="0.2">
      <c r="A3618" t="s">
        <v>32</v>
      </c>
      <c r="B3618" t="s">
        <v>14</v>
      </c>
      <c r="C3618">
        <v>2017</v>
      </c>
      <c r="D3618">
        <v>8</v>
      </c>
      <c r="E3618" s="24">
        <f t="shared" si="88"/>
        <v>219.79735772691757</v>
      </c>
    </row>
    <row r="3619" spans="1:5" x14ac:dyDescent="0.2">
      <c r="A3619" t="s">
        <v>32</v>
      </c>
      <c r="B3619" t="s">
        <v>14</v>
      </c>
      <c r="C3619">
        <v>2017</v>
      </c>
      <c r="D3619">
        <v>9</v>
      </c>
      <c r="E3619" s="24">
        <f t="shared" si="88"/>
        <v>249.91125271431312</v>
      </c>
    </row>
    <row r="3620" spans="1:5" x14ac:dyDescent="0.2">
      <c r="A3620" t="s">
        <v>32</v>
      </c>
      <c r="B3620" t="s">
        <v>14</v>
      </c>
      <c r="C3620">
        <v>2017</v>
      </c>
      <c r="D3620">
        <v>10</v>
      </c>
      <c r="E3620" s="24">
        <f t="shared" si="88"/>
        <v>446.45026101002952</v>
      </c>
    </row>
    <row r="3621" spans="1:5" x14ac:dyDescent="0.2">
      <c r="A3621" t="s">
        <v>32</v>
      </c>
      <c r="B3621" t="s">
        <v>14</v>
      </c>
      <c r="C3621">
        <v>2017</v>
      </c>
      <c r="D3621">
        <v>11</v>
      </c>
      <c r="E3621" s="24">
        <f t="shared" si="88"/>
        <v>547.82065367917903</v>
      </c>
    </row>
    <row r="3622" spans="1:5" x14ac:dyDescent="0.2">
      <c r="A3622" t="s">
        <v>32</v>
      </c>
      <c r="B3622" t="s">
        <v>14</v>
      </c>
      <c r="C3622">
        <v>2017</v>
      </c>
      <c r="D3622">
        <v>12</v>
      </c>
      <c r="E3622" s="24">
        <f t="shared" si="88"/>
        <v>535.49125058190623</v>
      </c>
    </row>
    <row r="3623" spans="1:5" x14ac:dyDescent="0.2">
      <c r="A3623" t="s">
        <v>32</v>
      </c>
      <c r="B3623" t="s">
        <v>14</v>
      </c>
      <c r="C3623">
        <v>2017</v>
      </c>
      <c r="D3623">
        <v>13</v>
      </c>
      <c r="E3623" s="24">
        <f t="shared" si="88"/>
        <v>238.59717894371681</v>
      </c>
    </row>
    <row r="3624" spans="1:5" x14ac:dyDescent="0.2">
      <c r="A3624" t="s">
        <v>32</v>
      </c>
      <c r="B3624" t="s">
        <v>14</v>
      </c>
      <c r="C3624">
        <v>2017</v>
      </c>
      <c r="D3624">
        <v>14</v>
      </c>
      <c r="E3624" s="24">
        <f t="shared" si="88"/>
        <v>183.45541182279868</v>
      </c>
    </row>
    <row r="3625" spans="1:5" x14ac:dyDescent="0.2">
      <c r="A3625" t="s">
        <v>32</v>
      </c>
      <c r="B3625" t="s">
        <v>14</v>
      </c>
      <c r="C3625">
        <v>2017</v>
      </c>
      <c r="D3625">
        <v>15</v>
      </c>
      <c r="E3625" s="24">
        <f t="shared" si="88"/>
        <v>759.73839683777385</v>
      </c>
    </row>
    <row r="3626" spans="1:5" x14ac:dyDescent="0.2">
      <c r="A3626" t="s">
        <v>32</v>
      </c>
      <c r="B3626" t="s">
        <v>14</v>
      </c>
      <c r="C3626">
        <v>2017</v>
      </c>
      <c r="D3626">
        <v>16</v>
      </c>
      <c r="E3626" s="24">
        <f t="shared" si="88"/>
        <v>408.73498404944468</v>
      </c>
    </row>
    <row r="3627" spans="1:5" x14ac:dyDescent="0.2">
      <c r="A3627" t="s">
        <v>32</v>
      </c>
      <c r="B3627" t="s">
        <v>14</v>
      </c>
      <c r="C3627">
        <v>2017</v>
      </c>
      <c r="D3627">
        <v>17</v>
      </c>
      <c r="E3627" s="24">
        <f t="shared" si="88"/>
        <v>283.93504741329156</v>
      </c>
    </row>
    <row r="3628" spans="1:5" x14ac:dyDescent="0.2">
      <c r="A3628" t="s">
        <v>32</v>
      </c>
      <c r="B3628" t="s">
        <v>14</v>
      </c>
      <c r="C3628">
        <v>2017</v>
      </c>
      <c r="D3628">
        <v>18</v>
      </c>
      <c r="E3628" s="24">
        <f t="shared" si="88"/>
        <v>207.7173668439618</v>
      </c>
    </row>
    <row r="3629" spans="1:5" x14ac:dyDescent="0.2">
      <c r="A3629" t="s">
        <v>32</v>
      </c>
      <c r="B3629" t="s">
        <v>14</v>
      </c>
      <c r="C3629">
        <v>2017</v>
      </c>
      <c r="D3629">
        <v>19</v>
      </c>
      <c r="E3629" s="24">
        <f t="shared" si="88"/>
        <v>146.6525309614081</v>
      </c>
    </row>
    <row r="3630" spans="1:5" x14ac:dyDescent="0.2">
      <c r="A3630" t="s">
        <v>32</v>
      </c>
      <c r="B3630" t="s">
        <v>14</v>
      </c>
      <c r="C3630">
        <v>2017</v>
      </c>
      <c r="D3630">
        <v>20</v>
      </c>
      <c r="E3630" s="24">
        <f t="shared" si="88"/>
        <v>142.33757077588552</v>
      </c>
    </row>
    <row r="3631" spans="1:5" x14ac:dyDescent="0.2">
      <c r="A3631" t="s">
        <v>32</v>
      </c>
      <c r="B3631" t="s">
        <v>14</v>
      </c>
      <c r="C3631">
        <v>2017</v>
      </c>
      <c r="D3631">
        <v>21</v>
      </c>
      <c r="E3631" s="24">
        <f t="shared" si="88"/>
        <v>134.07806543077052</v>
      </c>
    </row>
    <row r="3632" spans="1:5" x14ac:dyDescent="0.2">
      <c r="A3632" t="s">
        <v>32</v>
      </c>
      <c r="B3632" t="s">
        <v>14</v>
      </c>
      <c r="C3632">
        <v>2017</v>
      </c>
      <c r="D3632">
        <v>22</v>
      </c>
      <c r="E3632" s="24">
        <f t="shared" si="88"/>
        <v>69.640066688751432</v>
      </c>
    </row>
    <row r="3633" spans="1:5" x14ac:dyDescent="0.2">
      <c r="A3633" t="s">
        <v>32</v>
      </c>
      <c r="B3633" t="s">
        <v>14</v>
      </c>
      <c r="C3633">
        <v>2017</v>
      </c>
      <c r="D3633">
        <v>23</v>
      </c>
      <c r="E3633" s="24">
        <f t="shared" si="88"/>
        <v>65.594994010031442</v>
      </c>
    </row>
    <row r="3634" spans="1:5" x14ac:dyDescent="0.2">
      <c r="A3634" t="s">
        <v>32</v>
      </c>
      <c r="B3634" t="s">
        <v>14</v>
      </c>
      <c r="C3634">
        <v>2017</v>
      </c>
      <c r="D3634">
        <v>24</v>
      </c>
      <c r="E3634" s="24">
        <f t="shared" si="88"/>
        <v>48.325975494446681</v>
      </c>
    </row>
    <row r="3635" spans="1:5" x14ac:dyDescent="0.2">
      <c r="A3635" t="s">
        <v>32</v>
      </c>
      <c r="B3635" t="s">
        <v>14</v>
      </c>
      <c r="C3635">
        <v>2017</v>
      </c>
      <c r="D3635">
        <v>25</v>
      </c>
      <c r="E3635" s="24">
        <f t="shared" si="88"/>
        <v>77.629831573027758</v>
      </c>
    </row>
    <row r="3636" spans="1:5" x14ac:dyDescent="0.2">
      <c r="A3636" t="s">
        <v>32</v>
      </c>
      <c r="B3636" t="s">
        <v>14</v>
      </c>
      <c r="C3636">
        <v>2017</v>
      </c>
      <c r="D3636">
        <v>26</v>
      </c>
      <c r="E3636" s="24">
        <f t="shared" si="88"/>
        <v>63.572762453745476</v>
      </c>
    </row>
    <row r="3637" spans="1:5" x14ac:dyDescent="0.2">
      <c r="A3637" t="s">
        <v>32</v>
      </c>
      <c r="B3637" t="s">
        <v>14</v>
      </c>
      <c r="C3637">
        <v>2017</v>
      </c>
      <c r="D3637">
        <v>27</v>
      </c>
      <c r="E3637" s="24">
        <f t="shared" si="88"/>
        <v>61.221161272803208</v>
      </c>
    </row>
    <row r="3638" spans="1:5" x14ac:dyDescent="0.2">
      <c r="A3638" t="s">
        <v>32</v>
      </c>
      <c r="B3638" t="s">
        <v>14</v>
      </c>
      <c r="C3638">
        <v>2017</v>
      </c>
      <c r="D3638">
        <v>28</v>
      </c>
      <c r="E3638" s="24">
        <f t="shared" si="88"/>
        <v>75.771767429369504</v>
      </c>
    </row>
    <row r="3639" spans="1:5" x14ac:dyDescent="0.2">
      <c r="A3639" t="s">
        <v>32</v>
      </c>
      <c r="B3639" t="s">
        <v>14</v>
      </c>
      <c r="C3639">
        <v>2017</v>
      </c>
      <c r="D3639">
        <v>29</v>
      </c>
      <c r="E3639" s="24">
        <f t="shared" si="88"/>
        <v>84.356927903578338</v>
      </c>
    </row>
    <row r="3640" spans="1:5" x14ac:dyDescent="0.2">
      <c r="A3640" t="s">
        <v>32</v>
      </c>
      <c r="B3640" t="s">
        <v>14</v>
      </c>
      <c r="C3640">
        <v>2017</v>
      </c>
      <c r="D3640">
        <v>30</v>
      </c>
      <c r="E3640" s="24">
        <f t="shared" si="88"/>
        <v>63.926269288961628</v>
      </c>
    </row>
    <row r="3641" spans="1:5" x14ac:dyDescent="0.2">
      <c r="A3641" t="s">
        <v>32</v>
      </c>
      <c r="B3641" t="s">
        <v>14</v>
      </c>
      <c r="C3641">
        <v>2017</v>
      </c>
      <c r="D3641">
        <v>31</v>
      </c>
      <c r="E3641" s="24">
        <f t="shared" si="88"/>
        <v>59.865481889575207</v>
      </c>
    </row>
    <row r="3642" spans="1:5" x14ac:dyDescent="0.2">
      <c r="A3642" t="s">
        <v>32</v>
      </c>
      <c r="B3642" t="s">
        <v>14</v>
      </c>
      <c r="C3642">
        <v>2017</v>
      </c>
      <c r="D3642">
        <v>32</v>
      </c>
      <c r="E3642" s="24">
        <f t="shared" si="88"/>
        <v>99.056087138692973</v>
      </c>
    </row>
    <row r="3643" spans="1:5" x14ac:dyDescent="0.2">
      <c r="A3643" t="s">
        <v>32</v>
      </c>
      <c r="B3643" t="s">
        <v>14</v>
      </c>
      <c r="C3643">
        <v>2017</v>
      </c>
      <c r="D3643">
        <v>33</v>
      </c>
      <c r="E3643" s="24">
        <f t="shared" si="88"/>
        <v>46.004189769098772</v>
      </c>
    </row>
    <row r="3644" spans="1:5" x14ac:dyDescent="0.2">
      <c r="A3644" t="s">
        <v>32</v>
      </c>
      <c r="B3644" t="s">
        <v>14</v>
      </c>
      <c r="C3644">
        <v>2017</v>
      </c>
      <c r="D3644">
        <v>34</v>
      </c>
      <c r="E3644" s="24">
        <f t="shared" si="88"/>
        <v>31.829593650720359</v>
      </c>
    </row>
    <row r="3645" spans="1:5" x14ac:dyDescent="0.2">
      <c r="A3645" t="s">
        <v>32</v>
      </c>
      <c r="B3645" t="s">
        <v>14</v>
      </c>
      <c r="C3645">
        <v>2017</v>
      </c>
      <c r="D3645">
        <v>35</v>
      </c>
      <c r="E3645" s="24">
        <f t="shared" si="88"/>
        <v>39.796959787353224</v>
      </c>
    </row>
    <row r="3646" spans="1:5" x14ac:dyDescent="0.2">
      <c r="A3646" t="s">
        <v>32</v>
      </c>
      <c r="B3646" t="s">
        <v>14</v>
      </c>
      <c r="C3646">
        <v>2017</v>
      </c>
      <c r="D3646">
        <v>36</v>
      </c>
      <c r="E3646" s="24">
        <f t="shared" si="88"/>
        <v>22.627411772374057</v>
      </c>
    </row>
    <row r="3647" spans="1:5" x14ac:dyDescent="0.2">
      <c r="A3647" t="s">
        <v>32</v>
      </c>
      <c r="B3647" t="s">
        <v>14</v>
      </c>
      <c r="C3647">
        <v>2017</v>
      </c>
      <c r="D3647">
        <v>37</v>
      </c>
      <c r="E3647" s="24">
        <f t="shared" si="88"/>
        <v>26.522678834501335</v>
      </c>
    </row>
    <row r="3648" spans="1:5" x14ac:dyDescent="0.2">
      <c r="A3648" t="s">
        <v>32</v>
      </c>
      <c r="B3648" t="s">
        <v>14</v>
      </c>
      <c r="C3648">
        <v>2017</v>
      </c>
      <c r="D3648">
        <v>38</v>
      </c>
      <c r="E3648" s="24">
        <f t="shared" si="88"/>
        <v>21.675035176186437</v>
      </c>
    </row>
    <row r="3649" spans="1:5" x14ac:dyDescent="0.2">
      <c r="A3649" t="s">
        <v>32</v>
      </c>
      <c r="B3649" t="s">
        <v>14</v>
      </c>
      <c r="C3649">
        <v>2017</v>
      </c>
      <c r="D3649">
        <v>39</v>
      </c>
      <c r="E3649" s="24">
        <f t="shared" si="88"/>
        <v>12.562405532615621</v>
      </c>
    </row>
    <row r="3650" spans="1:5" x14ac:dyDescent="0.2">
      <c r="A3650" t="s">
        <v>32</v>
      </c>
      <c r="B3650" t="s">
        <v>14</v>
      </c>
      <c r="C3650">
        <v>2017</v>
      </c>
      <c r="D3650">
        <v>40</v>
      </c>
      <c r="E3650" s="24">
        <f t="shared" si="88"/>
        <v>9.9954416481209662</v>
      </c>
    </row>
    <row r="3651" spans="1:5" x14ac:dyDescent="0.2">
      <c r="A3651" t="s">
        <v>32</v>
      </c>
      <c r="B3651" t="s">
        <v>14</v>
      </c>
      <c r="C3651">
        <v>2018</v>
      </c>
      <c r="D3651">
        <v>0</v>
      </c>
      <c r="E3651" s="24">
        <f>AJ48</f>
        <v>140.01654827958447</v>
      </c>
    </row>
    <row r="3652" spans="1:5" x14ac:dyDescent="0.2">
      <c r="A3652" t="s">
        <v>32</v>
      </c>
      <c r="B3652" t="s">
        <v>14</v>
      </c>
      <c r="C3652">
        <v>2018</v>
      </c>
      <c r="D3652">
        <v>1</v>
      </c>
      <c r="E3652" s="24">
        <f t="shared" ref="E3652:E3691" si="89">AJ49</f>
        <v>389.38977709967281</v>
      </c>
    </row>
    <row r="3653" spans="1:5" x14ac:dyDescent="0.2">
      <c r="A3653" t="s">
        <v>32</v>
      </c>
      <c r="B3653" t="s">
        <v>14</v>
      </c>
      <c r="C3653">
        <v>2018</v>
      </c>
      <c r="D3653">
        <v>2</v>
      </c>
      <c r="E3653" s="24">
        <f t="shared" si="89"/>
        <v>294.39902531059897</v>
      </c>
    </row>
    <row r="3654" spans="1:5" x14ac:dyDescent="0.2">
      <c r="A3654" t="s">
        <v>32</v>
      </c>
      <c r="B3654" t="s">
        <v>14</v>
      </c>
      <c r="C3654">
        <v>2018</v>
      </c>
      <c r="D3654">
        <v>3</v>
      </c>
      <c r="E3654" s="24">
        <f t="shared" si="89"/>
        <v>328.14350409677354</v>
      </c>
    </row>
    <row r="3655" spans="1:5" x14ac:dyDescent="0.2">
      <c r="A3655" t="s">
        <v>32</v>
      </c>
      <c r="B3655" t="s">
        <v>14</v>
      </c>
      <c r="C3655">
        <v>2018</v>
      </c>
      <c r="D3655">
        <v>4</v>
      </c>
      <c r="E3655" s="24">
        <f t="shared" si="89"/>
        <v>261.8578677324553</v>
      </c>
    </row>
    <row r="3656" spans="1:5" x14ac:dyDescent="0.2">
      <c r="A3656" t="s">
        <v>32</v>
      </c>
      <c r="B3656" t="s">
        <v>14</v>
      </c>
      <c r="C3656">
        <v>2018</v>
      </c>
      <c r="D3656">
        <v>5</v>
      </c>
      <c r="E3656" s="24">
        <f t="shared" si="89"/>
        <v>174.30391513357154</v>
      </c>
    </row>
    <row r="3657" spans="1:5" x14ac:dyDescent="0.2">
      <c r="A3657" t="s">
        <v>32</v>
      </c>
      <c r="B3657" t="s">
        <v>14</v>
      </c>
      <c r="C3657">
        <v>2018</v>
      </c>
      <c r="D3657">
        <v>6</v>
      </c>
      <c r="E3657" s="24">
        <f t="shared" si="89"/>
        <v>155.03911595368513</v>
      </c>
    </row>
    <row r="3658" spans="1:5" x14ac:dyDescent="0.2">
      <c r="A3658" t="s">
        <v>32</v>
      </c>
      <c r="B3658" t="s">
        <v>14</v>
      </c>
      <c r="C3658">
        <v>2018</v>
      </c>
      <c r="D3658">
        <v>7</v>
      </c>
      <c r="E3658" s="24">
        <f t="shared" si="89"/>
        <v>161.44497929248419</v>
      </c>
    </row>
    <row r="3659" spans="1:5" x14ac:dyDescent="0.2">
      <c r="A3659" t="s">
        <v>32</v>
      </c>
      <c r="B3659" t="s">
        <v>14</v>
      </c>
      <c r="C3659">
        <v>2018</v>
      </c>
      <c r="D3659">
        <v>8</v>
      </c>
      <c r="E3659" s="24">
        <f t="shared" si="89"/>
        <v>144.32384519530319</v>
      </c>
    </row>
    <row r="3660" spans="1:5" x14ac:dyDescent="0.2">
      <c r="A3660" t="s">
        <v>32</v>
      </c>
      <c r="B3660" t="s">
        <v>14</v>
      </c>
      <c r="C3660">
        <v>2018</v>
      </c>
      <c r="D3660">
        <v>9</v>
      </c>
      <c r="E3660" s="24">
        <f t="shared" si="89"/>
        <v>201.80643470955957</v>
      </c>
    </row>
    <row r="3661" spans="1:5" x14ac:dyDescent="0.2">
      <c r="A3661" t="s">
        <v>32</v>
      </c>
      <c r="B3661" t="s">
        <v>14</v>
      </c>
      <c r="C3661">
        <v>2018</v>
      </c>
      <c r="D3661">
        <v>10</v>
      </c>
      <c r="E3661" s="24">
        <f t="shared" si="89"/>
        <v>281.32555421859712</v>
      </c>
    </row>
    <row r="3662" spans="1:5" x14ac:dyDescent="0.2">
      <c r="A3662" t="s">
        <v>32</v>
      </c>
      <c r="B3662" t="s">
        <v>14</v>
      </c>
      <c r="C3662">
        <v>2018</v>
      </c>
      <c r="D3662">
        <v>11</v>
      </c>
      <c r="E3662" s="24">
        <f t="shared" si="89"/>
        <v>463.60824140762668</v>
      </c>
    </row>
    <row r="3663" spans="1:5" x14ac:dyDescent="0.2">
      <c r="A3663" t="s">
        <v>32</v>
      </c>
      <c r="B3663" t="s">
        <v>14</v>
      </c>
      <c r="C3663">
        <v>2018</v>
      </c>
      <c r="D3663">
        <v>12</v>
      </c>
      <c r="E3663" s="24">
        <f t="shared" si="89"/>
        <v>595.9565284273009</v>
      </c>
    </row>
    <row r="3664" spans="1:5" x14ac:dyDescent="0.2">
      <c r="A3664" t="s">
        <v>32</v>
      </c>
      <c r="B3664" t="s">
        <v>14</v>
      </c>
      <c r="C3664">
        <v>2018</v>
      </c>
      <c r="D3664">
        <v>13</v>
      </c>
      <c r="E3664" s="24">
        <f t="shared" si="89"/>
        <v>544.89720267012706</v>
      </c>
    </row>
    <row r="3665" spans="1:5" x14ac:dyDescent="0.2">
      <c r="A3665" t="s">
        <v>32</v>
      </c>
      <c r="B3665" t="s">
        <v>14</v>
      </c>
      <c r="C3665">
        <v>2018</v>
      </c>
      <c r="D3665">
        <v>14</v>
      </c>
      <c r="E3665" s="24">
        <f t="shared" si="89"/>
        <v>229.79880984651956</v>
      </c>
    </row>
    <row r="3666" spans="1:5" x14ac:dyDescent="0.2">
      <c r="A3666" t="s">
        <v>32</v>
      </c>
      <c r="B3666" t="s">
        <v>14</v>
      </c>
      <c r="C3666">
        <v>2018</v>
      </c>
      <c r="D3666">
        <v>15</v>
      </c>
      <c r="E3666" s="24">
        <f t="shared" si="89"/>
        <v>193.20580707993093</v>
      </c>
    </row>
    <row r="3667" spans="1:5" x14ac:dyDescent="0.2">
      <c r="A3667" t="s">
        <v>32</v>
      </c>
      <c r="B3667" t="s">
        <v>14</v>
      </c>
      <c r="C3667">
        <v>2018</v>
      </c>
      <c r="D3667">
        <v>16</v>
      </c>
      <c r="E3667" s="24">
        <f t="shared" si="89"/>
        <v>872.78552605736445</v>
      </c>
    </row>
    <row r="3668" spans="1:5" x14ac:dyDescent="0.2">
      <c r="A3668" t="s">
        <v>32</v>
      </c>
      <c r="B3668" t="s">
        <v>14</v>
      </c>
      <c r="C3668">
        <v>2018</v>
      </c>
      <c r="D3668">
        <v>17</v>
      </c>
      <c r="E3668" s="24">
        <f t="shared" si="89"/>
        <v>401.97247457491818</v>
      </c>
    </row>
    <row r="3669" spans="1:5" x14ac:dyDescent="0.2">
      <c r="A3669" t="s">
        <v>32</v>
      </c>
      <c r="B3669" t="s">
        <v>14</v>
      </c>
      <c r="C3669">
        <v>2018</v>
      </c>
      <c r="D3669">
        <v>18</v>
      </c>
      <c r="E3669" s="24">
        <f t="shared" si="89"/>
        <v>258.09703074458901</v>
      </c>
    </row>
    <row r="3670" spans="1:5" x14ac:dyDescent="0.2">
      <c r="A3670" t="s">
        <v>32</v>
      </c>
      <c r="B3670" t="s">
        <v>14</v>
      </c>
      <c r="C3670">
        <v>2018</v>
      </c>
      <c r="D3670">
        <v>19</v>
      </c>
      <c r="E3670" s="24">
        <f t="shared" si="89"/>
        <v>190.95265235659448</v>
      </c>
    </row>
    <row r="3671" spans="1:5" x14ac:dyDescent="0.2">
      <c r="A3671" t="s">
        <v>32</v>
      </c>
      <c r="B3671" t="s">
        <v>14</v>
      </c>
      <c r="C3671">
        <v>2018</v>
      </c>
      <c r="D3671">
        <v>20</v>
      </c>
      <c r="E3671" s="24">
        <f t="shared" si="89"/>
        <v>141.67664229364428</v>
      </c>
    </row>
    <row r="3672" spans="1:5" x14ac:dyDescent="0.2">
      <c r="A3672" t="s">
        <v>32</v>
      </c>
      <c r="B3672" t="s">
        <v>14</v>
      </c>
      <c r="C3672">
        <v>2018</v>
      </c>
      <c r="D3672">
        <v>21</v>
      </c>
      <c r="E3672" s="24">
        <f t="shared" si="89"/>
        <v>139.53434113374306</v>
      </c>
    </row>
    <row r="3673" spans="1:5" x14ac:dyDescent="0.2">
      <c r="A3673" t="s">
        <v>32</v>
      </c>
      <c r="B3673" t="s">
        <v>14</v>
      </c>
      <c r="C3673">
        <v>2018</v>
      </c>
      <c r="D3673">
        <v>22</v>
      </c>
      <c r="E3673" s="24">
        <f t="shared" si="89"/>
        <v>96.067023659618584</v>
      </c>
    </row>
    <row r="3674" spans="1:5" x14ac:dyDescent="0.2">
      <c r="A3674" t="s">
        <v>32</v>
      </c>
      <c r="B3674" t="s">
        <v>14</v>
      </c>
      <c r="C3674">
        <v>2018</v>
      </c>
      <c r="D3674">
        <v>23</v>
      </c>
      <c r="E3674" s="24">
        <f t="shared" si="89"/>
        <v>60.112615201050197</v>
      </c>
    </row>
    <row r="3675" spans="1:5" x14ac:dyDescent="0.2">
      <c r="A3675" t="s">
        <v>32</v>
      </c>
      <c r="B3675" t="s">
        <v>14</v>
      </c>
      <c r="C3675">
        <v>2018</v>
      </c>
      <c r="D3675">
        <v>24</v>
      </c>
      <c r="E3675" s="24">
        <f t="shared" si="89"/>
        <v>70.135123076043499</v>
      </c>
    </row>
    <row r="3676" spans="1:5" x14ac:dyDescent="0.2">
      <c r="A3676" t="s">
        <v>32</v>
      </c>
      <c r="B3676" t="s">
        <v>14</v>
      </c>
      <c r="C3676">
        <v>2018</v>
      </c>
      <c r="D3676">
        <v>25</v>
      </c>
      <c r="E3676" s="24">
        <f t="shared" si="89"/>
        <v>51.817064667794</v>
      </c>
    </row>
    <row r="3677" spans="1:5" x14ac:dyDescent="0.2">
      <c r="A3677" t="s">
        <v>32</v>
      </c>
      <c r="B3677" t="s">
        <v>14</v>
      </c>
      <c r="C3677">
        <v>2018</v>
      </c>
      <c r="D3677">
        <v>26</v>
      </c>
      <c r="E3677" s="24">
        <f t="shared" si="89"/>
        <v>64.343796556310068</v>
      </c>
    </row>
    <row r="3678" spans="1:5" x14ac:dyDescent="0.2">
      <c r="A3678" t="s">
        <v>32</v>
      </c>
      <c r="B3678" t="s">
        <v>14</v>
      </c>
      <c r="C3678">
        <v>2018</v>
      </c>
      <c r="D3678">
        <v>27</v>
      </c>
      <c r="E3678" s="24">
        <f t="shared" si="89"/>
        <v>61.585755583344529</v>
      </c>
    </row>
    <row r="3679" spans="1:5" x14ac:dyDescent="0.2">
      <c r="A3679" t="s">
        <v>32</v>
      </c>
      <c r="B3679" t="s">
        <v>14</v>
      </c>
      <c r="C3679">
        <v>2018</v>
      </c>
      <c r="D3679">
        <v>28</v>
      </c>
      <c r="E3679" s="24">
        <f t="shared" si="89"/>
        <v>52.317428964583939</v>
      </c>
    </row>
    <row r="3680" spans="1:5" x14ac:dyDescent="0.2">
      <c r="A3680" t="s">
        <v>32</v>
      </c>
      <c r="B3680" t="s">
        <v>14</v>
      </c>
      <c r="C3680">
        <v>2018</v>
      </c>
      <c r="D3680">
        <v>29</v>
      </c>
      <c r="E3680" s="24">
        <f t="shared" si="89"/>
        <v>87.358994717023904</v>
      </c>
    </row>
    <row r="3681" spans="1:5" x14ac:dyDescent="0.2">
      <c r="A3681" t="s">
        <v>32</v>
      </c>
      <c r="B3681" t="s">
        <v>14</v>
      </c>
      <c r="C3681">
        <v>2018</v>
      </c>
      <c r="D3681">
        <v>30</v>
      </c>
      <c r="E3681" s="24">
        <f t="shared" si="89"/>
        <v>67.680324119966571</v>
      </c>
    </row>
    <row r="3682" spans="1:5" x14ac:dyDescent="0.2">
      <c r="A3682" t="s">
        <v>32</v>
      </c>
      <c r="B3682" t="s">
        <v>14</v>
      </c>
      <c r="C3682">
        <v>2018</v>
      </c>
      <c r="D3682">
        <v>31</v>
      </c>
      <c r="E3682" s="24">
        <f t="shared" si="89"/>
        <v>55.26652864194903</v>
      </c>
    </row>
    <row r="3683" spans="1:5" x14ac:dyDescent="0.2">
      <c r="A3683" t="s">
        <v>32</v>
      </c>
      <c r="B3683" t="s">
        <v>14</v>
      </c>
      <c r="C3683">
        <v>2018</v>
      </c>
      <c r="D3683">
        <v>32</v>
      </c>
      <c r="E3683" s="24">
        <f t="shared" si="89"/>
        <v>64.427096141120273</v>
      </c>
    </row>
    <row r="3684" spans="1:5" x14ac:dyDescent="0.2">
      <c r="A3684" t="s">
        <v>32</v>
      </c>
      <c r="B3684" t="s">
        <v>14</v>
      </c>
      <c r="C3684">
        <v>2018</v>
      </c>
      <c r="D3684">
        <v>33</v>
      </c>
      <c r="E3684" s="24">
        <f t="shared" si="89"/>
        <v>95.094880880023879</v>
      </c>
    </row>
    <row r="3685" spans="1:5" x14ac:dyDescent="0.2">
      <c r="A3685" t="s">
        <v>32</v>
      </c>
      <c r="B3685" t="s">
        <v>14</v>
      </c>
      <c r="C3685">
        <v>2018</v>
      </c>
      <c r="D3685">
        <v>34</v>
      </c>
      <c r="E3685" s="24">
        <f t="shared" si="89"/>
        <v>45.330927230436636</v>
      </c>
    </row>
    <row r="3686" spans="1:5" x14ac:dyDescent="0.2">
      <c r="A3686" t="s">
        <v>32</v>
      </c>
      <c r="B3686" t="s">
        <v>14</v>
      </c>
      <c r="C3686">
        <v>2018</v>
      </c>
      <c r="D3686">
        <v>35</v>
      </c>
      <c r="E3686" s="24">
        <f t="shared" si="89"/>
        <v>26.129542032827242</v>
      </c>
    </row>
    <row r="3687" spans="1:5" x14ac:dyDescent="0.2">
      <c r="A3687" t="s">
        <v>32</v>
      </c>
      <c r="B3687" t="s">
        <v>14</v>
      </c>
      <c r="C3687">
        <v>2018</v>
      </c>
      <c r="D3687">
        <v>36</v>
      </c>
      <c r="E3687" s="24">
        <f t="shared" si="89"/>
        <v>36.546841894862837</v>
      </c>
    </row>
    <row r="3688" spans="1:5" x14ac:dyDescent="0.2">
      <c r="A3688" t="s">
        <v>32</v>
      </c>
      <c r="B3688" t="s">
        <v>14</v>
      </c>
      <c r="C3688">
        <v>2018</v>
      </c>
      <c r="D3688">
        <v>37</v>
      </c>
      <c r="E3688" s="24">
        <f t="shared" si="89"/>
        <v>20.617599367506905</v>
      </c>
    </row>
    <row r="3689" spans="1:5" x14ac:dyDescent="0.2">
      <c r="A3689" t="s">
        <v>32</v>
      </c>
      <c r="B3689" t="s">
        <v>14</v>
      </c>
      <c r="C3689">
        <v>2018</v>
      </c>
      <c r="D3689">
        <v>38</v>
      </c>
      <c r="E3689" s="24">
        <f t="shared" si="89"/>
        <v>25.96913101341865</v>
      </c>
    </row>
    <row r="3690" spans="1:5" x14ac:dyDescent="0.2">
      <c r="A3690" t="s">
        <v>32</v>
      </c>
      <c r="B3690" t="s">
        <v>14</v>
      </c>
      <c r="C3690">
        <v>2018</v>
      </c>
      <c r="D3690">
        <v>39</v>
      </c>
      <c r="E3690" s="24">
        <f t="shared" si="89"/>
        <v>14.919465760565583</v>
      </c>
    </row>
    <row r="3691" spans="1:5" x14ac:dyDescent="0.2">
      <c r="A3691" t="s">
        <v>32</v>
      </c>
      <c r="B3691" t="s">
        <v>14</v>
      </c>
      <c r="C3691">
        <v>2018</v>
      </c>
      <c r="D3691">
        <v>40</v>
      </c>
      <c r="E3691" s="24">
        <f t="shared" si="89"/>
        <v>11.178354922055753</v>
      </c>
    </row>
    <row r="3692" spans="1:5" x14ac:dyDescent="0.2">
      <c r="A3692" t="s">
        <v>32</v>
      </c>
      <c r="B3692" t="s">
        <v>14</v>
      </c>
      <c r="C3692">
        <v>2019</v>
      </c>
      <c r="D3692">
        <v>0</v>
      </c>
      <c r="E3692" s="24">
        <f>AK48</f>
        <v>141.69674685893949</v>
      </c>
    </row>
    <row r="3693" spans="1:5" x14ac:dyDescent="0.2">
      <c r="A3693" t="s">
        <v>32</v>
      </c>
      <c r="B3693" t="s">
        <v>14</v>
      </c>
      <c r="C3693">
        <v>2019</v>
      </c>
      <c r="D3693">
        <v>1</v>
      </c>
      <c r="E3693" s="24">
        <f t="shared" ref="E3693:E3732" si="90">AK49</f>
        <v>394.06245442486892</v>
      </c>
    </row>
    <row r="3694" spans="1:5" x14ac:dyDescent="0.2">
      <c r="A3694" t="s">
        <v>32</v>
      </c>
      <c r="B3694" t="s">
        <v>14</v>
      </c>
      <c r="C3694">
        <v>2019</v>
      </c>
      <c r="D3694">
        <v>2</v>
      </c>
      <c r="E3694" s="24">
        <f t="shared" si="90"/>
        <v>351.64711498433928</v>
      </c>
    </row>
    <row r="3695" spans="1:5" x14ac:dyDescent="0.2">
      <c r="A3695" t="s">
        <v>32</v>
      </c>
      <c r="B3695" t="s">
        <v>14</v>
      </c>
      <c r="C3695">
        <v>2019</v>
      </c>
      <c r="D3695">
        <v>3</v>
      </c>
      <c r="E3695" s="24">
        <f t="shared" si="90"/>
        <v>317.1841290902704</v>
      </c>
    </row>
    <row r="3696" spans="1:5" x14ac:dyDescent="0.2">
      <c r="A3696" t="s">
        <v>32</v>
      </c>
      <c r="B3696" t="s">
        <v>14</v>
      </c>
      <c r="C3696">
        <v>2019</v>
      </c>
      <c r="D3696">
        <v>4</v>
      </c>
      <c r="E3696" s="24">
        <f t="shared" si="90"/>
        <v>305.66396055105918</v>
      </c>
    </row>
    <row r="3697" spans="1:5" x14ac:dyDescent="0.2">
      <c r="A3697" t="s">
        <v>32</v>
      </c>
      <c r="B3697" t="s">
        <v>14</v>
      </c>
      <c r="C3697">
        <v>2019</v>
      </c>
      <c r="D3697">
        <v>5</v>
      </c>
      <c r="E3697" s="24">
        <f t="shared" si="90"/>
        <v>222.71152078742259</v>
      </c>
    </row>
    <row r="3698" spans="1:5" x14ac:dyDescent="0.2">
      <c r="A3698" t="s">
        <v>32</v>
      </c>
      <c r="B3698" t="s">
        <v>14</v>
      </c>
      <c r="C3698">
        <v>2019</v>
      </c>
      <c r="D3698">
        <v>6</v>
      </c>
      <c r="E3698" s="24">
        <f t="shared" si="90"/>
        <v>183.40712152293514</v>
      </c>
    </row>
    <row r="3699" spans="1:5" x14ac:dyDescent="0.2">
      <c r="A3699" t="s">
        <v>32</v>
      </c>
      <c r="B3699" t="s">
        <v>14</v>
      </c>
      <c r="C3699">
        <v>2019</v>
      </c>
      <c r="D3699">
        <v>7</v>
      </c>
      <c r="E3699" s="24">
        <f t="shared" si="90"/>
        <v>148.9374224143877</v>
      </c>
    </row>
    <row r="3700" spans="1:5" x14ac:dyDescent="0.2">
      <c r="A3700" t="s">
        <v>32</v>
      </c>
      <c r="B3700" t="s">
        <v>14</v>
      </c>
      <c r="C3700">
        <v>2019</v>
      </c>
      <c r="D3700">
        <v>8</v>
      </c>
      <c r="E3700" s="24">
        <f t="shared" si="90"/>
        <v>139.08532732365589</v>
      </c>
    </row>
    <row r="3701" spans="1:5" x14ac:dyDescent="0.2">
      <c r="A3701" t="s">
        <v>32</v>
      </c>
      <c r="B3701" t="s">
        <v>14</v>
      </c>
      <c r="C3701">
        <v>2019</v>
      </c>
      <c r="D3701">
        <v>9</v>
      </c>
      <c r="E3701" s="24">
        <f t="shared" si="90"/>
        <v>132.51060405660041</v>
      </c>
    </row>
    <row r="3702" spans="1:5" x14ac:dyDescent="0.2">
      <c r="A3702" t="s">
        <v>32</v>
      </c>
      <c r="B3702" t="s">
        <v>14</v>
      </c>
      <c r="C3702">
        <v>2019</v>
      </c>
      <c r="D3702">
        <v>10</v>
      </c>
      <c r="E3702" s="24">
        <f t="shared" si="90"/>
        <v>227.17387261647869</v>
      </c>
    </row>
    <row r="3703" spans="1:5" x14ac:dyDescent="0.2">
      <c r="A3703" t="s">
        <v>32</v>
      </c>
      <c r="B3703" t="s">
        <v>14</v>
      </c>
      <c r="C3703">
        <v>2019</v>
      </c>
      <c r="D3703">
        <v>11</v>
      </c>
      <c r="E3703" s="24">
        <f t="shared" si="90"/>
        <v>292.13746041774573</v>
      </c>
    </row>
    <row r="3704" spans="1:5" x14ac:dyDescent="0.2">
      <c r="A3704" t="s">
        <v>32</v>
      </c>
      <c r="B3704" t="s">
        <v>14</v>
      </c>
      <c r="C3704">
        <v>2019</v>
      </c>
      <c r="D3704">
        <v>12</v>
      </c>
      <c r="E3704" s="24">
        <f t="shared" si="90"/>
        <v>504.34454459502638</v>
      </c>
    </row>
    <row r="3705" spans="1:5" x14ac:dyDescent="0.2">
      <c r="A3705" t="s">
        <v>32</v>
      </c>
      <c r="B3705" t="s">
        <v>14</v>
      </c>
      <c r="C3705">
        <v>2019</v>
      </c>
      <c r="D3705">
        <v>13</v>
      </c>
      <c r="E3705" s="24">
        <f t="shared" si="90"/>
        <v>606.42455857150605</v>
      </c>
    </row>
    <row r="3706" spans="1:5" x14ac:dyDescent="0.2">
      <c r="A3706" t="s">
        <v>32</v>
      </c>
      <c r="B3706" t="s">
        <v>14</v>
      </c>
      <c r="C3706">
        <v>2019</v>
      </c>
      <c r="D3706">
        <v>14</v>
      </c>
      <c r="E3706" s="24">
        <f t="shared" si="90"/>
        <v>524.80389423141764</v>
      </c>
    </row>
    <row r="3707" spans="1:5" x14ac:dyDescent="0.2">
      <c r="A3707" t="s">
        <v>32</v>
      </c>
      <c r="B3707" t="s">
        <v>14</v>
      </c>
      <c r="C3707">
        <v>2019</v>
      </c>
      <c r="D3707">
        <v>15</v>
      </c>
      <c r="E3707" s="24">
        <f t="shared" si="90"/>
        <v>242.01229105898111</v>
      </c>
    </row>
    <row r="3708" spans="1:5" x14ac:dyDescent="0.2">
      <c r="A3708" t="s">
        <v>32</v>
      </c>
      <c r="B3708" t="s">
        <v>14</v>
      </c>
      <c r="C3708">
        <v>2019</v>
      </c>
      <c r="D3708">
        <v>16</v>
      </c>
      <c r="E3708" s="24">
        <f t="shared" si="90"/>
        <v>221.95433674468077</v>
      </c>
    </row>
    <row r="3709" spans="1:5" x14ac:dyDescent="0.2">
      <c r="A3709" t="s">
        <v>32</v>
      </c>
      <c r="B3709" t="s">
        <v>14</v>
      </c>
      <c r="C3709">
        <v>2019</v>
      </c>
      <c r="D3709">
        <v>17</v>
      </c>
      <c r="E3709" s="24">
        <f t="shared" si="90"/>
        <v>858.34531266844033</v>
      </c>
    </row>
    <row r="3710" spans="1:5" x14ac:dyDescent="0.2">
      <c r="A3710" t="s">
        <v>32</v>
      </c>
      <c r="B3710" t="s">
        <v>14</v>
      </c>
      <c r="C3710">
        <v>2019</v>
      </c>
      <c r="D3710">
        <v>18</v>
      </c>
      <c r="E3710" s="24">
        <f t="shared" si="90"/>
        <v>365.39308223485108</v>
      </c>
    </row>
    <row r="3711" spans="1:5" x14ac:dyDescent="0.2">
      <c r="A3711" t="s">
        <v>32</v>
      </c>
      <c r="B3711" t="s">
        <v>14</v>
      </c>
      <c r="C3711">
        <v>2019</v>
      </c>
      <c r="D3711">
        <v>19</v>
      </c>
      <c r="E3711" s="24">
        <f t="shared" si="90"/>
        <v>237.26621098111349</v>
      </c>
    </row>
    <row r="3712" spans="1:5" x14ac:dyDescent="0.2">
      <c r="A3712" t="s">
        <v>32</v>
      </c>
      <c r="B3712" t="s">
        <v>14</v>
      </c>
      <c r="C3712">
        <v>2019</v>
      </c>
      <c r="D3712">
        <v>20</v>
      </c>
      <c r="E3712" s="24">
        <f t="shared" si="90"/>
        <v>184.47367014802515</v>
      </c>
    </row>
    <row r="3713" spans="1:5" x14ac:dyDescent="0.2">
      <c r="A3713" t="s">
        <v>32</v>
      </c>
      <c r="B3713" t="s">
        <v>14</v>
      </c>
      <c r="C3713">
        <v>2019</v>
      </c>
      <c r="D3713">
        <v>21</v>
      </c>
      <c r="E3713" s="24">
        <f t="shared" si="90"/>
        <v>138.88642913269263</v>
      </c>
    </row>
    <row r="3714" spans="1:5" x14ac:dyDescent="0.2">
      <c r="A3714" t="s">
        <v>32</v>
      </c>
      <c r="B3714" t="s">
        <v>14</v>
      </c>
      <c r="C3714">
        <v>2019</v>
      </c>
      <c r="D3714">
        <v>22</v>
      </c>
      <c r="E3714" s="24">
        <f t="shared" si="90"/>
        <v>99.976448854312409</v>
      </c>
    </row>
    <row r="3715" spans="1:5" x14ac:dyDescent="0.2">
      <c r="A3715" t="s">
        <v>32</v>
      </c>
      <c r="B3715" t="s">
        <v>14</v>
      </c>
      <c r="C3715">
        <v>2019</v>
      </c>
      <c r="D3715">
        <v>23</v>
      </c>
      <c r="E3715" s="24">
        <f t="shared" si="90"/>
        <v>82.924102479264491</v>
      </c>
    </row>
    <row r="3716" spans="1:5" x14ac:dyDescent="0.2">
      <c r="A3716" t="s">
        <v>32</v>
      </c>
      <c r="B3716" t="s">
        <v>14</v>
      </c>
      <c r="C3716">
        <v>2019</v>
      </c>
      <c r="D3716">
        <v>24</v>
      </c>
      <c r="E3716" s="24">
        <f t="shared" si="90"/>
        <v>64.273283795158903</v>
      </c>
    </row>
    <row r="3717" spans="1:5" x14ac:dyDescent="0.2">
      <c r="A3717" t="s">
        <v>32</v>
      </c>
      <c r="B3717" t="s">
        <v>14</v>
      </c>
      <c r="C3717">
        <v>2019</v>
      </c>
      <c r="D3717">
        <v>25</v>
      </c>
      <c r="E3717" s="24">
        <f t="shared" si="90"/>
        <v>75.201714414076463</v>
      </c>
    </row>
    <row r="3718" spans="1:5" x14ac:dyDescent="0.2">
      <c r="A3718" t="s">
        <v>32</v>
      </c>
      <c r="B3718" t="s">
        <v>14</v>
      </c>
      <c r="C3718">
        <v>2019</v>
      </c>
      <c r="D3718">
        <v>26</v>
      </c>
      <c r="E3718" s="24">
        <f t="shared" si="90"/>
        <v>42.948781410059439</v>
      </c>
    </row>
    <row r="3719" spans="1:5" x14ac:dyDescent="0.2">
      <c r="A3719" t="s">
        <v>32</v>
      </c>
      <c r="B3719" t="s">
        <v>14</v>
      </c>
      <c r="C3719">
        <v>2019</v>
      </c>
      <c r="D3719">
        <v>27</v>
      </c>
      <c r="E3719" s="24">
        <f t="shared" si="90"/>
        <v>62.332690527716586</v>
      </c>
    </row>
    <row r="3720" spans="1:5" x14ac:dyDescent="0.2">
      <c r="A3720" t="s">
        <v>32</v>
      </c>
      <c r="B3720" t="s">
        <v>14</v>
      </c>
      <c r="C3720">
        <v>2019</v>
      </c>
      <c r="D3720">
        <v>28</v>
      </c>
      <c r="E3720" s="24">
        <f t="shared" si="90"/>
        <v>52.628998306721044</v>
      </c>
    </row>
    <row r="3721" spans="1:5" x14ac:dyDescent="0.2">
      <c r="A3721" t="s">
        <v>32</v>
      </c>
      <c r="B3721" t="s">
        <v>14</v>
      </c>
      <c r="C3721">
        <v>2019</v>
      </c>
      <c r="D3721">
        <v>29</v>
      </c>
      <c r="E3721" s="24">
        <f t="shared" si="90"/>
        <v>60.317954240484745</v>
      </c>
    </row>
    <row r="3722" spans="1:5" x14ac:dyDescent="0.2">
      <c r="A3722" t="s">
        <v>32</v>
      </c>
      <c r="B3722" t="s">
        <v>14</v>
      </c>
      <c r="C3722">
        <v>2019</v>
      </c>
      <c r="D3722">
        <v>30</v>
      </c>
      <c r="E3722" s="24">
        <f t="shared" si="90"/>
        <v>70.088909401735378</v>
      </c>
    </row>
    <row r="3723" spans="1:5" x14ac:dyDescent="0.2">
      <c r="A3723" t="s">
        <v>32</v>
      </c>
      <c r="B3723" t="s">
        <v>14</v>
      </c>
      <c r="C3723">
        <v>2019</v>
      </c>
      <c r="D3723">
        <v>31</v>
      </c>
      <c r="E3723" s="24">
        <f t="shared" si="90"/>
        <v>58.512042280534025</v>
      </c>
    </row>
    <row r="3724" spans="1:5" x14ac:dyDescent="0.2">
      <c r="A3724" t="s">
        <v>32</v>
      </c>
      <c r="B3724" t="s">
        <v>14</v>
      </c>
      <c r="C3724">
        <v>2019</v>
      </c>
      <c r="D3724">
        <v>32</v>
      </c>
      <c r="E3724" s="24">
        <f t="shared" si="90"/>
        <v>59.477713062907299</v>
      </c>
    </row>
    <row r="3725" spans="1:5" x14ac:dyDescent="0.2">
      <c r="A3725" t="s">
        <v>32</v>
      </c>
      <c r="B3725" t="s">
        <v>14</v>
      </c>
      <c r="C3725">
        <v>2019</v>
      </c>
      <c r="D3725">
        <v>33</v>
      </c>
      <c r="E3725" s="24">
        <f t="shared" si="90"/>
        <v>61.850686918487128</v>
      </c>
    </row>
    <row r="3726" spans="1:5" x14ac:dyDescent="0.2">
      <c r="A3726" t="s">
        <v>32</v>
      </c>
      <c r="B3726" t="s">
        <v>14</v>
      </c>
      <c r="C3726">
        <v>2019</v>
      </c>
      <c r="D3726">
        <v>34</v>
      </c>
      <c r="E3726" s="24">
        <f t="shared" si="90"/>
        <v>93.703185444534142</v>
      </c>
    </row>
    <row r="3727" spans="1:5" x14ac:dyDescent="0.2">
      <c r="A3727" t="s">
        <v>32</v>
      </c>
      <c r="B3727" t="s">
        <v>14</v>
      </c>
      <c r="C3727">
        <v>2019</v>
      </c>
      <c r="D3727">
        <v>35</v>
      </c>
      <c r="E3727" s="24">
        <f t="shared" si="90"/>
        <v>37.213053407231307</v>
      </c>
    </row>
    <row r="3728" spans="1:5" x14ac:dyDescent="0.2">
      <c r="A3728" t="s">
        <v>32</v>
      </c>
      <c r="B3728" t="s">
        <v>14</v>
      </c>
      <c r="C3728">
        <v>2019</v>
      </c>
      <c r="D3728">
        <v>36</v>
      </c>
      <c r="E3728" s="24">
        <f t="shared" si="90"/>
        <v>23.995607869583477</v>
      </c>
    </row>
    <row r="3729" spans="1:5" x14ac:dyDescent="0.2">
      <c r="A3729" t="s">
        <v>32</v>
      </c>
      <c r="B3729" t="s">
        <v>14</v>
      </c>
      <c r="C3729">
        <v>2019</v>
      </c>
      <c r="D3729">
        <v>37</v>
      </c>
      <c r="E3729" s="24">
        <f t="shared" si="90"/>
        <v>33.300677599187971</v>
      </c>
    </row>
    <row r="3730" spans="1:5" x14ac:dyDescent="0.2">
      <c r="A3730" t="s">
        <v>32</v>
      </c>
      <c r="B3730" t="s">
        <v>14</v>
      </c>
      <c r="C3730">
        <v>2019</v>
      </c>
      <c r="D3730">
        <v>38</v>
      </c>
      <c r="E3730" s="24">
        <f t="shared" si="90"/>
        <v>20.187294899505993</v>
      </c>
    </row>
    <row r="3731" spans="1:5" x14ac:dyDescent="0.2">
      <c r="A3731" t="s">
        <v>32</v>
      </c>
      <c r="B3731" t="s">
        <v>14</v>
      </c>
      <c r="C3731">
        <v>2019</v>
      </c>
      <c r="D3731">
        <v>39</v>
      </c>
      <c r="E3731" s="24">
        <f t="shared" si="90"/>
        <v>17.875198717647919</v>
      </c>
    </row>
    <row r="3732" spans="1:5" x14ac:dyDescent="0.2">
      <c r="A3732" t="s">
        <v>32</v>
      </c>
      <c r="B3732" t="s">
        <v>14</v>
      </c>
      <c r="C3732">
        <v>2019</v>
      </c>
      <c r="D3732">
        <v>40</v>
      </c>
      <c r="E3732" s="24">
        <f t="shared" si="90"/>
        <v>13.275728369543907</v>
      </c>
    </row>
    <row r="3733" spans="1:5" x14ac:dyDescent="0.2">
      <c r="A3733" t="s">
        <v>32</v>
      </c>
      <c r="B3733" t="s">
        <v>14</v>
      </c>
      <c r="C3733">
        <v>2020</v>
      </c>
      <c r="D3733">
        <v>0</v>
      </c>
      <c r="E3733" s="24">
        <f>AL48</f>
        <v>143.39710782124675</v>
      </c>
    </row>
    <row r="3734" spans="1:5" x14ac:dyDescent="0.2">
      <c r="A3734" t="s">
        <v>32</v>
      </c>
      <c r="B3734" t="s">
        <v>14</v>
      </c>
      <c r="C3734">
        <v>2020</v>
      </c>
      <c r="D3734">
        <v>1</v>
      </c>
      <c r="E3734" s="24">
        <f t="shared" ref="E3734:E3773" si="91">AL49</f>
        <v>398.79120387796735</v>
      </c>
    </row>
    <row r="3735" spans="1:5" x14ac:dyDescent="0.2">
      <c r="A3735" t="s">
        <v>32</v>
      </c>
      <c r="B3735" t="s">
        <v>14</v>
      </c>
      <c r="C3735">
        <v>2020</v>
      </c>
      <c r="D3735">
        <v>2</v>
      </c>
      <c r="E3735" s="24">
        <f t="shared" si="91"/>
        <v>355.86688036415143</v>
      </c>
    </row>
    <row r="3736" spans="1:5" x14ac:dyDescent="0.2">
      <c r="A3736" t="s">
        <v>32</v>
      </c>
      <c r="B3736" t="s">
        <v>14</v>
      </c>
      <c r="C3736">
        <v>2020</v>
      </c>
      <c r="D3736">
        <v>3</v>
      </c>
      <c r="E3736" s="24">
        <f t="shared" si="91"/>
        <v>378.86295240189526</v>
      </c>
    </row>
    <row r="3737" spans="1:5" x14ac:dyDescent="0.2">
      <c r="A3737" t="s">
        <v>32</v>
      </c>
      <c r="B3737" t="s">
        <v>14</v>
      </c>
      <c r="C3737">
        <v>2020</v>
      </c>
      <c r="D3737">
        <v>4</v>
      </c>
      <c r="E3737" s="24">
        <f t="shared" si="91"/>
        <v>295.45535996067809</v>
      </c>
    </row>
    <row r="3738" spans="1:5" x14ac:dyDescent="0.2">
      <c r="A3738" t="s">
        <v>32</v>
      </c>
      <c r="B3738" t="s">
        <v>14</v>
      </c>
      <c r="C3738">
        <v>2020</v>
      </c>
      <c r="D3738">
        <v>5</v>
      </c>
      <c r="E3738" s="24">
        <f t="shared" si="91"/>
        <v>259.9688376512193</v>
      </c>
    </row>
    <row r="3739" spans="1:5" x14ac:dyDescent="0.2">
      <c r="A3739" t="s">
        <v>32</v>
      </c>
      <c r="B3739" t="s">
        <v>14</v>
      </c>
      <c r="C3739">
        <v>2020</v>
      </c>
      <c r="D3739">
        <v>6</v>
      </c>
      <c r="E3739" s="24">
        <f t="shared" si="91"/>
        <v>234.34286559951892</v>
      </c>
    </row>
    <row r="3740" spans="1:5" x14ac:dyDescent="0.2">
      <c r="A3740" t="s">
        <v>32</v>
      </c>
      <c r="B3740" t="s">
        <v>14</v>
      </c>
      <c r="C3740">
        <v>2020</v>
      </c>
      <c r="D3740">
        <v>7</v>
      </c>
      <c r="E3740" s="24">
        <f t="shared" si="91"/>
        <v>176.18898149695653</v>
      </c>
    </row>
    <row r="3741" spans="1:5" x14ac:dyDescent="0.2">
      <c r="A3741" t="s">
        <v>32</v>
      </c>
      <c r="B3741" t="s">
        <v>14</v>
      </c>
      <c r="C3741">
        <v>2020</v>
      </c>
      <c r="D3741">
        <v>8</v>
      </c>
      <c r="E3741" s="24">
        <f t="shared" si="91"/>
        <v>128.31003006738325</v>
      </c>
    </row>
    <row r="3742" spans="1:5" x14ac:dyDescent="0.2">
      <c r="A3742" t="s">
        <v>32</v>
      </c>
      <c r="B3742" t="s">
        <v>14</v>
      </c>
      <c r="C3742">
        <v>2020</v>
      </c>
      <c r="D3742">
        <v>9</v>
      </c>
      <c r="E3742" s="24">
        <f t="shared" si="91"/>
        <v>127.70087101079689</v>
      </c>
    </row>
    <row r="3743" spans="1:5" x14ac:dyDescent="0.2">
      <c r="A3743" t="s">
        <v>32</v>
      </c>
      <c r="B3743" t="s">
        <v>14</v>
      </c>
      <c r="C3743">
        <v>2020</v>
      </c>
      <c r="D3743">
        <v>10</v>
      </c>
      <c r="E3743" s="24">
        <f t="shared" si="91"/>
        <v>149.1674293221177</v>
      </c>
    </row>
    <row r="3744" spans="1:5" x14ac:dyDescent="0.2">
      <c r="A3744" t="s">
        <v>32</v>
      </c>
      <c r="B3744" t="s">
        <v>14</v>
      </c>
      <c r="C3744">
        <v>2020</v>
      </c>
      <c r="D3744">
        <v>11</v>
      </c>
      <c r="E3744" s="24">
        <f t="shared" si="91"/>
        <v>235.90462090718742</v>
      </c>
    </row>
    <row r="3745" spans="1:5" x14ac:dyDescent="0.2">
      <c r="A3745" t="s">
        <v>32</v>
      </c>
      <c r="B3745" t="s">
        <v>14</v>
      </c>
      <c r="C3745">
        <v>2020</v>
      </c>
      <c r="D3745">
        <v>12</v>
      </c>
      <c r="E3745" s="24">
        <f t="shared" si="91"/>
        <v>317.80697855193841</v>
      </c>
    </row>
    <row r="3746" spans="1:5" x14ac:dyDescent="0.2">
      <c r="A3746" t="s">
        <v>32</v>
      </c>
      <c r="B3746" t="s">
        <v>14</v>
      </c>
      <c r="C3746">
        <v>2020</v>
      </c>
      <c r="D3746">
        <v>13</v>
      </c>
      <c r="E3746" s="24">
        <f t="shared" si="91"/>
        <v>513.20340198487406</v>
      </c>
    </row>
    <row r="3747" spans="1:5" x14ac:dyDescent="0.2">
      <c r="A3747" t="s">
        <v>32</v>
      </c>
      <c r="B3747" t="s">
        <v>14</v>
      </c>
      <c r="C3747">
        <v>2020</v>
      </c>
      <c r="D3747">
        <v>14</v>
      </c>
      <c r="E3747" s="24">
        <f t="shared" si="91"/>
        <v>584.0624035806643</v>
      </c>
    </row>
    <row r="3748" spans="1:5" x14ac:dyDescent="0.2">
      <c r="A3748" t="s">
        <v>32</v>
      </c>
      <c r="B3748" t="s">
        <v>14</v>
      </c>
      <c r="C3748">
        <v>2020</v>
      </c>
      <c r="D3748">
        <v>15</v>
      </c>
      <c r="E3748" s="24">
        <f t="shared" si="91"/>
        <v>552.69647777744649</v>
      </c>
    </row>
    <row r="3749" spans="1:5" x14ac:dyDescent="0.2">
      <c r="A3749" t="s">
        <v>32</v>
      </c>
      <c r="B3749" t="s">
        <v>14</v>
      </c>
      <c r="C3749">
        <v>2020</v>
      </c>
      <c r="D3749">
        <v>16</v>
      </c>
      <c r="E3749" s="24">
        <f t="shared" si="91"/>
        <v>278.02310064021083</v>
      </c>
    </row>
    <row r="3750" spans="1:5" x14ac:dyDescent="0.2">
      <c r="A3750" t="s">
        <v>32</v>
      </c>
      <c r="B3750" t="s">
        <v>14</v>
      </c>
      <c r="C3750">
        <v>2020</v>
      </c>
      <c r="D3750">
        <v>17</v>
      </c>
      <c r="E3750" s="24">
        <f t="shared" si="91"/>
        <v>218.28210812779639</v>
      </c>
    </row>
    <row r="3751" spans="1:5" x14ac:dyDescent="0.2">
      <c r="A3751" t="s">
        <v>32</v>
      </c>
      <c r="B3751" t="s">
        <v>14</v>
      </c>
      <c r="C3751">
        <v>2020</v>
      </c>
      <c r="D3751">
        <v>18</v>
      </c>
      <c r="E3751" s="24">
        <f t="shared" si="91"/>
        <v>780.23610882666162</v>
      </c>
    </row>
    <row r="3752" spans="1:5" x14ac:dyDescent="0.2">
      <c r="A3752" t="s">
        <v>32</v>
      </c>
      <c r="B3752" t="s">
        <v>14</v>
      </c>
      <c r="C3752">
        <v>2020</v>
      </c>
      <c r="D3752">
        <v>19</v>
      </c>
      <c r="E3752" s="24">
        <f t="shared" si="91"/>
        <v>335.90247780249246</v>
      </c>
    </row>
    <row r="3753" spans="1:5" x14ac:dyDescent="0.2">
      <c r="A3753" t="s">
        <v>32</v>
      </c>
      <c r="B3753" t="s">
        <v>14</v>
      </c>
      <c r="C3753">
        <v>2020</v>
      </c>
      <c r="D3753">
        <v>20</v>
      </c>
      <c r="E3753" s="24">
        <f t="shared" si="91"/>
        <v>229.21581974187285</v>
      </c>
    </row>
    <row r="3754" spans="1:5" x14ac:dyDescent="0.2">
      <c r="A3754" t="s">
        <v>32</v>
      </c>
      <c r="B3754" t="s">
        <v>14</v>
      </c>
      <c r="C3754">
        <v>2020</v>
      </c>
      <c r="D3754">
        <v>21</v>
      </c>
      <c r="E3754" s="24">
        <f t="shared" si="91"/>
        <v>180.84060224097212</v>
      </c>
    </row>
    <row r="3755" spans="1:5" x14ac:dyDescent="0.2">
      <c r="A3755" t="s">
        <v>32</v>
      </c>
      <c r="B3755" t="s">
        <v>14</v>
      </c>
      <c r="C3755">
        <v>2020</v>
      </c>
      <c r="D3755">
        <v>22</v>
      </c>
      <c r="E3755" s="24">
        <f t="shared" si="91"/>
        <v>99.512219471718893</v>
      </c>
    </row>
    <row r="3756" spans="1:5" x14ac:dyDescent="0.2">
      <c r="A3756" t="s">
        <v>32</v>
      </c>
      <c r="B3756" t="s">
        <v>14</v>
      </c>
      <c r="C3756">
        <v>2020</v>
      </c>
      <c r="D3756">
        <v>23</v>
      </c>
      <c r="E3756" s="24">
        <f t="shared" si="91"/>
        <v>86.298679551917985</v>
      </c>
    </row>
    <row r="3757" spans="1:5" x14ac:dyDescent="0.2">
      <c r="A3757" t="s">
        <v>32</v>
      </c>
      <c r="B3757" t="s">
        <v>14</v>
      </c>
      <c r="C3757">
        <v>2020</v>
      </c>
      <c r="D3757">
        <v>24</v>
      </c>
      <c r="E3757" s="24">
        <f t="shared" si="91"/>
        <v>88.663658273438273</v>
      </c>
    </row>
    <row r="3758" spans="1:5" x14ac:dyDescent="0.2">
      <c r="A3758" t="s">
        <v>32</v>
      </c>
      <c r="B3758" t="s">
        <v>14</v>
      </c>
      <c r="C3758">
        <v>2020</v>
      </c>
      <c r="D3758">
        <v>25</v>
      </c>
      <c r="E3758" s="24">
        <f t="shared" si="91"/>
        <v>68.91641335223413</v>
      </c>
    </row>
    <row r="3759" spans="1:5" x14ac:dyDescent="0.2">
      <c r="A3759" t="s">
        <v>32</v>
      </c>
      <c r="B3759" t="s">
        <v>14</v>
      </c>
      <c r="C3759">
        <v>2020</v>
      </c>
      <c r="D3759">
        <v>26</v>
      </c>
      <c r="E3759" s="24">
        <f t="shared" si="91"/>
        <v>62.331241932338294</v>
      </c>
    </row>
    <row r="3760" spans="1:5" x14ac:dyDescent="0.2">
      <c r="A3760" t="s">
        <v>32</v>
      </c>
      <c r="B3760" t="s">
        <v>14</v>
      </c>
      <c r="C3760">
        <v>2020</v>
      </c>
      <c r="D3760">
        <v>27</v>
      </c>
      <c r="E3760" s="24">
        <f t="shared" si="91"/>
        <v>41.606390102158848</v>
      </c>
    </row>
    <row r="3761" spans="1:5" x14ac:dyDescent="0.2">
      <c r="A3761" t="s">
        <v>32</v>
      </c>
      <c r="B3761" t="s">
        <v>14</v>
      </c>
      <c r="C3761">
        <v>2020</v>
      </c>
      <c r="D3761">
        <v>28</v>
      </c>
      <c r="E3761" s="24">
        <f t="shared" si="91"/>
        <v>53.267302368272887</v>
      </c>
    </row>
    <row r="3762" spans="1:5" x14ac:dyDescent="0.2">
      <c r="A3762" t="s">
        <v>32</v>
      </c>
      <c r="B3762" t="s">
        <v>14</v>
      </c>
      <c r="C3762">
        <v>2020</v>
      </c>
      <c r="D3762">
        <v>29</v>
      </c>
      <c r="E3762" s="24">
        <f t="shared" si="91"/>
        <v>60.677169624223993</v>
      </c>
    </row>
    <row r="3763" spans="1:5" x14ac:dyDescent="0.2">
      <c r="A3763" t="s">
        <v>32</v>
      </c>
      <c r="B3763" t="s">
        <v>14</v>
      </c>
      <c r="C3763">
        <v>2020</v>
      </c>
      <c r="D3763">
        <v>30</v>
      </c>
      <c r="E3763" s="24">
        <f t="shared" si="91"/>
        <v>48.393638728943692</v>
      </c>
    </row>
    <row r="3764" spans="1:5" x14ac:dyDescent="0.2">
      <c r="A3764" t="s">
        <v>32</v>
      </c>
      <c r="B3764" t="s">
        <v>14</v>
      </c>
      <c r="C3764">
        <v>2020</v>
      </c>
      <c r="D3764">
        <v>31</v>
      </c>
      <c r="E3764" s="24">
        <f t="shared" si="91"/>
        <v>60.594349741020203</v>
      </c>
    </row>
    <row r="3765" spans="1:5" x14ac:dyDescent="0.2">
      <c r="A3765" t="s">
        <v>32</v>
      </c>
      <c r="B3765" t="s">
        <v>14</v>
      </c>
      <c r="C3765">
        <v>2020</v>
      </c>
      <c r="D3765">
        <v>32</v>
      </c>
      <c r="E3765" s="24">
        <f t="shared" si="91"/>
        <v>62.970527496542466</v>
      </c>
    </row>
    <row r="3766" spans="1:5" x14ac:dyDescent="0.2">
      <c r="A3766" t="s">
        <v>32</v>
      </c>
      <c r="B3766" t="s">
        <v>14</v>
      </c>
      <c r="C3766">
        <v>2020</v>
      </c>
      <c r="D3766">
        <v>33</v>
      </c>
      <c r="E3766" s="24">
        <f t="shared" si="91"/>
        <v>57.099227337883313</v>
      </c>
    </row>
    <row r="3767" spans="1:5" x14ac:dyDescent="0.2">
      <c r="A3767" t="s">
        <v>32</v>
      </c>
      <c r="B3767" t="s">
        <v>14</v>
      </c>
      <c r="C3767">
        <v>2020</v>
      </c>
      <c r="D3767">
        <v>34</v>
      </c>
      <c r="E3767" s="24">
        <f t="shared" si="91"/>
        <v>60.945513917902986</v>
      </c>
    </row>
    <row r="3768" spans="1:5" x14ac:dyDescent="0.2">
      <c r="A3768" t="s">
        <v>32</v>
      </c>
      <c r="B3768" t="s">
        <v>14</v>
      </c>
      <c r="C3768">
        <v>2020</v>
      </c>
      <c r="D3768">
        <v>35</v>
      </c>
      <c r="E3768" s="24">
        <f t="shared" si="91"/>
        <v>76.922795482415751</v>
      </c>
    </row>
    <row r="3769" spans="1:5" x14ac:dyDescent="0.2">
      <c r="A3769" t="s">
        <v>32</v>
      </c>
      <c r="B3769" t="s">
        <v>14</v>
      </c>
      <c r="C3769">
        <v>2020</v>
      </c>
      <c r="D3769">
        <v>36</v>
      </c>
      <c r="E3769" s="24">
        <f t="shared" si="91"/>
        <v>34.173956668201562</v>
      </c>
    </row>
    <row r="3770" spans="1:5" x14ac:dyDescent="0.2">
      <c r="A3770" t="s">
        <v>32</v>
      </c>
      <c r="B3770" t="s">
        <v>14</v>
      </c>
      <c r="C3770">
        <v>2020</v>
      </c>
      <c r="D3770">
        <v>37</v>
      </c>
      <c r="E3770" s="24">
        <f t="shared" si="91"/>
        <v>21.864269524581204</v>
      </c>
    </row>
    <row r="3771" spans="1:5" x14ac:dyDescent="0.2">
      <c r="A3771" t="s">
        <v>32</v>
      </c>
      <c r="B3771" t="s">
        <v>14</v>
      </c>
      <c r="C3771">
        <v>2020</v>
      </c>
      <c r="D3771">
        <v>38</v>
      </c>
      <c r="E3771" s="24">
        <f t="shared" si="91"/>
        <v>32.605667957038676</v>
      </c>
    </row>
    <row r="3772" spans="1:5" x14ac:dyDescent="0.2">
      <c r="A3772" t="s">
        <v>32</v>
      </c>
      <c r="B3772" t="s">
        <v>14</v>
      </c>
      <c r="C3772">
        <v>2020</v>
      </c>
      <c r="D3772">
        <v>39</v>
      </c>
      <c r="E3772" s="24">
        <f t="shared" si="91"/>
        <v>13.895417128666036</v>
      </c>
    </row>
    <row r="3773" spans="1:5" x14ac:dyDescent="0.2">
      <c r="A3773" t="s">
        <v>32</v>
      </c>
      <c r="B3773" t="s">
        <v>14</v>
      </c>
      <c r="C3773">
        <v>2020</v>
      </c>
      <c r="D3773">
        <v>40</v>
      </c>
      <c r="E3773" s="24">
        <f t="shared" si="91"/>
        <v>15.905816370070703</v>
      </c>
    </row>
    <row r="3774" spans="1:5" x14ac:dyDescent="0.2">
      <c r="A3774" t="s">
        <v>32</v>
      </c>
      <c r="B3774" t="s">
        <v>14</v>
      </c>
      <c r="C3774">
        <v>2021</v>
      </c>
      <c r="D3774">
        <v>0</v>
      </c>
      <c r="E3774" s="24">
        <f>AM48</f>
        <v>145.1178731151017</v>
      </c>
    </row>
    <row r="3775" spans="1:5" x14ac:dyDescent="0.2">
      <c r="A3775" t="s">
        <v>32</v>
      </c>
      <c r="B3775" t="s">
        <v>14</v>
      </c>
      <c r="C3775">
        <v>2021</v>
      </c>
      <c r="D3775">
        <v>1</v>
      </c>
      <c r="E3775" s="24">
        <f t="shared" ref="E3775:E3814" si="92">AM49</f>
        <v>403.5766983245029</v>
      </c>
    </row>
    <row r="3776" spans="1:5" x14ac:dyDescent="0.2">
      <c r="A3776" t="s">
        <v>32</v>
      </c>
      <c r="B3776" t="s">
        <v>14</v>
      </c>
      <c r="C3776">
        <v>2021</v>
      </c>
      <c r="D3776">
        <v>2</v>
      </c>
      <c r="E3776" s="24">
        <f t="shared" si="92"/>
        <v>360.13728292852119</v>
      </c>
    </row>
    <row r="3777" spans="1:5" x14ac:dyDescent="0.2">
      <c r="A3777" t="s">
        <v>32</v>
      </c>
      <c r="B3777" t="s">
        <v>14</v>
      </c>
      <c r="C3777">
        <v>2021</v>
      </c>
      <c r="D3777">
        <v>3</v>
      </c>
      <c r="E3777" s="24">
        <f t="shared" si="92"/>
        <v>383.40930783071809</v>
      </c>
    </row>
    <row r="3778" spans="1:5" x14ac:dyDescent="0.2">
      <c r="A3778" t="s">
        <v>32</v>
      </c>
      <c r="B3778" t="s">
        <v>14</v>
      </c>
      <c r="C3778">
        <v>2021</v>
      </c>
      <c r="D3778">
        <v>4</v>
      </c>
      <c r="E3778" s="24">
        <f t="shared" si="92"/>
        <v>352.90886179809451</v>
      </c>
    </row>
    <row r="3779" spans="1:5" x14ac:dyDescent="0.2">
      <c r="A3779" t="s">
        <v>32</v>
      </c>
      <c r="B3779" t="s">
        <v>14</v>
      </c>
      <c r="C3779">
        <v>2021</v>
      </c>
      <c r="D3779">
        <v>5</v>
      </c>
      <c r="E3779" s="24">
        <f t="shared" si="92"/>
        <v>251.28636810282254</v>
      </c>
    </row>
    <row r="3780" spans="1:5" x14ac:dyDescent="0.2">
      <c r="A3780" t="s">
        <v>32</v>
      </c>
      <c r="B3780" t="s">
        <v>14</v>
      </c>
      <c r="C3780">
        <v>2021</v>
      </c>
      <c r="D3780">
        <v>6</v>
      </c>
      <c r="E3780" s="24">
        <f t="shared" si="92"/>
        <v>273.54598525647242</v>
      </c>
    </row>
    <row r="3781" spans="1:5" x14ac:dyDescent="0.2">
      <c r="A3781" t="s">
        <v>32</v>
      </c>
      <c r="B3781" t="s">
        <v>14</v>
      </c>
      <c r="C3781">
        <v>2021</v>
      </c>
      <c r="D3781">
        <v>7</v>
      </c>
      <c r="E3781" s="24">
        <f t="shared" si="92"/>
        <v>225.12010694139951</v>
      </c>
    </row>
    <row r="3782" spans="1:5" x14ac:dyDescent="0.2">
      <c r="A3782" t="s">
        <v>32</v>
      </c>
      <c r="B3782" t="s">
        <v>14</v>
      </c>
      <c r="C3782">
        <v>2021</v>
      </c>
      <c r="D3782">
        <v>8</v>
      </c>
      <c r="E3782" s="24">
        <f t="shared" si="92"/>
        <v>151.78732884551556</v>
      </c>
    </row>
    <row r="3783" spans="1:5" x14ac:dyDescent="0.2">
      <c r="A3783" t="s">
        <v>32</v>
      </c>
      <c r="B3783" t="s">
        <v>14</v>
      </c>
      <c r="C3783">
        <v>2021</v>
      </c>
      <c r="D3783">
        <v>9</v>
      </c>
      <c r="E3783" s="24">
        <f t="shared" si="92"/>
        <v>117.80755680214398</v>
      </c>
    </row>
    <row r="3784" spans="1:5" x14ac:dyDescent="0.2">
      <c r="A3784" t="s">
        <v>32</v>
      </c>
      <c r="B3784" t="s">
        <v>14</v>
      </c>
      <c r="C3784">
        <v>2021</v>
      </c>
      <c r="D3784">
        <v>10</v>
      </c>
      <c r="E3784" s="24">
        <f t="shared" si="92"/>
        <v>143.75310403640924</v>
      </c>
    </row>
    <row r="3785" spans="1:5" x14ac:dyDescent="0.2">
      <c r="A3785" t="s">
        <v>32</v>
      </c>
      <c r="B3785" t="s">
        <v>14</v>
      </c>
      <c r="C3785">
        <v>2021</v>
      </c>
      <c r="D3785">
        <v>11</v>
      </c>
      <c r="E3785" s="24">
        <f t="shared" si="92"/>
        <v>154.90023329109411</v>
      </c>
    </row>
    <row r="3786" spans="1:5" x14ac:dyDescent="0.2">
      <c r="A3786" t="s">
        <v>32</v>
      </c>
      <c r="B3786" t="s">
        <v>14</v>
      </c>
      <c r="C3786">
        <v>2021</v>
      </c>
      <c r="D3786">
        <v>12</v>
      </c>
      <c r="E3786" s="24">
        <f t="shared" si="92"/>
        <v>256.63307502484042</v>
      </c>
    </row>
    <row r="3787" spans="1:5" x14ac:dyDescent="0.2">
      <c r="A3787" t="s">
        <v>32</v>
      </c>
      <c r="B3787" t="s">
        <v>14</v>
      </c>
      <c r="C3787">
        <v>2021</v>
      </c>
      <c r="D3787">
        <v>13</v>
      </c>
      <c r="E3787" s="24">
        <f t="shared" si="92"/>
        <v>323.38928677884849</v>
      </c>
    </row>
    <row r="3788" spans="1:5" x14ac:dyDescent="0.2">
      <c r="A3788" t="s">
        <v>32</v>
      </c>
      <c r="B3788" t="s">
        <v>14</v>
      </c>
      <c r="C3788">
        <v>2021</v>
      </c>
      <c r="D3788">
        <v>14</v>
      </c>
      <c r="E3788" s="24">
        <f t="shared" si="92"/>
        <v>494.27881548058292</v>
      </c>
    </row>
    <row r="3789" spans="1:5" x14ac:dyDescent="0.2">
      <c r="A3789" t="s">
        <v>32</v>
      </c>
      <c r="B3789" t="s">
        <v>14</v>
      </c>
      <c r="C3789">
        <v>2021</v>
      </c>
      <c r="D3789">
        <v>15</v>
      </c>
      <c r="E3789" s="24">
        <f t="shared" si="92"/>
        <v>615.10449295354624</v>
      </c>
    </row>
    <row r="3790" spans="1:5" x14ac:dyDescent="0.2">
      <c r="A3790" t="s">
        <v>32</v>
      </c>
      <c r="B3790" t="s">
        <v>14</v>
      </c>
      <c r="C3790">
        <v>2021</v>
      </c>
      <c r="D3790">
        <v>16</v>
      </c>
      <c r="E3790" s="24">
        <f t="shared" si="92"/>
        <v>634.93629927729501</v>
      </c>
    </row>
    <row r="3791" spans="1:5" x14ac:dyDescent="0.2">
      <c r="A3791" t="s">
        <v>32</v>
      </c>
      <c r="B3791" t="s">
        <v>14</v>
      </c>
      <c r="C3791">
        <v>2021</v>
      </c>
      <c r="D3791">
        <v>17</v>
      </c>
      <c r="E3791" s="24">
        <f t="shared" si="92"/>
        <v>273.42321581119597</v>
      </c>
    </row>
    <row r="3792" spans="1:5" x14ac:dyDescent="0.2">
      <c r="A3792" t="s">
        <v>32</v>
      </c>
      <c r="B3792" t="s">
        <v>14</v>
      </c>
      <c r="C3792">
        <v>2021</v>
      </c>
      <c r="D3792">
        <v>18</v>
      </c>
      <c r="E3792" s="24">
        <f t="shared" si="92"/>
        <v>198.41849213650923</v>
      </c>
    </row>
    <row r="3793" spans="1:5" x14ac:dyDescent="0.2">
      <c r="A3793" t="s">
        <v>32</v>
      </c>
      <c r="B3793" t="s">
        <v>14</v>
      </c>
      <c r="C3793">
        <v>2021</v>
      </c>
      <c r="D3793">
        <v>19</v>
      </c>
      <c r="E3793" s="24">
        <f t="shared" si="92"/>
        <v>717.26383166006576</v>
      </c>
    </row>
    <row r="3794" spans="1:5" x14ac:dyDescent="0.2">
      <c r="A3794" t="s">
        <v>32</v>
      </c>
      <c r="B3794" t="s">
        <v>14</v>
      </c>
      <c r="C3794">
        <v>2021</v>
      </c>
      <c r="D3794">
        <v>20</v>
      </c>
      <c r="E3794" s="24">
        <f t="shared" si="92"/>
        <v>324.50537935615847</v>
      </c>
    </row>
    <row r="3795" spans="1:5" x14ac:dyDescent="0.2">
      <c r="A3795" t="s">
        <v>32</v>
      </c>
      <c r="B3795" t="s">
        <v>14</v>
      </c>
      <c r="C3795">
        <v>2021</v>
      </c>
      <c r="D3795">
        <v>21</v>
      </c>
      <c r="E3795" s="24">
        <f t="shared" si="92"/>
        <v>224.70158940306715</v>
      </c>
    </row>
    <row r="3796" spans="1:5" x14ac:dyDescent="0.2">
      <c r="A3796" t="s">
        <v>32</v>
      </c>
      <c r="B3796" t="s">
        <v>14</v>
      </c>
      <c r="C3796">
        <v>2021</v>
      </c>
      <c r="D3796">
        <v>22</v>
      </c>
      <c r="E3796" s="24">
        <f t="shared" si="92"/>
        <v>129.57241259625252</v>
      </c>
    </row>
    <row r="3797" spans="1:5" x14ac:dyDescent="0.2">
      <c r="A3797" t="s">
        <v>32</v>
      </c>
      <c r="B3797" t="s">
        <v>14</v>
      </c>
      <c r="C3797">
        <v>2021</v>
      </c>
      <c r="D3797">
        <v>23</v>
      </c>
      <c r="E3797" s="24">
        <f t="shared" si="92"/>
        <v>85.897961350920426</v>
      </c>
    </row>
    <row r="3798" spans="1:5" x14ac:dyDescent="0.2">
      <c r="A3798" t="s">
        <v>32</v>
      </c>
      <c r="B3798" t="s">
        <v>14</v>
      </c>
      <c r="C3798">
        <v>2021</v>
      </c>
      <c r="D3798">
        <v>24</v>
      </c>
      <c r="E3798" s="24">
        <f t="shared" si="92"/>
        <v>92.271805234835256</v>
      </c>
    </row>
    <row r="3799" spans="1:5" x14ac:dyDescent="0.2">
      <c r="A3799" t="s">
        <v>32</v>
      </c>
      <c r="B3799" t="s">
        <v>14</v>
      </c>
      <c r="C3799">
        <v>2021</v>
      </c>
      <c r="D3799">
        <v>25</v>
      </c>
      <c r="E3799" s="24">
        <f t="shared" si="92"/>
        <v>95.068758932054791</v>
      </c>
    </row>
    <row r="3800" spans="1:5" x14ac:dyDescent="0.2">
      <c r="A3800" t="s">
        <v>32</v>
      </c>
      <c r="B3800" t="s">
        <v>14</v>
      </c>
      <c r="C3800">
        <v>2021</v>
      </c>
      <c r="D3800">
        <v>26</v>
      </c>
      <c r="E3800" s="24">
        <f t="shared" si="92"/>
        <v>57.121644994878785</v>
      </c>
    </row>
    <row r="3801" spans="1:5" x14ac:dyDescent="0.2">
      <c r="A3801" t="s">
        <v>32</v>
      </c>
      <c r="B3801" t="s">
        <v>14</v>
      </c>
      <c r="C3801">
        <v>2021</v>
      </c>
      <c r="D3801">
        <v>27</v>
      </c>
      <c r="E3801" s="24">
        <f t="shared" si="92"/>
        <v>60.383039570512459</v>
      </c>
    </row>
    <row r="3802" spans="1:5" x14ac:dyDescent="0.2">
      <c r="A3802" t="s">
        <v>32</v>
      </c>
      <c r="B3802" t="s">
        <v>14</v>
      </c>
      <c r="C3802">
        <v>2021</v>
      </c>
      <c r="D3802">
        <v>28</v>
      </c>
      <c r="E3802" s="24">
        <f t="shared" si="92"/>
        <v>35.555342521891284</v>
      </c>
    </row>
    <row r="3803" spans="1:5" x14ac:dyDescent="0.2">
      <c r="A3803" t="s">
        <v>32</v>
      </c>
      <c r="B3803" t="s">
        <v>14</v>
      </c>
      <c r="C3803">
        <v>2021</v>
      </c>
      <c r="D3803">
        <v>29</v>
      </c>
      <c r="E3803" s="24">
        <f t="shared" si="92"/>
        <v>61.413084900226238</v>
      </c>
    </row>
    <row r="3804" spans="1:5" x14ac:dyDescent="0.2">
      <c r="A3804" t="s">
        <v>32</v>
      </c>
      <c r="B3804" t="s">
        <v>14</v>
      </c>
      <c r="C3804">
        <v>2021</v>
      </c>
      <c r="D3804">
        <v>30</v>
      </c>
      <c r="E3804" s="24">
        <f t="shared" si="92"/>
        <v>48.681840471284758</v>
      </c>
    </row>
    <row r="3805" spans="1:5" x14ac:dyDescent="0.2">
      <c r="A3805" t="s">
        <v>32</v>
      </c>
      <c r="B3805" t="s">
        <v>14</v>
      </c>
      <c r="C3805">
        <v>2021</v>
      </c>
      <c r="D3805">
        <v>31</v>
      </c>
      <c r="E3805" s="24">
        <f t="shared" si="92"/>
        <v>41.838018245859438</v>
      </c>
    </row>
    <row r="3806" spans="1:5" x14ac:dyDescent="0.2">
      <c r="A3806" t="s">
        <v>32</v>
      </c>
      <c r="B3806" t="s">
        <v>14</v>
      </c>
      <c r="C3806">
        <v>2021</v>
      </c>
      <c r="D3806">
        <v>32</v>
      </c>
      <c r="E3806" s="24">
        <f t="shared" si="92"/>
        <v>65.21150207350442</v>
      </c>
    </row>
    <row r="3807" spans="1:5" x14ac:dyDescent="0.2">
      <c r="A3807" t="s">
        <v>32</v>
      </c>
      <c r="B3807" t="s">
        <v>14</v>
      </c>
      <c r="C3807">
        <v>2021</v>
      </c>
      <c r="D3807">
        <v>33</v>
      </c>
      <c r="E3807" s="24">
        <f t="shared" si="92"/>
        <v>60.452365767806427</v>
      </c>
    </row>
    <row r="3808" spans="1:5" x14ac:dyDescent="0.2">
      <c r="A3808" t="s">
        <v>32</v>
      </c>
      <c r="B3808" t="s">
        <v>14</v>
      </c>
      <c r="C3808">
        <v>2021</v>
      </c>
      <c r="D3808">
        <v>34</v>
      </c>
      <c r="E3808" s="24">
        <f t="shared" si="92"/>
        <v>56.263591041578579</v>
      </c>
    </row>
    <row r="3809" spans="1:5" x14ac:dyDescent="0.2">
      <c r="A3809" t="s">
        <v>32</v>
      </c>
      <c r="B3809" t="s">
        <v>14</v>
      </c>
      <c r="C3809">
        <v>2021</v>
      </c>
      <c r="D3809">
        <v>35</v>
      </c>
      <c r="E3809" s="24">
        <f t="shared" si="92"/>
        <v>50.031375992576116</v>
      </c>
    </row>
    <row r="3810" spans="1:5" x14ac:dyDescent="0.2">
      <c r="A3810" t="s">
        <v>32</v>
      </c>
      <c r="B3810" t="s">
        <v>14</v>
      </c>
      <c r="C3810">
        <v>2021</v>
      </c>
      <c r="D3810">
        <v>36</v>
      </c>
      <c r="E3810" s="24">
        <f t="shared" si="92"/>
        <v>70.64070370270079</v>
      </c>
    </row>
    <row r="3811" spans="1:5" x14ac:dyDescent="0.2">
      <c r="A3811" t="s">
        <v>32</v>
      </c>
      <c r="B3811" t="s">
        <v>14</v>
      </c>
      <c r="C3811">
        <v>2021</v>
      </c>
      <c r="D3811">
        <v>37</v>
      </c>
      <c r="E3811" s="24">
        <f t="shared" si="92"/>
        <v>31.13855682989572</v>
      </c>
    </row>
    <row r="3812" spans="1:5" x14ac:dyDescent="0.2">
      <c r="A3812" t="s">
        <v>32</v>
      </c>
      <c r="B3812" t="s">
        <v>14</v>
      </c>
      <c r="C3812">
        <v>2021</v>
      </c>
      <c r="D3812">
        <v>38</v>
      </c>
      <c r="E3812" s="24">
        <f t="shared" si="92"/>
        <v>21.407946133176534</v>
      </c>
    </row>
    <row r="3813" spans="1:5" x14ac:dyDescent="0.2">
      <c r="A3813" t="s">
        <v>32</v>
      </c>
      <c r="B3813" t="s">
        <v>14</v>
      </c>
      <c r="C3813">
        <v>2021</v>
      </c>
      <c r="D3813">
        <v>39</v>
      </c>
      <c r="E3813" s="24">
        <f t="shared" si="92"/>
        <v>22.443292143759177</v>
      </c>
    </row>
    <row r="3814" spans="1:5" x14ac:dyDescent="0.2">
      <c r="A3814" t="s">
        <v>32</v>
      </c>
      <c r="B3814" t="s">
        <v>14</v>
      </c>
      <c r="C3814">
        <v>2021</v>
      </c>
      <c r="D3814">
        <v>40</v>
      </c>
      <c r="E3814" s="24">
        <f t="shared" si="92"/>
        <v>12.364503283305561</v>
      </c>
    </row>
    <row r="3815" spans="1:5" x14ac:dyDescent="0.2">
      <c r="A3815" t="s">
        <v>32</v>
      </c>
      <c r="B3815" t="s">
        <v>14</v>
      </c>
      <c r="C3815">
        <v>2022</v>
      </c>
      <c r="D3815">
        <v>0</v>
      </c>
      <c r="E3815" s="24">
        <f>AN48</f>
        <v>146.85928759248293</v>
      </c>
    </row>
    <row r="3816" spans="1:5" x14ac:dyDescent="0.2">
      <c r="A3816" t="s">
        <v>32</v>
      </c>
      <c r="B3816" t="s">
        <v>14</v>
      </c>
      <c r="C3816">
        <v>2022</v>
      </c>
      <c r="D3816">
        <v>1</v>
      </c>
      <c r="E3816" s="24">
        <f t="shared" ref="E3816:E3855" si="93">AN49</f>
        <v>408.41961870439695</v>
      </c>
    </row>
    <row r="3817" spans="1:5" x14ac:dyDescent="0.2">
      <c r="A3817" t="s">
        <v>32</v>
      </c>
      <c r="B3817" t="s">
        <v>14</v>
      </c>
      <c r="C3817">
        <v>2022</v>
      </c>
      <c r="D3817">
        <v>2</v>
      </c>
      <c r="E3817" s="24">
        <f t="shared" si="93"/>
        <v>364.45893032366342</v>
      </c>
    </row>
    <row r="3818" spans="1:5" x14ac:dyDescent="0.2">
      <c r="A3818" t="s">
        <v>32</v>
      </c>
      <c r="B3818" t="s">
        <v>14</v>
      </c>
      <c r="C3818">
        <v>2022</v>
      </c>
      <c r="D3818">
        <v>3</v>
      </c>
      <c r="E3818" s="24">
        <f t="shared" si="93"/>
        <v>388.01021952468665</v>
      </c>
    </row>
    <row r="3819" spans="1:5" x14ac:dyDescent="0.2">
      <c r="A3819" t="s">
        <v>32</v>
      </c>
      <c r="B3819" t="s">
        <v>14</v>
      </c>
      <c r="C3819">
        <v>2022</v>
      </c>
      <c r="D3819">
        <v>4</v>
      </c>
      <c r="E3819" s="24">
        <f t="shared" si="93"/>
        <v>357.14376813967175</v>
      </c>
    </row>
    <row r="3820" spans="1:5" x14ac:dyDescent="0.2">
      <c r="A3820" t="s">
        <v>32</v>
      </c>
      <c r="B3820" t="s">
        <v>14</v>
      </c>
      <c r="C3820">
        <v>2022</v>
      </c>
      <c r="D3820">
        <v>5</v>
      </c>
      <c r="E3820" s="24">
        <f t="shared" si="93"/>
        <v>300.15087952490217</v>
      </c>
    </row>
    <row r="3821" spans="1:5" x14ac:dyDescent="0.2">
      <c r="A3821" t="s">
        <v>32</v>
      </c>
      <c r="B3821" t="s">
        <v>14</v>
      </c>
      <c r="C3821">
        <v>2022</v>
      </c>
      <c r="D3821">
        <v>6</v>
      </c>
      <c r="E3821" s="24">
        <f t="shared" si="93"/>
        <v>264.4100645494608</v>
      </c>
    </row>
    <row r="3822" spans="1:5" x14ac:dyDescent="0.2">
      <c r="A3822" t="s">
        <v>32</v>
      </c>
      <c r="B3822" t="s">
        <v>14</v>
      </c>
      <c r="C3822">
        <v>2022</v>
      </c>
      <c r="D3822">
        <v>7</v>
      </c>
      <c r="E3822" s="24">
        <f t="shared" si="93"/>
        <v>262.78035517226334</v>
      </c>
    </row>
    <row r="3823" spans="1:5" x14ac:dyDescent="0.2">
      <c r="A3823" t="s">
        <v>32</v>
      </c>
      <c r="B3823" t="s">
        <v>14</v>
      </c>
      <c r="C3823">
        <v>2022</v>
      </c>
      <c r="D3823">
        <v>8</v>
      </c>
      <c r="E3823" s="24">
        <f t="shared" si="93"/>
        <v>193.94163818718761</v>
      </c>
    </row>
    <row r="3824" spans="1:5" x14ac:dyDescent="0.2">
      <c r="A3824" t="s">
        <v>32</v>
      </c>
      <c r="B3824" t="s">
        <v>14</v>
      </c>
      <c r="C3824">
        <v>2022</v>
      </c>
      <c r="D3824">
        <v>9</v>
      </c>
      <c r="E3824" s="24">
        <f t="shared" si="93"/>
        <v>139.36318427657633</v>
      </c>
    </row>
    <row r="3825" spans="1:5" x14ac:dyDescent="0.2">
      <c r="A3825" t="s">
        <v>32</v>
      </c>
      <c r="B3825" t="s">
        <v>14</v>
      </c>
      <c r="C3825">
        <v>2022</v>
      </c>
      <c r="D3825">
        <v>10</v>
      </c>
      <c r="E3825" s="24">
        <f t="shared" si="93"/>
        <v>132.61618213881999</v>
      </c>
    </row>
    <row r="3826" spans="1:5" x14ac:dyDescent="0.2">
      <c r="A3826" t="s">
        <v>32</v>
      </c>
      <c r="B3826" t="s">
        <v>14</v>
      </c>
      <c r="C3826">
        <v>2022</v>
      </c>
      <c r="D3826">
        <v>11</v>
      </c>
      <c r="E3826" s="24">
        <f t="shared" si="93"/>
        <v>149.27782460790209</v>
      </c>
    </row>
    <row r="3827" spans="1:5" x14ac:dyDescent="0.2">
      <c r="A3827" t="s">
        <v>32</v>
      </c>
      <c r="B3827" t="s">
        <v>14</v>
      </c>
      <c r="C3827">
        <v>2022</v>
      </c>
      <c r="D3827">
        <v>12</v>
      </c>
      <c r="E3827" s="24">
        <f t="shared" si="93"/>
        <v>168.51099838014019</v>
      </c>
    </row>
    <row r="3828" spans="1:5" x14ac:dyDescent="0.2">
      <c r="A3828" t="s">
        <v>32</v>
      </c>
      <c r="B3828" t="s">
        <v>14</v>
      </c>
      <c r="C3828">
        <v>2022</v>
      </c>
      <c r="D3828">
        <v>13</v>
      </c>
      <c r="E3828" s="24">
        <f t="shared" si="93"/>
        <v>261.14085812178797</v>
      </c>
    </row>
    <row r="3829" spans="1:5" x14ac:dyDescent="0.2">
      <c r="A3829" t="s">
        <v>32</v>
      </c>
      <c r="B3829" t="s">
        <v>14</v>
      </c>
      <c r="C3829">
        <v>2022</v>
      </c>
      <c r="D3829">
        <v>14</v>
      </c>
      <c r="E3829" s="24">
        <f t="shared" si="93"/>
        <v>311.4641738342782</v>
      </c>
    </row>
    <row r="3830" spans="1:5" x14ac:dyDescent="0.2">
      <c r="A3830" t="s">
        <v>32</v>
      </c>
      <c r="B3830" t="s">
        <v>14</v>
      </c>
      <c r="C3830">
        <v>2022</v>
      </c>
      <c r="D3830">
        <v>15</v>
      </c>
      <c r="E3830" s="24">
        <f t="shared" si="93"/>
        <v>520.54903433255083</v>
      </c>
    </row>
    <row r="3831" spans="1:5" x14ac:dyDescent="0.2">
      <c r="A3831" t="s">
        <v>32</v>
      </c>
      <c r="B3831" t="s">
        <v>14</v>
      </c>
      <c r="C3831">
        <v>2022</v>
      </c>
      <c r="D3831">
        <v>16</v>
      </c>
      <c r="E3831" s="24">
        <f t="shared" si="93"/>
        <v>706.63046740461539</v>
      </c>
    </row>
    <row r="3832" spans="1:5" x14ac:dyDescent="0.2">
      <c r="A3832" t="s">
        <v>32</v>
      </c>
      <c r="B3832" t="s">
        <v>14</v>
      </c>
      <c r="C3832">
        <v>2022</v>
      </c>
      <c r="D3832">
        <v>17</v>
      </c>
      <c r="E3832" s="24">
        <f t="shared" si="93"/>
        <v>624.43129503947796</v>
      </c>
    </row>
    <row r="3833" spans="1:5" x14ac:dyDescent="0.2">
      <c r="A3833" t="s">
        <v>32</v>
      </c>
      <c r="B3833" t="s">
        <v>14</v>
      </c>
      <c r="C3833">
        <v>2022</v>
      </c>
      <c r="D3833">
        <v>18</v>
      </c>
      <c r="E3833" s="24">
        <f t="shared" si="93"/>
        <v>248.54177312879037</v>
      </c>
    </row>
    <row r="3834" spans="1:5" x14ac:dyDescent="0.2">
      <c r="A3834" t="s">
        <v>32</v>
      </c>
      <c r="B3834" t="s">
        <v>14</v>
      </c>
      <c r="C3834">
        <v>2022</v>
      </c>
      <c r="D3834">
        <v>19</v>
      </c>
      <c r="E3834" s="24">
        <f t="shared" si="93"/>
        <v>182.40428292413586</v>
      </c>
    </row>
    <row r="3835" spans="1:5" x14ac:dyDescent="0.2">
      <c r="A3835" t="s">
        <v>32</v>
      </c>
      <c r="B3835" t="s">
        <v>14</v>
      </c>
      <c r="C3835">
        <v>2022</v>
      </c>
      <c r="D3835">
        <v>20</v>
      </c>
      <c r="E3835" s="24">
        <f t="shared" si="93"/>
        <v>692.92722493151643</v>
      </c>
    </row>
    <row r="3836" spans="1:5" x14ac:dyDescent="0.2">
      <c r="A3836" t="s">
        <v>32</v>
      </c>
      <c r="B3836" t="s">
        <v>14</v>
      </c>
      <c r="C3836">
        <v>2022</v>
      </c>
      <c r="D3836">
        <v>21</v>
      </c>
      <c r="E3836" s="24">
        <f t="shared" si="93"/>
        <v>318.11449398775375</v>
      </c>
    </row>
    <row r="3837" spans="1:5" x14ac:dyDescent="0.2">
      <c r="A3837" t="s">
        <v>32</v>
      </c>
      <c r="B3837" t="s">
        <v>14</v>
      </c>
      <c r="C3837">
        <v>2022</v>
      </c>
      <c r="D3837">
        <v>22</v>
      </c>
      <c r="E3837" s="24">
        <f t="shared" si="93"/>
        <v>160.99883926714486</v>
      </c>
    </row>
    <row r="3838" spans="1:5" x14ac:dyDescent="0.2">
      <c r="A3838" t="s">
        <v>32</v>
      </c>
      <c r="B3838" t="s">
        <v>14</v>
      </c>
      <c r="C3838">
        <v>2022</v>
      </c>
      <c r="D3838">
        <v>23</v>
      </c>
      <c r="E3838" s="24">
        <f t="shared" si="93"/>
        <v>111.8456220595254</v>
      </c>
    </row>
    <row r="3839" spans="1:5" x14ac:dyDescent="0.2">
      <c r="A3839" t="s">
        <v>32</v>
      </c>
      <c r="B3839" t="s">
        <v>14</v>
      </c>
      <c r="C3839">
        <v>2022</v>
      </c>
      <c r="D3839">
        <v>24</v>
      </c>
      <c r="E3839" s="24">
        <f t="shared" si="93"/>
        <v>91.843351497321734</v>
      </c>
    </row>
    <row r="3840" spans="1:5" x14ac:dyDescent="0.2">
      <c r="A3840" t="s">
        <v>32</v>
      </c>
      <c r="B3840" t="s">
        <v>14</v>
      </c>
      <c r="C3840">
        <v>2022</v>
      </c>
      <c r="D3840">
        <v>25</v>
      </c>
      <c r="E3840" s="24">
        <f t="shared" si="93"/>
        <v>98.937559975731517</v>
      </c>
    </row>
    <row r="3841" spans="1:5" x14ac:dyDescent="0.2">
      <c r="A3841" t="s">
        <v>32</v>
      </c>
      <c r="B3841" t="s">
        <v>14</v>
      </c>
      <c r="C3841">
        <v>2022</v>
      </c>
      <c r="D3841">
        <v>26</v>
      </c>
      <c r="E3841" s="24">
        <f t="shared" si="93"/>
        <v>78.798121284477745</v>
      </c>
    </row>
    <row r="3842" spans="1:5" x14ac:dyDescent="0.2">
      <c r="A3842" t="s">
        <v>32</v>
      </c>
      <c r="B3842" t="s">
        <v>14</v>
      </c>
      <c r="C3842">
        <v>2022</v>
      </c>
      <c r="D3842">
        <v>27</v>
      </c>
      <c r="E3842" s="24">
        <f t="shared" si="93"/>
        <v>55.336271877956108</v>
      </c>
    </row>
    <row r="3843" spans="1:5" x14ac:dyDescent="0.2">
      <c r="A3843" t="s">
        <v>32</v>
      </c>
      <c r="B3843" t="s">
        <v>14</v>
      </c>
      <c r="C3843">
        <v>2022</v>
      </c>
      <c r="D3843">
        <v>28</v>
      </c>
      <c r="E3843" s="24">
        <f t="shared" si="93"/>
        <v>51.601199939984369</v>
      </c>
    </row>
    <row r="3844" spans="1:5" x14ac:dyDescent="0.2">
      <c r="A3844" t="s">
        <v>32</v>
      </c>
      <c r="B3844" t="s">
        <v>14</v>
      </c>
      <c r="C3844">
        <v>2022</v>
      </c>
      <c r="D3844">
        <v>29</v>
      </c>
      <c r="E3844" s="24">
        <f t="shared" si="93"/>
        <v>40.992563390146614</v>
      </c>
    </row>
    <row r="3845" spans="1:5" x14ac:dyDescent="0.2">
      <c r="A3845" t="s">
        <v>32</v>
      </c>
      <c r="B3845" t="s">
        <v>14</v>
      </c>
      <c r="C3845">
        <v>2022</v>
      </c>
      <c r="D3845">
        <v>30</v>
      </c>
      <c r="E3845" s="24">
        <f t="shared" si="93"/>
        <v>49.272271934858161</v>
      </c>
    </row>
    <row r="3846" spans="1:5" x14ac:dyDescent="0.2">
      <c r="A3846" t="s">
        <v>32</v>
      </c>
      <c r="B3846" t="s">
        <v>14</v>
      </c>
      <c r="C3846">
        <v>2022</v>
      </c>
      <c r="D3846">
        <v>31</v>
      </c>
      <c r="E3846" s="24">
        <f t="shared" si="93"/>
        <v>42.087178880836497</v>
      </c>
    </row>
    <row r="3847" spans="1:5" x14ac:dyDescent="0.2">
      <c r="A3847" t="s">
        <v>32</v>
      </c>
      <c r="B3847" t="s">
        <v>14</v>
      </c>
      <c r="C3847">
        <v>2022</v>
      </c>
      <c r="D3847">
        <v>32</v>
      </c>
      <c r="E3847" s="24">
        <f t="shared" si="93"/>
        <v>45.025980561752007</v>
      </c>
    </row>
    <row r="3848" spans="1:5" x14ac:dyDescent="0.2">
      <c r="A3848" t="s">
        <v>32</v>
      </c>
      <c r="B3848" t="s">
        <v>14</v>
      </c>
      <c r="C3848">
        <v>2022</v>
      </c>
      <c r="D3848">
        <v>33</v>
      </c>
      <c r="E3848" s="24">
        <f t="shared" si="93"/>
        <v>62.60372482717429</v>
      </c>
    </row>
    <row r="3849" spans="1:5" x14ac:dyDescent="0.2">
      <c r="A3849" t="s">
        <v>32</v>
      </c>
      <c r="B3849" t="s">
        <v>14</v>
      </c>
      <c r="C3849">
        <v>2022</v>
      </c>
      <c r="D3849">
        <v>34</v>
      </c>
      <c r="E3849" s="24">
        <f t="shared" si="93"/>
        <v>59.567656930432143</v>
      </c>
    </row>
    <row r="3850" spans="1:5" x14ac:dyDescent="0.2">
      <c r="A3850" t="s">
        <v>32</v>
      </c>
      <c r="B3850" t="s">
        <v>14</v>
      </c>
      <c r="C3850">
        <v>2022</v>
      </c>
      <c r="D3850">
        <v>35</v>
      </c>
      <c r="E3850" s="24">
        <f t="shared" si="93"/>
        <v>46.187893039767346</v>
      </c>
    </row>
    <row r="3851" spans="1:5" x14ac:dyDescent="0.2">
      <c r="A3851" t="s">
        <v>32</v>
      </c>
      <c r="B3851" t="s">
        <v>14</v>
      </c>
      <c r="C3851">
        <v>2022</v>
      </c>
      <c r="D3851">
        <v>36</v>
      </c>
      <c r="E3851" s="24">
        <f t="shared" si="93"/>
        <v>45.945438997181313</v>
      </c>
    </row>
    <row r="3852" spans="1:5" x14ac:dyDescent="0.2">
      <c r="A3852" t="s">
        <v>32</v>
      </c>
      <c r="B3852" t="s">
        <v>14</v>
      </c>
      <c r="C3852">
        <v>2022</v>
      </c>
      <c r="D3852">
        <v>37</v>
      </c>
      <c r="E3852" s="24">
        <f t="shared" si="93"/>
        <v>64.366253755952116</v>
      </c>
    </row>
    <row r="3853" spans="1:5" x14ac:dyDescent="0.2">
      <c r="A3853" t="s">
        <v>32</v>
      </c>
      <c r="B3853" t="s">
        <v>14</v>
      </c>
      <c r="C3853">
        <v>2022</v>
      </c>
      <c r="D3853">
        <v>38</v>
      </c>
      <c r="E3853" s="24">
        <f t="shared" si="93"/>
        <v>30.488672238961179</v>
      </c>
    </row>
    <row r="3854" spans="1:5" x14ac:dyDescent="0.2">
      <c r="A3854" t="s">
        <v>32</v>
      </c>
      <c r="B3854" t="s">
        <v>14</v>
      </c>
      <c r="C3854">
        <v>2022</v>
      </c>
      <c r="D3854">
        <v>39</v>
      </c>
      <c r="E3854" s="24">
        <f t="shared" si="93"/>
        <v>14.735621729872316</v>
      </c>
    </row>
    <row r="3855" spans="1:5" x14ac:dyDescent="0.2">
      <c r="A3855" t="s">
        <v>32</v>
      </c>
      <c r="B3855" t="s">
        <v>14</v>
      </c>
      <c r="C3855">
        <v>2022</v>
      </c>
      <c r="D3855">
        <v>40</v>
      </c>
      <c r="E3855" s="24">
        <f t="shared" si="93"/>
        <v>19.970624618905294</v>
      </c>
    </row>
    <row r="3856" spans="1:5" x14ac:dyDescent="0.2">
      <c r="A3856" t="s">
        <v>32</v>
      </c>
      <c r="B3856" t="s">
        <v>14</v>
      </c>
      <c r="C3856">
        <v>2023</v>
      </c>
      <c r="D3856">
        <v>0</v>
      </c>
      <c r="E3856" s="24">
        <f>AO48</f>
        <v>148.62159904359274</v>
      </c>
    </row>
    <row r="3857" spans="1:5" x14ac:dyDescent="0.2">
      <c r="A3857" t="s">
        <v>32</v>
      </c>
      <c r="B3857" t="s">
        <v>14</v>
      </c>
      <c r="C3857">
        <v>2023</v>
      </c>
      <c r="D3857">
        <v>1</v>
      </c>
      <c r="E3857" s="24">
        <f t="shared" ref="E3857:E3896" si="94">AO49</f>
        <v>413.3206541288497</v>
      </c>
    </row>
    <row r="3858" spans="1:5" x14ac:dyDescent="0.2">
      <c r="A3858" t="s">
        <v>32</v>
      </c>
      <c r="B3858" t="s">
        <v>14</v>
      </c>
      <c r="C3858">
        <v>2023</v>
      </c>
      <c r="D3858">
        <v>2</v>
      </c>
      <c r="E3858" s="24">
        <f t="shared" si="94"/>
        <v>368.83243748754739</v>
      </c>
    </row>
    <row r="3859" spans="1:5" x14ac:dyDescent="0.2">
      <c r="A3859" t="s">
        <v>32</v>
      </c>
      <c r="B3859" t="s">
        <v>14</v>
      </c>
      <c r="C3859">
        <v>2023</v>
      </c>
      <c r="D3859">
        <v>3</v>
      </c>
      <c r="E3859" s="24">
        <f t="shared" si="94"/>
        <v>392.6663421589829</v>
      </c>
    </row>
    <row r="3860" spans="1:5" x14ac:dyDescent="0.2">
      <c r="A3860" t="s">
        <v>32</v>
      </c>
      <c r="B3860" t="s">
        <v>14</v>
      </c>
      <c r="C3860">
        <v>2023</v>
      </c>
      <c r="D3860">
        <v>4</v>
      </c>
      <c r="E3860" s="24">
        <f t="shared" si="94"/>
        <v>361.42949335734778</v>
      </c>
    </row>
    <row r="3861" spans="1:5" x14ac:dyDescent="0.2">
      <c r="A3861" t="s">
        <v>32</v>
      </c>
      <c r="B3861" t="s">
        <v>14</v>
      </c>
      <c r="C3861">
        <v>2023</v>
      </c>
      <c r="D3861">
        <v>5</v>
      </c>
      <c r="E3861" s="24">
        <f t="shared" si="94"/>
        <v>303.7526900792011</v>
      </c>
    </row>
    <row r="3862" spans="1:5" x14ac:dyDescent="0.2">
      <c r="A3862" t="s">
        <v>32</v>
      </c>
      <c r="B3862" t="s">
        <v>14</v>
      </c>
      <c r="C3862">
        <v>2023</v>
      </c>
      <c r="D3862">
        <v>6</v>
      </c>
      <c r="E3862" s="24">
        <f t="shared" si="94"/>
        <v>315.82657678144614</v>
      </c>
    </row>
    <row r="3863" spans="1:5" x14ac:dyDescent="0.2">
      <c r="A3863" t="s">
        <v>32</v>
      </c>
      <c r="B3863" t="s">
        <v>14</v>
      </c>
      <c r="C3863">
        <v>2023</v>
      </c>
      <c r="D3863">
        <v>7</v>
      </c>
      <c r="E3863" s="24">
        <f t="shared" si="94"/>
        <v>254.0039862339174</v>
      </c>
    </row>
    <row r="3864" spans="1:5" x14ac:dyDescent="0.2">
      <c r="A3864" t="s">
        <v>32</v>
      </c>
      <c r="B3864" t="s">
        <v>14</v>
      </c>
      <c r="C3864">
        <v>2023</v>
      </c>
      <c r="D3864">
        <v>8</v>
      </c>
      <c r="E3864" s="24">
        <f t="shared" si="94"/>
        <v>226.38605346250159</v>
      </c>
    </row>
    <row r="3865" spans="1:5" x14ac:dyDescent="0.2">
      <c r="A3865" t="s">
        <v>32</v>
      </c>
      <c r="B3865" t="s">
        <v>14</v>
      </c>
      <c r="C3865">
        <v>2023</v>
      </c>
      <c r="D3865">
        <v>9</v>
      </c>
      <c r="E3865" s="24">
        <f t="shared" si="94"/>
        <v>178.06706572385045</v>
      </c>
    </row>
    <row r="3866" spans="1:5" x14ac:dyDescent="0.2">
      <c r="A3866" t="s">
        <v>32</v>
      </c>
      <c r="B3866" t="s">
        <v>14</v>
      </c>
      <c r="C3866">
        <v>2023</v>
      </c>
      <c r="D3866">
        <v>10</v>
      </c>
      <c r="E3866" s="24">
        <f t="shared" si="94"/>
        <v>156.88139140775414</v>
      </c>
    </row>
    <row r="3867" spans="1:5" x14ac:dyDescent="0.2">
      <c r="A3867" t="s">
        <v>32</v>
      </c>
      <c r="B3867" t="s">
        <v>14</v>
      </c>
      <c r="C3867">
        <v>2023</v>
      </c>
      <c r="D3867">
        <v>11</v>
      </c>
      <c r="E3867" s="24">
        <f t="shared" si="94"/>
        <v>137.71288842899938</v>
      </c>
    </row>
    <row r="3868" spans="1:5" x14ac:dyDescent="0.2">
      <c r="A3868" t="s">
        <v>32</v>
      </c>
      <c r="B3868" t="s">
        <v>14</v>
      </c>
      <c r="C3868">
        <v>2023</v>
      </c>
      <c r="D3868">
        <v>12</v>
      </c>
      <c r="E3868" s="24">
        <f t="shared" si="94"/>
        <v>162.39456020328217</v>
      </c>
    </row>
    <row r="3869" spans="1:5" x14ac:dyDescent="0.2">
      <c r="A3869" t="s">
        <v>32</v>
      </c>
      <c r="B3869" t="s">
        <v>14</v>
      </c>
      <c r="C3869">
        <v>2023</v>
      </c>
      <c r="D3869">
        <v>13</v>
      </c>
      <c r="E3869" s="24">
        <f t="shared" si="94"/>
        <v>171.47090925707693</v>
      </c>
    </row>
    <row r="3870" spans="1:5" x14ac:dyDescent="0.2">
      <c r="A3870" t="s">
        <v>32</v>
      </c>
      <c r="B3870" t="s">
        <v>14</v>
      </c>
      <c r="C3870">
        <v>2023</v>
      </c>
      <c r="D3870">
        <v>14</v>
      </c>
      <c r="E3870" s="24">
        <f t="shared" si="94"/>
        <v>251.51118158375857</v>
      </c>
    </row>
    <row r="3871" spans="1:5" x14ac:dyDescent="0.2">
      <c r="A3871" t="s">
        <v>32</v>
      </c>
      <c r="B3871" t="s">
        <v>14</v>
      </c>
      <c r="C3871">
        <v>2023</v>
      </c>
      <c r="D3871">
        <v>15</v>
      </c>
      <c r="E3871" s="24">
        <f t="shared" si="94"/>
        <v>328.01805345628543</v>
      </c>
    </row>
    <row r="3872" spans="1:5" x14ac:dyDescent="0.2">
      <c r="A3872" t="s">
        <v>32</v>
      </c>
      <c r="B3872" t="s">
        <v>14</v>
      </c>
      <c r="C3872">
        <v>2023</v>
      </c>
      <c r="D3872">
        <v>16</v>
      </c>
      <c r="E3872" s="24">
        <f t="shared" si="94"/>
        <v>598.00539851561643</v>
      </c>
    </row>
    <row r="3873" spans="1:5" x14ac:dyDescent="0.2">
      <c r="A3873" t="s">
        <v>32</v>
      </c>
      <c r="B3873" t="s">
        <v>14</v>
      </c>
      <c r="C3873">
        <v>2023</v>
      </c>
      <c r="D3873">
        <v>17</v>
      </c>
      <c r="E3873" s="24">
        <f t="shared" si="94"/>
        <v>694.93928505592089</v>
      </c>
    </row>
    <row r="3874" spans="1:5" x14ac:dyDescent="0.2">
      <c r="A3874" t="s">
        <v>32</v>
      </c>
      <c r="B3874" t="s">
        <v>14</v>
      </c>
      <c r="C3874">
        <v>2023</v>
      </c>
      <c r="D3874">
        <v>18</v>
      </c>
      <c r="E3874" s="24">
        <f t="shared" si="94"/>
        <v>567.60820695410666</v>
      </c>
    </row>
    <row r="3875" spans="1:5" x14ac:dyDescent="0.2">
      <c r="A3875" t="s">
        <v>32</v>
      </c>
      <c r="B3875" t="s">
        <v>14</v>
      </c>
      <c r="C3875">
        <v>2023</v>
      </c>
      <c r="D3875">
        <v>19</v>
      </c>
      <c r="E3875" s="24">
        <f t="shared" si="94"/>
        <v>228.48215111452586</v>
      </c>
    </row>
    <row r="3876" spans="1:5" x14ac:dyDescent="0.2">
      <c r="A3876" t="s">
        <v>32</v>
      </c>
      <c r="B3876" t="s">
        <v>14</v>
      </c>
      <c r="C3876">
        <v>2023</v>
      </c>
      <c r="D3876">
        <v>20</v>
      </c>
      <c r="E3876" s="24">
        <f t="shared" si="94"/>
        <v>176.21534504216612</v>
      </c>
    </row>
    <row r="3877" spans="1:5" x14ac:dyDescent="0.2">
      <c r="A3877" t="s">
        <v>32</v>
      </c>
      <c r="B3877" t="s">
        <v>14</v>
      </c>
      <c r="C3877">
        <v>2023</v>
      </c>
      <c r="D3877">
        <v>21</v>
      </c>
      <c r="E3877" s="24">
        <f t="shared" si="94"/>
        <v>679.2805529657993</v>
      </c>
    </row>
    <row r="3878" spans="1:5" x14ac:dyDescent="0.2">
      <c r="A3878" t="s">
        <v>32</v>
      </c>
      <c r="B3878" t="s">
        <v>14</v>
      </c>
      <c r="C3878">
        <v>2023</v>
      </c>
      <c r="D3878">
        <v>22</v>
      </c>
      <c r="E3878" s="24">
        <f t="shared" si="94"/>
        <v>227.9292479512136</v>
      </c>
    </row>
    <row r="3879" spans="1:5" x14ac:dyDescent="0.2">
      <c r="A3879" t="s">
        <v>32</v>
      </c>
      <c r="B3879" t="s">
        <v>14</v>
      </c>
      <c r="C3879">
        <v>2023</v>
      </c>
      <c r="D3879">
        <v>23</v>
      </c>
      <c r="E3879" s="24">
        <f t="shared" si="94"/>
        <v>138.97260202142874</v>
      </c>
    </row>
    <row r="3880" spans="1:5" x14ac:dyDescent="0.2">
      <c r="A3880" t="s">
        <v>32</v>
      </c>
      <c r="B3880" t="s">
        <v>14</v>
      </c>
      <c r="C3880">
        <v>2023</v>
      </c>
      <c r="D3880">
        <v>24</v>
      </c>
      <c r="E3880" s="24">
        <f t="shared" si="94"/>
        <v>119.58696829001661</v>
      </c>
    </row>
    <row r="3881" spans="1:5" x14ac:dyDescent="0.2">
      <c r="A3881" t="s">
        <v>32</v>
      </c>
      <c r="B3881" t="s">
        <v>14</v>
      </c>
      <c r="C3881">
        <v>2023</v>
      </c>
      <c r="D3881">
        <v>25</v>
      </c>
      <c r="E3881" s="24">
        <f t="shared" si="94"/>
        <v>98.47815455666354</v>
      </c>
    </row>
    <row r="3882" spans="1:5" x14ac:dyDescent="0.2">
      <c r="A3882" t="s">
        <v>32</v>
      </c>
      <c r="B3882" t="s">
        <v>14</v>
      </c>
      <c r="C3882">
        <v>2023</v>
      </c>
      <c r="D3882">
        <v>26</v>
      </c>
      <c r="E3882" s="24">
        <f t="shared" si="94"/>
        <v>82.004792511594857</v>
      </c>
    </row>
    <row r="3883" spans="1:5" x14ac:dyDescent="0.2">
      <c r="A3883" t="s">
        <v>32</v>
      </c>
      <c r="B3883" t="s">
        <v>14</v>
      </c>
      <c r="C3883">
        <v>2023</v>
      </c>
      <c r="D3883">
        <v>27</v>
      </c>
      <c r="E3883" s="24">
        <f t="shared" si="94"/>
        <v>76.335236200934858</v>
      </c>
    </row>
    <row r="3884" spans="1:5" x14ac:dyDescent="0.2">
      <c r="A3884" t="s">
        <v>32</v>
      </c>
      <c r="B3884" t="s">
        <v>14</v>
      </c>
      <c r="C3884">
        <v>2023</v>
      </c>
      <c r="D3884">
        <v>28</v>
      </c>
      <c r="E3884" s="24">
        <f t="shared" si="94"/>
        <v>47.288411603945931</v>
      </c>
    </row>
    <row r="3885" spans="1:5" x14ac:dyDescent="0.2">
      <c r="A3885" t="s">
        <v>32</v>
      </c>
      <c r="B3885" t="s">
        <v>14</v>
      </c>
      <c r="C3885">
        <v>2023</v>
      </c>
      <c r="D3885">
        <v>29</v>
      </c>
      <c r="E3885" s="24">
        <f t="shared" si="94"/>
        <v>59.49219750154505</v>
      </c>
    </row>
    <row r="3886" spans="1:5" x14ac:dyDescent="0.2">
      <c r="A3886" t="s">
        <v>32</v>
      </c>
      <c r="B3886" t="s">
        <v>14</v>
      </c>
      <c r="C3886">
        <v>2023</v>
      </c>
      <c r="D3886">
        <v>30</v>
      </c>
      <c r="E3886" s="24">
        <f t="shared" si="94"/>
        <v>32.888703343068421</v>
      </c>
    </row>
    <row r="3887" spans="1:5" x14ac:dyDescent="0.2">
      <c r="A3887" t="s">
        <v>32</v>
      </c>
      <c r="B3887" t="s">
        <v>14</v>
      </c>
      <c r="C3887">
        <v>2023</v>
      </c>
      <c r="D3887">
        <v>31</v>
      </c>
      <c r="E3887" s="24">
        <f t="shared" si="94"/>
        <v>42.597627836416677</v>
      </c>
    </row>
    <row r="3888" spans="1:5" x14ac:dyDescent="0.2">
      <c r="A3888" t="s">
        <v>32</v>
      </c>
      <c r="B3888" t="s">
        <v>14</v>
      </c>
      <c r="C3888">
        <v>2023</v>
      </c>
      <c r="D3888">
        <v>32</v>
      </c>
      <c r="E3888" s="24">
        <f t="shared" si="94"/>
        <v>45.29412667329354</v>
      </c>
    </row>
    <row r="3889" spans="1:5" x14ac:dyDescent="0.2">
      <c r="A3889" t="s">
        <v>32</v>
      </c>
      <c r="B3889" t="s">
        <v>14</v>
      </c>
      <c r="C3889">
        <v>2023</v>
      </c>
      <c r="D3889">
        <v>33</v>
      </c>
      <c r="E3889" s="24">
        <f t="shared" si="94"/>
        <v>43.22541281113817</v>
      </c>
    </row>
    <row r="3890" spans="1:5" x14ac:dyDescent="0.2">
      <c r="A3890" t="s">
        <v>32</v>
      </c>
      <c r="B3890" t="s">
        <v>14</v>
      </c>
      <c r="C3890">
        <v>2023</v>
      </c>
      <c r="D3890">
        <v>34</v>
      </c>
      <c r="E3890" s="24">
        <f t="shared" si="94"/>
        <v>61.687531260492662</v>
      </c>
    </row>
    <row r="3891" spans="1:5" x14ac:dyDescent="0.2">
      <c r="A3891" t="s">
        <v>32</v>
      </c>
      <c r="B3891" t="s">
        <v>14</v>
      </c>
      <c r="C3891">
        <v>2023</v>
      </c>
      <c r="D3891">
        <v>35</v>
      </c>
      <c r="E3891" s="24">
        <f t="shared" si="94"/>
        <v>48.900265980163844</v>
      </c>
    </row>
    <row r="3892" spans="1:5" x14ac:dyDescent="0.2">
      <c r="A3892" t="s">
        <v>32</v>
      </c>
      <c r="B3892" t="s">
        <v>14</v>
      </c>
      <c r="C3892">
        <v>2023</v>
      </c>
      <c r="D3892">
        <v>36</v>
      </c>
      <c r="E3892" s="24">
        <f t="shared" si="94"/>
        <v>42.415843657425221</v>
      </c>
    </row>
    <row r="3893" spans="1:5" x14ac:dyDescent="0.2">
      <c r="A3893" t="s">
        <v>32</v>
      </c>
      <c r="B3893" t="s">
        <v>14</v>
      </c>
      <c r="C3893">
        <v>2023</v>
      </c>
      <c r="D3893">
        <v>37</v>
      </c>
      <c r="E3893" s="24">
        <f t="shared" si="94"/>
        <v>41.864472328410891</v>
      </c>
    </row>
    <row r="3894" spans="1:5" x14ac:dyDescent="0.2">
      <c r="A3894" t="s">
        <v>32</v>
      </c>
      <c r="B3894" t="s">
        <v>14</v>
      </c>
      <c r="C3894">
        <v>2023</v>
      </c>
      <c r="D3894">
        <v>38</v>
      </c>
      <c r="E3894" s="24">
        <f t="shared" si="94"/>
        <v>63.022882683211364</v>
      </c>
    </row>
    <row r="3895" spans="1:5" x14ac:dyDescent="0.2">
      <c r="A3895" t="s">
        <v>32</v>
      </c>
      <c r="B3895" t="s">
        <v>14</v>
      </c>
      <c r="C3895">
        <v>2023</v>
      </c>
      <c r="D3895">
        <v>39</v>
      </c>
      <c r="E3895" s="24">
        <f t="shared" si="94"/>
        <v>20.986111342234025</v>
      </c>
    </row>
    <row r="3896" spans="1:5" x14ac:dyDescent="0.2">
      <c r="A3896" t="s">
        <v>32</v>
      </c>
      <c r="B3896" t="s">
        <v>14</v>
      </c>
      <c r="C3896">
        <v>2023</v>
      </c>
      <c r="D3896">
        <v>40</v>
      </c>
      <c r="E3896" s="24">
        <f t="shared" si="94"/>
        <v>13.112139173186961</v>
      </c>
    </row>
    <row r="3897" spans="1:5" x14ac:dyDescent="0.2">
      <c r="A3897" t="s">
        <v>32</v>
      </c>
      <c r="B3897" t="s">
        <v>14</v>
      </c>
      <c r="C3897">
        <v>2024</v>
      </c>
      <c r="D3897">
        <v>0</v>
      </c>
      <c r="E3897" s="24">
        <f>AP48</f>
        <v>150.40505823211583</v>
      </c>
    </row>
    <row r="3898" spans="1:5" x14ac:dyDescent="0.2">
      <c r="A3898" t="s">
        <v>32</v>
      </c>
      <c r="B3898" t="s">
        <v>14</v>
      </c>
      <c r="C3898">
        <v>2024</v>
      </c>
      <c r="D3898">
        <v>1</v>
      </c>
      <c r="E3898" s="24">
        <f t="shared" ref="E3898:E3937" si="95">AP49</f>
        <v>418.28050197839588</v>
      </c>
    </row>
    <row r="3899" spans="1:5" x14ac:dyDescent="0.2">
      <c r="A3899" t="s">
        <v>32</v>
      </c>
      <c r="B3899" t="s">
        <v>14</v>
      </c>
      <c r="C3899">
        <v>2024</v>
      </c>
      <c r="D3899">
        <v>2</v>
      </c>
      <c r="E3899" s="24">
        <f t="shared" si="95"/>
        <v>373.25842673739794</v>
      </c>
    </row>
    <row r="3900" spans="1:5" x14ac:dyDescent="0.2">
      <c r="A3900" t="s">
        <v>32</v>
      </c>
      <c r="B3900" t="s">
        <v>14</v>
      </c>
      <c r="C3900">
        <v>2024</v>
      </c>
      <c r="D3900">
        <v>3</v>
      </c>
      <c r="E3900" s="24">
        <f t="shared" si="95"/>
        <v>397.37833826489066</v>
      </c>
    </row>
    <row r="3901" spans="1:5" x14ac:dyDescent="0.2">
      <c r="A3901" t="s">
        <v>32</v>
      </c>
      <c r="B3901" t="s">
        <v>14</v>
      </c>
      <c r="C3901">
        <v>2024</v>
      </c>
      <c r="D3901">
        <v>4</v>
      </c>
      <c r="E3901" s="24">
        <f t="shared" si="95"/>
        <v>365.76664727763591</v>
      </c>
    </row>
    <row r="3902" spans="1:5" x14ac:dyDescent="0.2">
      <c r="A3902" t="s">
        <v>32</v>
      </c>
      <c r="B3902" t="s">
        <v>14</v>
      </c>
      <c r="C3902">
        <v>2024</v>
      </c>
      <c r="D3902">
        <v>5</v>
      </c>
      <c r="E3902" s="24">
        <f t="shared" si="95"/>
        <v>307.39772236015148</v>
      </c>
    </row>
    <row r="3903" spans="1:5" x14ac:dyDescent="0.2">
      <c r="A3903" t="s">
        <v>32</v>
      </c>
      <c r="B3903" t="s">
        <v>14</v>
      </c>
      <c r="C3903">
        <v>2024</v>
      </c>
      <c r="D3903">
        <v>6</v>
      </c>
      <c r="E3903" s="24">
        <f t="shared" si="95"/>
        <v>319.61649570282361</v>
      </c>
    </row>
    <row r="3904" spans="1:5" x14ac:dyDescent="0.2">
      <c r="A3904" t="s">
        <v>32</v>
      </c>
      <c r="B3904" t="s">
        <v>14</v>
      </c>
      <c r="C3904">
        <v>2024</v>
      </c>
      <c r="D3904">
        <v>7</v>
      </c>
      <c r="E3904" s="24">
        <f t="shared" si="95"/>
        <v>303.39695880257779</v>
      </c>
    </row>
    <row r="3905" spans="1:5" x14ac:dyDescent="0.2">
      <c r="A3905" t="s">
        <v>32</v>
      </c>
      <c r="B3905" t="s">
        <v>14</v>
      </c>
      <c r="C3905">
        <v>2024</v>
      </c>
      <c r="D3905">
        <v>8</v>
      </c>
      <c r="E3905" s="24">
        <f t="shared" si="95"/>
        <v>218.82518565569558</v>
      </c>
    </row>
    <row r="3906" spans="1:5" x14ac:dyDescent="0.2">
      <c r="A3906" t="s">
        <v>32</v>
      </c>
      <c r="B3906" t="s">
        <v>14</v>
      </c>
      <c r="C3906">
        <v>2024</v>
      </c>
      <c r="D3906">
        <v>9</v>
      </c>
      <c r="E3906" s="24">
        <f t="shared" si="95"/>
        <v>207.85583043267044</v>
      </c>
    </row>
    <row r="3907" spans="1:5" x14ac:dyDescent="0.2">
      <c r="A3907" t="s">
        <v>32</v>
      </c>
      <c r="B3907" t="s">
        <v>14</v>
      </c>
      <c r="C3907">
        <v>2024</v>
      </c>
      <c r="D3907">
        <v>10</v>
      </c>
      <c r="E3907" s="24">
        <f t="shared" si="95"/>
        <v>200.45042153467034</v>
      </c>
    </row>
    <row r="3908" spans="1:5" x14ac:dyDescent="0.2">
      <c r="A3908" t="s">
        <v>32</v>
      </c>
      <c r="B3908" t="s">
        <v>14</v>
      </c>
      <c r="C3908">
        <v>2024</v>
      </c>
      <c r="D3908">
        <v>11</v>
      </c>
      <c r="E3908" s="24">
        <f t="shared" si="95"/>
        <v>162.91065843613998</v>
      </c>
    </row>
    <row r="3909" spans="1:5" x14ac:dyDescent="0.2">
      <c r="A3909" t="s">
        <v>32</v>
      </c>
      <c r="B3909" t="s">
        <v>14</v>
      </c>
      <c r="C3909">
        <v>2024</v>
      </c>
      <c r="D3909">
        <v>12</v>
      </c>
      <c r="E3909" s="24">
        <f t="shared" si="95"/>
        <v>149.81343685502222</v>
      </c>
    </row>
    <row r="3910" spans="1:5" x14ac:dyDescent="0.2">
      <c r="A3910" t="s">
        <v>32</v>
      </c>
      <c r="B3910" t="s">
        <v>14</v>
      </c>
      <c r="C3910">
        <v>2024</v>
      </c>
      <c r="D3910">
        <v>13</v>
      </c>
      <c r="E3910" s="24">
        <f t="shared" si="95"/>
        <v>165.24703529227733</v>
      </c>
    </row>
    <row r="3911" spans="1:5" x14ac:dyDescent="0.2">
      <c r="A3911" t="s">
        <v>32</v>
      </c>
      <c r="B3911" t="s">
        <v>14</v>
      </c>
      <c r="C3911">
        <v>2024</v>
      </c>
      <c r="D3911">
        <v>14</v>
      </c>
      <c r="E3911" s="24">
        <f t="shared" si="95"/>
        <v>165.14784896040987</v>
      </c>
    </row>
    <row r="3912" spans="1:5" x14ac:dyDescent="0.2">
      <c r="A3912" t="s">
        <v>32</v>
      </c>
      <c r="B3912" t="s">
        <v>14</v>
      </c>
      <c r="C3912">
        <v>2024</v>
      </c>
      <c r="D3912">
        <v>15</v>
      </c>
      <c r="E3912" s="24">
        <f t="shared" si="95"/>
        <v>264.8786445965082</v>
      </c>
    </row>
    <row r="3913" spans="1:5" x14ac:dyDescent="0.2">
      <c r="A3913" t="s">
        <v>32</v>
      </c>
      <c r="B3913" t="s">
        <v>14</v>
      </c>
      <c r="C3913">
        <v>2024</v>
      </c>
      <c r="D3913">
        <v>16</v>
      </c>
      <c r="E3913" s="24">
        <f t="shared" si="95"/>
        <v>376.8263003867736</v>
      </c>
    </row>
    <row r="3914" spans="1:5" x14ac:dyDescent="0.2">
      <c r="A3914" t="s">
        <v>32</v>
      </c>
      <c r="B3914" t="s">
        <v>14</v>
      </c>
      <c r="C3914">
        <v>2024</v>
      </c>
      <c r="D3914">
        <v>17</v>
      </c>
      <c r="E3914" s="24">
        <f t="shared" si="95"/>
        <v>588.11141505177216</v>
      </c>
    </row>
    <row r="3915" spans="1:5" x14ac:dyDescent="0.2">
      <c r="A3915" t="s">
        <v>32</v>
      </c>
      <c r="B3915" t="s">
        <v>14</v>
      </c>
      <c r="C3915">
        <v>2024</v>
      </c>
      <c r="D3915">
        <v>18</v>
      </c>
      <c r="E3915" s="24">
        <f t="shared" si="95"/>
        <v>631.69998791880198</v>
      </c>
    </row>
    <row r="3916" spans="1:5" x14ac:dyDescent="0.2">
      <c r="A3916" t="s">
        <v>32</v>
      </c>
      <c r="B3916" t="s">
        <v>14</v>
      </c>
      <c r="C3916">
        <v>2024</v>
      </c>
      <c r="D3916">
        <v>19</v>
      </c>
      <c r="E3916" s="24">
        <f t="shared" si="95"/>
        <v>521.79696991189815</v>
      </c>
    </row>
    <row r="3917" spans="1:5" x14ac:dyDescent="0.2">
      <c r="A3917" t="s">
        <v>32</v>
      </c>
      <c r="B3917" t="s">
        <v>14</v>
      </c>
      <c r="C3917">
        <v>2024</v>
      </c>
      <c r="D3917">
        <v>20</v>
      </c>
      <c r="E3917" s="24">
        <f t="shared" si="95"/>
        <v>220.72980112735615</v>
      </c>
    </row>
    <row r="3918" spans="1:5" x14ac:dyDescent="0.2">
      <c r="A3918" t="s">
        <v>32</v>
      </c>
      <c r="B3918" t="s">
        <v>14</v>
      </c>
      <c r="C3918">
        <v>2024</v>
      </c>
      <c r="D3918">
        <v>21</v>
      </c>
      <c r="E3918" s="24">
        <f t="shared" si="95"/>
        <v>172.74491853474498</v>
      </c>
    </row>
    <row r="3919" spans="1:5" x14ac:dyDescent="0.2">
      <c r="A3919" t="s">
        <v>32</v>
      </c>
      <c r="B3919" t="s">
        <v>14</v>
      </c>
      <c r="C3919">
        <v>2024</v>
      </c>
      <c r="D3919">
        <v>22</v>
      </c>
      <c r="E3919" s="24">
        <f t="shared" si="95"/>
        <v>486.70497104523457</v>
      </c>
    </row>
    <row r="3920" spans="1:5" x14ac:dyDescent="0.2">
      <c r="A3920" t="s">
        <v>32</v>
      </c>
      <c r="B3920" t="s">
        <v>14</v>
      </c>
      <c r="C3920">
        <v>2024</v>
      </c>
      <c r="D3920">
        <v>23</v>
      </c>
      <c r="E3920" s="24">
        <f t="shared" si="95"/>
        <v>196.74626729455986</v>
      </c>
    </row>
    <row r="3921" spans="1:5" x14ac:dyDescent="0.2">
      <c r="A3921" t="s">
        <v>32</v>
      </c>
      <c r="B3921" t="s">
        <v>14</v>
      </c>
      <c r="C3921">
        <v>2024</v>
      </c>
      <c r="D3921">
        <v>24</v>
      </c>
      <c r="E3921" s="24">
        <f t="shared" si="95"/>
        <v>148.59153040673087</v>
      </c>
    </row>
    <row r="3922" spans="1:5" x14ac:dyDescent="0.2">
      <c r="A3922" t="s">
        <v>32</v>
      </c>
      <c r="B3922" t="s">
        <v>14</v>
      </c>
      <c r="C3922">
        <v>2024</v>
      </c>
      <c r="D3922">
        <v>25</v>
      </c>
      <c r="E3922" s="24">
        <f t="shared" si="95"/>
        <v>128.22598211227626</v>
      </c>
    </row>
    <row r="3923" spans="1:5" x14ac:dyDescent="0.2">
      <c r="A3923" t="s">
        <v>32</v>
      </c>
      <c r="B3923" t="s">
        <v>14</v>
      </c>
      <c r="C3923">
        <v>2024</v>
      </c>
      <c r="D3923">
        <v>26</v>
      </c>
      <c r="E3923" s="24">
        <f t="shared" si="95"/>
        <v>81.624012491563889</v>
      </c>
    </row>
    <row r="3924" spans="1:5" x14ac:dyDescent="0.2">
      <c r="A3924" t="s">
        <v>32</v>
      </c>
      <c r="B3924" t="s">
        <v>14</v>
      </c>
      <c r="C3924">
        <v>2024</v>
      </c>
      <c r="D3924">
        <v>27</v>
      </c>
      <c r="E3924" s="24">
        <f t="shared" si="95"/>
        <v>79.441680892135196</v>
      </c>
    </row>
    <row r="3925" spans="1:5" x14ac:dyDescent="0.2">
      <c r="A3925" t="s">
        <v>32</v>
      </c>
      <c r="B3925" t="s">
        <v>14</v>
      </c>
      <c r="C3925">
        <v>2024</v>
      </c>
      <c r="D3925">
        <v>28</v>
      </c>
      <c r="E3925" s="24">
        <f t="shared" si="95"/>
        <v>65.233380328106975</v>
      </c>
    </row>
    <row r="3926" spans="1:5" x14ac:dyDescent="0.2">
      <c r="A3926" t="s">
        <v>32</v>
      </c>
      <c r="B3926" t="s">
        <v>14</v>
      </c>
      <c r="C3926">
        <v>2024</v>
      </c>
      <c r="D3926">
        <v>29</v>
      </c>
      <c r="E3926" s="24">
        <f t="shared" si="95"/>
        <v>54.519885699331631</v>
      </c>
    </row>
    <row r="3927" spans="1:5" x14ac:dyDescent="0.2">
      <c r="A3927" t="s">
        <v>32</v>
      </c>
      <c r="B3927" t="s">
        <v>14</v>
      </c>
      <c r="C3927">
        <v>2024</v>
      </c>
      <c r="D3927">
        <v>30</v>
      </c>
      <c r="E3927" s="24">
        <f t="shared" si="95"/>
        <v>47.731126649324509</v>
      </c>
    </row>
    <row r="3928" spans="1:5" x14ac:dyDescent="0.2">
      <c r="A3928" t="s">
        <v>32</v>
      </c>
      <c r="B3928" t="s">
        <v>14</v>
      </c>
      <c r="C3928">
        <v>2024</v>
      </c>
      <c r="D3928">
        <v>31</v>
      </c>
      <c r="E3928" s="24">
        <f t="shared" si="95"/>
        <v>28.433451310760521</v>
      </c>
    </row>
    <row r="3929" spans="1:5" x14ac:dyDescent="0.2">
      <c r="A3929" t="s">
        <v>32</v>
      </c>
      <c r="B3929" t="s">
        <v>14</v>
      </c>
      <c r="C3929">
        <v>2024</v>
      </c>
      <c r="D3929">
        <v>32</v>
      </c>
      <c r="E3929" s="24">
        <f t="shared" si="95"/>
        <v>45.843470684203865</v>
      </c>
    </row>
    <row r="3930" spans="1:5" x14ac:dyDescent="0.2">
      <c r="A3930" t="s">
        <v>32</v>
      </c>
      <c r="B3930" t="s">
        <v>14</v>
      </c>
      <c r="C3930">
        <v>2024</v>
      </c>
      <c r="D3930">
        <v>33</v>
      </c>
      <c r="E3930" s="24">
        <f t="shared" si="95"/>
        <v>43.482835886004636</v>
      </c>
    </row>
    <row r="3931" spans="1:5" x14ac:dyDescent="0.2">
      <c r="A3931" t="s">
        <v>32</v>
      </c>
      <c r="B3931" t="s">
        <v>14</v>
      </c>
      <c r="C3931">
        <v>2024</v>
      </c>
      <c r="D3931">
        <v>34</v>
      </c>
      <c r="E3931" s="24">
        <f t="shared" si="95"/>
        <v>42.592817143004183</v>
      </c>
    </row>
    <row r="3932" spans="1:5" x14ac:dyDescent="0.2">
      <c r="A3932" t="s">
        <v>32</v>
      </c>
      <c r="B3932" t="s">
        <v>14</v>
      </c>
      <c r="C3932">
        <v>2024</v>
      </c>
      <c r="D3932">
        <v>35</v>
      </c>
      <c r="E3932" s="24">
        <f t="shared" si="95"/>
        <v>50.640512683262237</v>
      </c>
    </row>
    <row r="3933" spans="1:5" x14ac:dyDescent="0.2">
      <c r="A3933" t="s">
        <v>32</v>
      </c>
      <c r="B3933" t="s">
        <v>14</v>
      </c>
      <c r="C3933">
        <v>2024</v>
      </c>
      <c r="D3933">
        <v>36</v>
      </c>
      <c r="E3933" s="24">
        <f t="shared" si="95"/>
        <v>44.906703902585868</v>
      </c>
    </row>
    <row r="3934" spans="1:5" x14ac:dyDescent="0.2">
      <c r="A3934" t="s">
        <v>32</v>
      </c>
      <c r="B3934" t="s">
        <v>14</v>
      </c>
      <c r="C3934">
        <v>2024</v>
      </c>
      <c r="D3934">
        <v>37</v>
      </c>
      <c r="E3934" s="24">
        <f t="shared" si="95"/>
        <v>38.648382773998925</v>
      </c>
    </row>
    <row r="3935" spans="1:5" x14ac:dyDescent="0.2">
      <c r="A3935" t="s">
        <v>32</v>
      </c>
      <c r="B3935" t="s">
        <v>14</v>
      </c>
      <c r="C3935">
        <v>2024</v>
      </c>
      <c r="D3935">
        <v>38</v>
      </c>
      <c r="E3935" s="24">
        <f t="shared" si="95"/>
        <v>40.990729989532852</v>
      </c>
    </row>
    <row r="3936" spans="1:5" x14ac:dyDescent="0.2">
      <c r="A3936" t="s">
        <v>32</v>
      </c>
      <c r="B3936" t="s">
        <v>14</v>
      </c>
      <c r="C3936">
        <v>2024</v>
      </c>
      <c r="D3936">
        <v>39</v>
      </c>
      <c r="E3936" s="24">
        <f t="shared" si="95"/>
        <v>43.380217502823292</v>
      </c>
    </row>
    <row r="3937" spans="1:5" x14ac:dyDescent="0.2">
      <c r="A3937" t="s">
        <v>32</v>
      </c>
      <c r="B3937" t="s">
        <v>14</v>
      </c>
      <c r="C3937">
        <v>2024</v>
      </c>
      <c r="D3937">
        <v>40</v>
      </c>
      <c r="E3937" s="24">
        <f t="shared" si="95"/>
        <v>18.673987271642211</v>
      </c>
    </row>
    <row r="3938" spans="1:5" x14ac:dyDescent="0.2">
      <c r="A3938" t="s">
        <v>32</v>
      </c>
      <c r="B3938" t="s">
        <v>14</v>
      </c>
      <c r="C3938">
        <v>2025</v>
      </c>
      <c r="D3938">
        <v>0</v>
      </c>
      <c r="E3938" s="24">
        <f>AQ48</f>
        <v>152.20991893090124</v>
      </c>
    </row>
    <row r="3939" spans="1:5" x14ac:dyDescent="0.2">
      <c r="A3939" t="s">
        <v>32</v>
      </c>
      <c r="B3939" t="s">
        <v>14</v>
      </c>
      <c r="C3939">
        <v>2025</v>
      </c>
      <c r="D3939">
        <v>1</v>
      </c>
      <c r="E3939" s="24">
        <f t="shared" ref="E3939:E3978" si="96">AQ49</f>
        <v>423.29986800213663</v>
      </c>
    </row>
    <row r="3940" spans="1:5" x14ac:dyDescent="0.2">
      <c r="A3940" t="s">
        <v>32</v>
      </c>
      <c r="B3940" t="s">
        <v>14</v>
      </c>
      <c r="C3940">
        <v>2025</v>
      </c>
      <c r="D3940">
        <v>2</v>
      </c>
      <c r="E3940" s="24">
        <f t="shared" si="96"/>
        <v>377.73752785824672</v>
      </c>
    </row>
    <row r="3941" spans="1:5" x14ac:dyDescent="0.2">
      <c r="A3941" t="s">
        <v>32</v>
      </c>
      <c r="B3941" t="s">
        <v>14</v>
      </c>
      <c r="C3941">
        <v>2025</v>
      </c>
      <c r="D3941">
        <v>3</v>
      </c>
      <c r="E3941" s="24">
        <f t="shared" si="96"/>
        <v>402.14687832406935</v>
      </c>
    </row>
    <row r="3942" spans="1:5" x14ac:dyDescent="0.2">
      <c r="A3942" t="s">
        <v>32</v>
      </c>
      <c r="B3942" t="s">
        <v>14</v>
      </c>
      <c r="C3942">
        <v>2025</v>
      </c>
      <c r="D3942">
        <v>4</v>
      </c>
      <c r="E3942" s="24">
        <f t="shared" si="96"/>
        <v>370.15584704496757</v>
      </c>
    </row>
    <row r="3943" spans="1:5" x14ac:dyDescent="0.2">
      <c r="A3943" t="s">
        <v>32</v>
      </c>
      <c r="B3943" t="s">
        <v>14</v>
      </c>
      <c r="C3943">
        <v>2025</v>
      </c>
      <c r="D3943">
        <v>5</v>
      </c>
      <c r="E3943" s="24">
        <f t="shared" si="96"/>
        <v>311.08649502847334</v>
      </c>
    </row>
    <row r="3944" spans="1:5" x14ac:dyDescent="0.2">
      <c r="A3944" t="s">
        <v>32</v>
      </c>
      <c r="B3944" t="s">
        <v>14</v>
      </c>
      <c r="C3944">
        <v>2025</v>
      </c>
      <c r="D3944">
        <v>6</v>
      </c>
      <c r="E3944" s="24">
        <f t="shared" si="96"/>
        <v>323.45189365125742</v>
      </c>
    </row>
    <row r="3945" spans="1:5" x14ac:dyDescent="0.2">
      <c r="A3945" t="s">
        <v>32</v>
      </c>
      <c r="B3945" t="s">
        <v>14</v>
      </c>
      <c r="C3945">
        <v>2025</v>
      </c>
      <c r="D3945">
        <v>7</v>
      </c>
      <c r="E3945" s="24">
        <f t="shared" si="96"/>
        <v>307.0377223082088</v>
      </c>
    </row>
    <row r="3946" spans="1:5" x14ac:dyDescent="0.2">
      <c r="A3946" t="s">
        <v>32</v>
      </c>
      <c r="B3946" t="s">
        <v>14</v>
      </c>
      <c r="C3946">
        <v>2025</v>
      </c>
      <c r="D3946">
        <v>8</v>
      </c>
      <c r="E3946" s="24">
        <f t="shared" si="96"/>
        <v>261.37737766133637</v>
      </c>
    </row>
    <row r="3947" spans="1:5" x14ac:dyDescent="0.2">
      <c r="A3947" t="s">
        <v>32</v>
      </c>
      <c r="B3947" t="s">
        <v>14</v>
      </c>
      <c r="C3947">
        <v>2025</v>
      </c>
      <c r="D3947">
        <v>9</v>
      </c>
      <c r="E3947" s="24">
        <f t="shared" si="96"/>
        <v>200.91383717496464</v>
      </c>
    </row>
    <row r="3948" spans="1:5" x14ac:dyDescent="0.2">
      <c r="A3948" t="s">
        <v>32</v>
      </c>
      <c r="B3948" t="s">
        <v>14</v>
      </c>
      <c r="C3948">
        <v>2025</v>
      </c>
      <c r="D3948">
        <v>10</v>
      </c>
      <c r="E3948" s="24">
        <f t="shared" si="96"/>
        <v>233.9836884451291</v>
      </c>
    </row>
    <row r="3949" spans="1:5" x14ac:dyDescent="0.2">
      <c r="A3949" t="s">
        <v>32</v>
      </c>
      <c r="B3949" t="s">
        <v>14</v>
      </c>
      <c r="C3949">
        <v>2025</v>
      </c>
      <c r="D3949">
        <v>11</v>
      </c>
      <c r="E3949" s="24">
        <f t="shared" si="96"/>
        <v>208.15413391598011</v>
      </c>
    </row>
    <row r="3950" spans="1:5" x14ac:dyDescent="0.2">
      <c r="A3950" t="s">
        <v>32</v>
      </c>
      <c r="B3950" t="s">
        <v>14</v>
      </c>
      <c r="C3950">
        <v>2025</v>
      </c>
      <c r="D3950">
        <v>12</v>
      </c>
      <c r="E3950" s="24">
        <f t="shared" si="96"/>
        <v>177.22528311658971</v>
      </c>
    </row>
    <row r="3951" spans="1:5" x14ac:dyDescent="0.2">
      <c r="A3951" t="s">
        <v>32</v>
      </c>
      <c r="B3951" t="s">
        <v>14</v>
      </c>
      <c r="C3951">
        <v>2025</v>
      </c>
      <c r="D3951">
        <v>13</v>
      </c>
      <c r="E3951" s="24">
        <f t="shared" si="96"/>
        <v>152.4449233782824</v>
      </c>
    </row>
    <row r="3952" spans="1:5" x14ac:dyDescent="0.2">
      <c r="A3952" t="s">
        <v>32</v>
      </c>
      <c r="B3952" t="s">
        <v>14</v>
      </c>
      <c r="C3952">
        <v>2025</v>
      </c>
      <c r="D3952">
        <v>14</v>
      </c>
      <c r="E3952" s="24">
        <f t="shared" si="96"/>
        <v>159.15348290764501</v>
      </c>
    </row>
    <row r="3953" spans="1:5" x14ac:dyDescent="0.2">
      <c r="A3953" t="s">
        <v>32</v>
      </c>
      <c r="B3953" t="s">
        <v>14</v>
      </c>
      <c r="C3953">
        <v>2025</v>
      </c>
      <c r="D3953">
        <v>15</v>
      </c>
      <c r="E3953" s="24">
        <f t="shared" si="96"/>
        <v>173.92522318573137</v>
      </c>
    </row>
    <row r="3954" spans="1:5" x14ac:dyDescent="0.2">
      <c r="A3954" t="s">
        <v>32</v>
      </c>
      <c r="B3954" t="s">
        <v>14</v>
      </c>
      <c r="C3954">
        <v>2025</v>
      </c>
      <c r="D3954">
        <v>16</v>
      </c>
      <c r="E3954" s="24">
        <f t="shared" si="96"/>
        <v>304.29190906733805</v>
      </c>
    </row>
    <row r="3955" spans="1:5" x14ac:dyDescent="0.2">
      <c r="A3955" t="s">
        <v>32</v>
      </c>
      <c r="B3955" t="s">
        <v>14</v>
      </c>
      <c r="C3955">
        <v>2025</v>
      </c>
      <c r="D3955">
        <v>17</v>
      </c>
      <c r="E3955" s="24">
        <f t="shared" si="96"/>
        <v>370.59171923746817</v>
      </c>
    </row>
    <row r="3956" spans="1:5" x14ac:dyDescent="0.2">
      <c r="A3956" t="s">
        <v>32</v>
      </c>
      <c r="B3956" t="s">
        <v>14</v>
      </c>
      <c r="C3956">
        <v>2025</v>
      </c>
      <c r="D3956">
        <v>18</v>
      </c>
      <c r="E3956" s="24">
        <f t="shared" si="96"/>
        <v>534.59342675269681</v>
      </c>
    </row>
    <row r="3957" spans="1:5" x14ac:dyDescent="0.2">
      <c r="A3957" t="s">
        <v>32</v>
      </c>
      <c r="B3957" t="s">
        <v>14</v>
      </c>
      <c r="C3957">
        <v>2025</v>
      </c>
      <c r="D3957">
        <v>19</v>
      </c>
      <c r="E3957" s="24">
        <f t="shared" si="96"/>
        <v>580.7159508108814</v>
      </c>
    </row>
    <row r="3958" spans="1:5" x14ac:dyDescent="0.2">
      <c r="A3958" t="s">
        <v>32</v>
      </c>
      <c r="B3958" t="s">
        <v>14</v>
      </c>
      <c r="C3958">
        <v>2025</v>
      </c>
      <c r="D3958">
        <v>20</v>
      </c>
      <c r="E3958" s="24">
        <f t="shared" si="96"/>
        <v>504.0925115405567</v>
      </c>
    </row>
    <row r="3959" spans="1:5" x14ac:dyDescent="0.2">
      <c r="A3959" t="s">
        <v>32</v>
      </c>
      <c r="B3959" t="s">
        <v>14</v>
      </c>
      <c r="C3959">
        <v>2025</v>
      </c>
      <c r="D3959">
        <v>21</v>
      </c>
      <c r="E3959" s="24">
        <f t="shared" si="96"/>
        <v>216.38269643776812</v>
      </c>
    </row>
    <row r="3960" spans="1:5" x14ac:dyDescent="0.2">
      <c r="A3960" t="s">
        <v>32</v>
      </c>
      <c r="B3960" t="s">
        <v>14</v>
      </c>
      <c r="C3960">
        <v>2025</v>
      </c>
      <c r="D3960">
        <v>22</v>
      </c>
      <c r="E3960" s="24">
        <f t="shared" si="96"/>
        <v>123.77184979988311</v>
      </c>
    </row>
    <row r="3961" spans="1:5" x14ac:dyDescent="0.2">
      <c r="A3961" t="s">
        <v>32</v>
      </c>
      <c r="B3961" t="s">
        <v>14</v>
      </c>
      <c r="C3961">
        <v>2025</v>
      </c>
      <c r="D3961">
        <v>23</v>
      </c>
      <c r="E3961" s="24">
        <f t="shared" si="96"/>
        <v>420.11890614122859</v>
      </c>
    </row>
    <row r="3962" spans="1:5" x14ac:dyDescent="0.2">
      <c r="A3962" t="s">
        <v>32</v>
      </c>
      <c r="B3962" t="s">
        <v>14</v>
      </c>
      <c r="C3962">
        <v>2025</v>
      </c>
      <c r="D3962">
        <v>24</v>
      </c>
      <c r="E3962" s="24">
        <f t="shared" si="96"/>
        <v>210.36397486896414</v>
      </c>
    </row>
    <row r="3963" spans="1:5" x14ac:dyDescent="0.2">
      <c r="A3963" t="s">
        <v>32</v>
      </c>
      <c r="B3963" t="s">
        <v>14</v>
      </c>
      <c r="C3963">
        <v>2025</v>
      </c>
      <c r="D3963">
        <v>25</v>
      </c>
      <c r="E3963" s="24">
        <f t="shared" si="96"/>
        <v>159.32584622232486</v>
      </c>
    </row>
    <row r="3964" spans="1:5" x14ac:dyDescent="0.2">
      <c r="A3964" t="s">
        <v>32</v>
      </c>
      <c r="B3964" t="s">
        <v>14</v>
      </c>
      <c r="C3964">
        <v>2025</v>
      </c>
      <c r="D3964">
        <v>26</v>
      </c>
      <c r="E3964" s="24">
        <f t="shared" si="96"/>
        <v>106.28061840510271</v>
      </c>
    </row>
    <row r="3965" spans="1:5" x14ac:dyDescent="0.2">
      <c r="A3965" t="s">
        <v>32</v>
      </c>
      <c r="B3965" t="s">
        <v>14</v>
      </c>
      <c r="C3965">
        <v>2025</v>
      </c>
      <c r="D3965">
        <v>27</v>
      </c>
      <c r="E3965" s="24">
        <f t="shared" si="96"/>
        <v>79.072802392294804</v>
      </c>
    </row>
    <row r="3966" spans="1:5" x14ac:dyDescent="0.2">
      <c r="A3966" t="s">
        <v>32</v>
      </c>
      <c r="B3966" t="s">
        <v>14</v>
      </c>
      <c r="C3966">
        <v>2025</v>
      </c>
      <c r="D3966">
        <v>28</v>
      </c>
      <c r="E3966" s="24">
        <f t="shared" si="96"/>
        <v>67.888037575461098</v>
      </c>
    </row>
    <row r="3967" spans="1:5" x14ac:dyDescent="0.2">
      <c r="A3967" t="s">
        <v>32</v>
      </c>
      <c r="B3967" t="s">
        <v>14</v>
      </c>
      <c r="C3967">
        <v>2025</v>
      </c>
      <c r="D3967">
        <v>29</v>
      </c>
      <c r="E3967" s="24">
        <f t="shared" si="96"/>
        <v>75.209048446293167</v>
      </c>
    </row>
    <row r="3968" spans="1:5" x14ac:dyDescent="0.2">
      <c r="A3968" t="s">
        <v>32</v>
      </c>
      <c r="B3968" t="s">
        <v>14</v>
      </c>
      <c r="C3968">
        <v>2025</v>
      </c>
      <c r="D3968">
        <v>30</v>
      </c>
      <c r="E3968" s="24">
        <f t="shared" si="96"/>
        <v>43.741796042311456</v>
      </c>
    </row>
    <row r="3969" spans="1:5" x14ac:dyDescent="0.2">
      <c r="A3969" t="s">
        <v>32</v>
      </c>
      <c r="B3969" t="s">
        <v>14</v>
      </c>
      <c r="C3969">
        <v>2025</v>
      </c>
      <c r="D3969">
        <v>31</v>
      </c>
      <c r="E3969" s="24">
        <f t="shared" si="96"/>
        <v>41.265253039455743</v>
      </c>
    </row>
    <row r="3970" spans="1:5" x14ac:dyDescent="0.2">
      <c r="A3970" t="s">
        <v>32</v>
      </c>
      <c r="B3970" t="s">
        <v>14</v>
      </c>
      <c r="C3970">
        <v>2025</v>
      </c>
      <c r="D3970">
        <v>32</v>
      </c>
      <c r="E3970" s="24">
        <f t="shared" si="96"/>
        <v>30.600015959133692</v>
      </c>
    </row>
    <row r="3971" spans="1:5" x14ac:dyDescent="0.2">
      <c r="A3971" t="s">
        <v>32</v>
      </c>
      <c r="B3971" t="s">
        <v>14</v>
      </c>
      <c r="C3971">
        <v>2025</v>
      </c>
      <c r="D3971">
        <v>33</v>
      </c>
      <c r="E3971" s="24">
        <f t="shared" si="96"/>
        <v>44.010211888718423</v>
      </c>
    </row>
    <row r="3972" spans="1:5" x14ac:dyDescent="0.2">
      <c r="A3972" t="s">
        <v>32</v>
      </c>
      <c r="B3972" t="s">
        <v>14</v>
      </c>
      <c r="C3972">
        <v>2025</v>
      </c>
      <c r="D3972">
        <v>34</v>
      </c>
      <c r="E3972" s="24">
        <f t="shared" si="96"/>
        <v>42.846472880291948</v>
      </c>
    </row>
    <row r="3973" spans="1:5" x14ac:dyDescent="0.2">
      <c r="A3973" t="s">
        <v>32</v>
      </c>
      <c r="B3973" t="s">
        <v>14</v>
      </c>
      <c r="C3973">
        <v>2025</v>
      </c>
      <c r="D3973">
        <v>35</v>
      </c>
      <c r="E3973" s="24">
        <f t="shared" si="96"/>
        <v>34.965284761323524</v>
      </c>
    </row>
    <row r="3974" spans="1:5" x14ac:dyDescent="0.2">
      <c r="A3974" t="s">
        <v>32</v>
      </c>
      <c r="B3974" t="s">
        <v>14</v>
      </c>
      <c r="C3974">
        <v>2025</v>
      </c>
      <c r="D3974">
        <v>36</v>
      </c>
      <c r="E3974" s="24">
        <f t="shared" si="96"/>
        <v>46.504829022093219</v>
      </c>
    </row>
    <row r="3975" spans="1:5" x14ac:dyDescent="0.2">
      <c r="A3975" t="s">
        <v>32</v>
      </c>
      <c r="B3975" t="s">
        <v>14</v>
      </c>
      <c r="C3975">
        <v>2025</v>
      </c>
      <c r="D3975">
        <v>37</v>
      </c>
      <c r="E3975" s="24">
        <f t="shared" si="96"/>
        <v>40.91799978242198</v>
      </c>
    </row>
    <row r="3976" spans="1:5" x14ac:dyDescent="0.2">
      <c r="A3976" t="s">
        <v>32</v>
      </c>
      <c r="B3976" t="s">
        <v>14</v>
      </c>
      <c r="C3976">
        <v>2025</v>
      </c>
      <c r="D3976">
        <v>38</v>
      </c>
      <c r="E3976" s="24">
        <f t="shared" si="96"/>
        <v>37.841762590328521</v>
      </c>
    </row>
    <row r="3977" spans="1:5" x14ac:dyDescent="0.2">
      <c r="A3977" t="s">
        <v>32</v>
      </c>
      <c r="B3977" t="s">
        <v>14</v>
      </c>
      <c r="C3977">
        <v>2025</v>
      </c>
      <c r="D3977">
        <v>39</v>
      </c>
      <c r="E3977" s="24">
        <f t="shared" si="96"/>
        <v>28.214938873608951</v>
      </c>
    </row>
    <row r="3978" spans="1:5" x14ac:dyDescent="0.2">
      <c r="A3978" t="s">
        <v>32</v>
      </c>
      <c r="B3978" t="s">
        <v>14</v>
      </c>
      <c r="C3978">
        <v>2025</v>
      </c>
      <c r="D3978">
        <v>40</v>
      </c>
      <c r="E3978" s="24">
        <f t="shared" si="96"/>
        <v>38.60084492444885</v>
      </c>
    </row>
    <row r="3979" spans="1:5" x14ac:dyDescent="0.2">
      <c r="A3979" t="s">
        <v>32</v>
      </c>
      <c r="B3979" t="s">
        <v>14</v>
      </c>
      <c r="C3979">
        <v>2026</v>
      </c>
      <c r="D3979">
        <v>0</v>
      </c>
      <c r="E3979" s="24">
        <f>AR48</f>
        <v>154.03643795807204</v>
      </c>
    </row>
    <row r="3980" spans="1:5" x14ac:dyDescent="0.2">
      <c r="A3980" t="s">
        <v>32</v>
      </c>
      <c r="B3980" t="s">
        <v>14</v>
      </c>
      <c r="C3980">
        <v>2026</v>
      </c>
      <c r="D3980">
        <v>1</v>
      </c>
      <c r="E3980" s="24">
        <f t="shared" ref="E3980:E4019" si="97">AR49</f>
        <v>428.37946641816228</v>
      </c>
    </row>
    <row r="3981" spans="1:5" x14ac:dyDescent="0.2">
      <c r="A3981" t="s">
        <v>32</v>
      </c>
      <c r="B3981" t="s">
        <v>14</v>
      </c>
      <c r="C3981">
        <v>2026</v>
      </c>
      <c r="D3981">
        <v>2</v>
      </c>
      <c r="E3981" s="24">
        <f t="shared" si="97"/>
        <v>382.27037819254571</v>
      </c>
    </row>
    <row r="3982" spans="1:5" x14ac:dyDescent="0.2">
      <c r="A3982" t="s">
        <v>32</v>
      </c>
      <c r="B3982" t="s">
        <v>14</v>
      </c>
      <c r="C3982">
        <v>2026</v>
      </c>
      <c r="D3982">
        <v>3</v>
      </c>
      <c r="E3982" s="24">
        <f t="shared" si="97"/>
        <v>406.97264086395819</v>
      </c>
    </row>
    <row r="3983" spans="1:5" x14ac:dyDescent="0.2">
      <c r="A3983" t="s">
        <v>32</v>
      </c>
      <c r="B3983" t="s">
        <v>14</v>
      </c>
      <c r="C3983">
        <v>2026</v>
      </c>
      <c r="D3983">
        <v>4</v>
      </c>
      <c r="E3983" s="24">
        <f t="shared" si="97"/>
        <v>374.5977172095071</v>
      </c>
    </row>
    <row r="3984" spans="1:5" x14ac:dyDescent="0.2">
      <c r="A3984" t="s">
        <v>32</v>
      </c>
      <c r="B3984" t="s">
        <v>14</v>
      </c>
      <c r="C3984">
        <v>2026</v>
      </c>
      <c r="D3984">
        <v>5</v>
      </c>
      <c r="E3984" s="24">
        <f t="shared" si="97"/>
        <v>314.81953296881494</v>
      </c>
    </row>
    <row r="3985" spans="1:5" x14ac:dyDescent="0.2">
      <c r="A3985" t="s">
        <v>32</v>
      </c>
      <c r="B3985" t="s">
        <v>14</v>
      </c>
      <c r="C3985">
        <v>2026</v>
      </c>
      <c r="D3985">
        <v>6</v>
      </c>
      <c r="E3985" s="24">
        <f t="shared" si="97"/>
        <v>327.33331637507251</v>
      </c>
    </row>
    <row r="3986" spans="1:5" x14ac:dyDescent="0.2">
      <c r="A3986" t="s">
        <v>32</v>
      </c>
      <c r="B3986" t="s">
        <v>14</v>
      </c>
      <c r="C3986">
        <v>2026</v>
      </c>
      <c r="D3986">
        <v>7</v>
      </c>
      <c r="E3986" s="24">
        <f t="shared" si="97"/>
        <v>310.72217497590736</v>
      </c>
    </row>
    <row r="3987" spans="1:5" x14ac:dyDescent="0.2">
      <c r="A3987" t="s">
        <v>32</v>
      </c>
      <c r="B3987" t="s">
        <v>14</v>
      </c>
      <c r="C3987">
        <v>2026</v>
      </c>
      <c r="D3987">
        <v>8</v>
      </c>
      <c r="E3987" s="24">
        <f t="shared" si="97"/>
        <v>264.51390619327248</v>
      </c>
    </row>
    <row r="3988" spans="1:5" x14ac:dyDescent="0.2">
      <c r="A3988" t="s">
        <v>32</v>
      </c>
      <c r="B3988" t="s">
        <v>14</v>
      </c>
      <c r="C3988">
        <v>2026</v>
      </c>
      <c r="D3988">
        <v>9</v>
      </c>
      <c r="E3988" s="24">
        <f t="shared" si="97"/>
        <v>239.98303366823689</v>
      </c>
    </row>
    <row r="3989" spans="1:5" x14ac:dyDescent="0.2">
      <c r="A3989" t="s">
        <v>32</v>
      </c>
      <c r="B3989" t="s">
        <v>14</v>
      </c>
      <c r="C3989">
        <v>2026</v>
      </c>
      <c r="D3989">
        <v>10</v>
      </c>
      <c r="E3989" s="24">
        <f t="shared" si="97"/>
        <v>226.16907393940141</v>
      </c>
    </row>
    <row r="3990" spans="1:5" x14ac:dyDescent="0.2">
      <c r="A3990" t="s">
        <v>32</v>
      </c>
      <c r="B3990" t="s">
        <v>14</v>
      </c>
      <c r="C3990">
        <v>2026</v>
      </c>
      <c r="D3990">
        <v>11</v>
      </c>
      <c r="E3990" s="24">
        <f t="shared" si="97"/>
        <v>242.97615163826589</v>
      </c>
    </row>
    <row r="3991" spans="1:5" x14ac:dyDescent="0.2">
      <c r="A3991" t="s">
        <v>32</v>
      </c>
      <c r="B3991" t="s">
        <v>14</v>
      </c>
      <c r="C3991">
        <v>2026</v>
      </c>
      <c r="D3991">
        <v>12</v>
      </c>
      <c r="E3991" s="24">
        <f t="shared" si="97"/>
        <v>226.44420978513716</v>
      </c>
    </row>
    <row r="3992" spans="1:5" x14ac:dyDescent="0.2">
      <c r="A3992" t="s">
        <v>32</v>
      </c>
      <c r="B3992" t="s">
        <v>14</v>
      </c>
      <c r="C3992">
        <v>2026</v>
      </c>
      <c r="D3992">
        <v>13</v>
      </c>
      <c r="E3992" s="24">
        <f t="shared" si="97"/>
        <v>180.33826119046961</v>
      </c>
    </row>
    <row r="3993" spans="1:5" x14ac:dyDescent="0.2">
      <c r="A3993" t="s">
        <v>32</v>
      </c>
      <c r="B3993" t="s">
        <v>14</v>
      </c>
      <c r="C3993">
        <v>2026</v>
      </c>
      <c r="D3993">
        <v>14</v>
      </c>
      <c r="E3993" s="24">
        <f t="shared" si="97"/>
        <v>146.82345413537709</v>
      </c>
    </row>
    <row r="3994" spans="1:5" x14ac:dyDescent="0.2">
      <c r="A3994" t="s">
        <v>32</v>
      </c>
      <c r="B3994" t="s">
        <v>14</v>
      </c>
      <c r="C3994">
        <v>2026</v>
      </c>
      <c r="D3994">
        <v>15</v>
      </c>
      <c r="E3994" s="24">
        <f t="shared" si="97"/>
        <v>167.61226506882591</v>
      </c>
    </row>
    <row r="3995" spans="1:5" x14ac:dyDescent="0.2">
      <c r="A3995" t="s">
        <v>32</v>
      </c>
      <c r="B3995" t="s">
        <v>14</v>
      </c>
      <c r="C3995">
        <v>2026</v>
      </c>
      <c r="D3995">
        <v>16</v>
      </c>
      <c r="E3995" s="24">
        <f t="shared" si="97"/>
        <v>199.80485130754377</v>
      </c>
    </row>
    <row r="3996" spans="1:5" x14ac:dyDescent="0.2">
      <c r="A3996" t="s">
        <v>32</v>
      </c>
      <c r="B3996" t="s">
        <v>14</v>
      </c>
      <c r="C3996">
        <v>2026</v>
      </c>
      <c r="D3996">
        <v>17</v>
      </c>
      <c r="E3996" s="24">
        <f t="shared" si="97"/>
        <v>299.25740749934721</v>
      </c>
    </row>
    <row r="3997" spans="1:5" x14ac:dyDescent="0.2">
      <c r="A3997" t="s">
        <v>32</v>
      </c>
      <c r="B3997" t="s">
        <v>14</v>
      </c>
      <c r="C3997">
        <v>2026</v>
      </c>
      <c r="D3997">
        <v>18</v>
      </c>
      <c r="E3997" s="24">
        <f t="shared" si="97"/>
        <v>336.86796760421845</v>
      </c>
    </row>
    <row r="3998" spans="1:5" x14ac:dyDescent="0.2">
      <c r="A3998" t="s">
        <v>32</v>
      </c>
      <c r="B3998" t="s">
        <v>14</v>
      </c>
      <c r="C3998">
        <v>2026</v>
      </c>
      <c r="D3998">
        <v>19</v>
      </c>
      <c r="E3998" s="24">
        <f t="shared" si="97"/>
        <v>491.44678811335382</v>
      </c>
    </row>
    <row r="3999" spans="1:5" x14ac:dyDescent="0.2">
      <c r="A3999" t="s">
        <v>32</v>
      </c>
      <c r="B3999" t="s">
        <v>14</v>
      </c>
      <c r="C3999">
        <v>2026</v>
      </c>
      <c r="D3999">
        <v>20</v>
      </c>
      <c r="E3999" s="24">
        <f t="shared" si="97"/>
        <v>561.01238415651551</v>
      </c>
    </row>
    <row r="4000" spans="1:5" x14ac:dyDescent="0.2">
      <c r="A4000" t="s">
        <v>32</v>
      </c>
      <c r="B4000" t="s">
        <v>14</v>
      </c>
      <c r="C4000">
        <v>2026</v>
      </c>
      <c r="D4000">
        <v>21</v>
      </c>
      <c r="E4000" s="24">
        <f t="shared" si="97"/>
        <v>494.16479489462989</v>
      </c>
    </row>
    <row r="4001" spans="1:5" x14ac:dyDescent="0.2">
      <c r="A4001" t="s">
        <v>32</v>
      </c>
      <c r="B4001" t="s">
        <v>14</v>
      </c>
      <c r="C4001">
        <v>2026</v>
      </c>
      <c r="D4001">
        <v>22</v>
      </c>
      <c r="E4001" s="24">
        <f t="shared" si="97"/>
        <v>155.03834688718985</v>
      </c>
    </row>
    <row r="4002" spans="1:5" x14ac:dyDescent="0.2">
      <c r="A4002" t="s">
        <v>32</v>
      </c>
      <c r="B4002" t="s">
        <v>14</v>
      </c>
      <c r="C4002">
        <v>2026</v>
      </c>
      <c r="D4002">
        <v>23</v>
      </c>
      <c r="E4002" s="24">
        <f t="shared" si="97"/>
        <v>106.83863375656901</v>
      </c>
    </row>
    <row r="4003" spans="1:5" x14ac:dyDescent="0.2">
      <c r="A4003" t="s">
        <v>32</v>
      </c>
      <c r="B4003" t="s">
        <v>14</v>
      </c>
      <c r="C4003">
        <v>2026</v>
      </c>
      <c r="D4003">
        <v>24</v>
      </c>
      <c r="E4003" s="24">
        <f t="shared" si="97"/>
        <v>449.19725405084631</v>
      </c>
    </row>
    <row r="4004" spans="1:5" x14ac:dyDescent="0.2">
      <c r="A4004" t="s">
        <v>32</v>
      </c>
      <c r="B4004" t="s">
        <v>14</v>
      </c>
      <c r="C4004">
        <v>2026</v>
      </c>
      <c r="D4004">
        <v>25</v>
      </c>
      <c r="E4004" s="24">
        <f t="shared" si="97"/>
        <v>225.56075853682285</v>
      </c>
    </row>
    <row r="4005" spans="1:5" x14ac:dyDescent="0.2">
      <c r="A4005" t="s">
        <v>32</v>
      </c>
      <c r="B4005" t="s">
        <v>14</v>
      </c>
      <c r="C4005">
        <v>2026</v>
      </c>
      <c r="D4005">
        <v>26</v>
      </c>
      <c r="E4005" s="24">
        <f t="shared" si="97"/>
        <v>132.05786522732984</v>
      </c>
    </row>
    <row r="4006" spans="1:5" x14ac:dyDescent="0.2">
      <c r="A4006" t="s">
        <v>32</v>
      </c>
      <c r="B4006" t="s">
        <v>14</v>
      </c>
      <c r="C4006">
        <v>2026</v>
      </c>
      <c r="D4006">
        <v>27</v>
      </c>
      <c r="E4006" s="24">
        <f t="shared" si="97"/>
        <v>102.95875050428511</v>
      </c>
    </row>
    <row r="4007" spans="1:5" x14ac:dyDescent="0.2">
      <c r="A4007" t="s">
        <v>32</v>
      </c>
      <c r="B4007" t="s">
        <v>14</v>
      </c>
      <c r="C4007">
        <v>2026</v>
      </c>
      <c r="D4007">
        <v>28</v>
      </c>
      <c r="E4007" s="24">
        <f t="shared" si="97"/>
        <v>67.572807117385224</v>
      </c>
    </row>
    <row r="4008" spans="1:5" x14ac:dyDescent="0.2">
      <c r="A4008" t="s">
        <v>32</v>
      </c>
      <c r="B4008" t="s">
        <v>14</v>
      </c>
      <c r="C4008">
        <v>2026</v>
      </c>
      <c r="D4008">
        <v>29</v>
      </c>
      <c r="E4008" s="24">
        <f t="shared" si="97"/>
        <v>78.2696631886283</v>
      </c>
    </row>
    <row r="4009" spans="1:5" x14ac:dyDescent="0.2">
      <c r="A4009" t="s">
        <v>32</v>
      </c>
      <c r="B4009" t="s">
        <v>14</v>
      </c>
      <c r="C4009">
        <v>2026</v>
      </c>
      <c r="D4009">
        <v>30</v>
      </c>
      <c r="E4009" s="24">
        <f t="shared" si="97"/>
        <v>60.340897921479069</v>
      </c>
    </row>
    <row r="4010" spans="1:5" x14ac:dyDescent="0.2">
      <c r="A4010" t="s">
        <v>32</v>
      </c>
      <c r="B4010" t="s">
        <v>14</v>
      </c>
      <c r="C4010">
        <v>2026</v>
      </c>
      <c r="D4010">
        <v>31</v>
      </c>
      <c r="E4010" s="24">
        <f t="shared" si="97"/>
        <v>37.816335142212495</v>
      </c>
    </row>
    <row r="4011" spans="1:5" x14ac:dyDescent="0.2">
      <c r="A4011" t="s">
        <v>32</v>
      </c>
      <c r="B4011" t="s">
        <v>14</v>
      </c>
      <c r="C4011">
        <v>2026</v>
      </c>
      <c r="D4011">
        <v>32</v>
      </c>
      <c r="E4011" s="24">
        <f t="shared" si="97"/>
        <v>44.409571942719658</v>
      </c>
    </row>
    <row r="4012" spans="1:5" x14ac:dyDescent="0.2">
      <c r="A4012" t="s">
        <v>32</v>
      </c>
      <c r="B4012" t="s">
        <v>14</v>
      </c>
      <c r="C4012">
        <v>2026</v>
      </c>
      <c r="D4012">
        <v>33</v>
      </c>
      <c r="E4012" s="24">
        <f t="shared" si="97"/>
        <v>29.376335736806936</v>
      </c>
    </row>
    <row r="4013" spans="1:5" x14ac:dyDescent="0.2">
      <c r="A4013" t="s">
        <v>32</v>
      </c>
      <c r="B4013" t="s">
        <v>14</v>
      </c>
      <c r="C4013">
        <v>2026</v>
      </c>
      <c r="D4013">
        <v>34</v>
      </c>
      <c r="E4013" s="24">
        <f t="shared" si="97"/>
        <v>43.366130835840927</v>
      </c>
    </row>
    <row r="4014" spans="1:5" x14ac:dyDescent="0.2">
      <c r="A4014" t="s">
        <v>32</v>
      </c>
      <c r="B4014" t="s">
        <v>14</v>
      </c>
      <c r="C4014">
        <v>2026</v>
      </c>
      <c r="D4014">
        <v>35</v>
      </c>
      <c r="E4014" s="24">
        <f t="shared" si="97"/>
        <v>35.173515765528585</v>
      </c>
    </row>
    <row r="4015" spans="1:5" x14ac:dyDescent="0.2">
      <c r="A4015" t="s">
        <v>32</v>
      </c>
      <c r="B4015" t="s">
        <v>14</v>
      </c>
      <c r="C4015">
        <v>2026</v>
      </c>
      <c r="D4015">
        <v>36</v>
      </c>
      <c r="E4015" s="24">
        <f t="shared" si="97"/>
        <v>32.109757650056281</v>
      </c>
    </row>
    <row r="4016" spans="1:5" x14ac:dyDescent="0.2">
      <c r="A4016" t="s">
        <v>32</v>
      </c>
      <c r="B4016" t="s">
        <v>14</v>
      </c>
      <c r="C4016">
        <v>2026</v>
      </c>
      <c r="D4016">
        <v>37</v>
      </c>
      <c r="E4016" s="24">
        <f t="shared" si="97"/>
        <v>42.374176201740958</v>
      </c>
    </row>
    <row r="4017" spans="1:5" x14ac:dyDescent="0.2">
      <c r="A4017" t="s">
        <v>32</v>
      </c>
      <c r="B4017" t="s">
        <v>14</v>
      </c>
      <c r="C4017">
        <v>2026</v>
      </c>
      <c r="D4017">
        <v>38</v>
      </c>
      <c r="E4017" s="24">
        <f t="shared" si="97"/>
        <v>40.064011021936835</v>
      </c>
    </row>
    <row r="4018" spans="1:5" x14ac:dyDescent="0.2">
      <c r="A4018" t="s">
        <v>32</v>
      </c>
      <c r="B4018" t="s">
        <v>14</v>
      </c>
      <c r="C4018">
        <v>2026</v>
      </c>
      <c r="D4018">
        <v>39</v>
      </c>
      <c r="E4018" s="24">
        <f t="shared" si="97"/>
        <v>26.047426299272626</v>
      </c>
    </row>
    <row r="4019" spans="1:5" x14ac:dyDescent="0.2">
      <c r="A4019" t="s">
        <v>32</v>
      </c>
      <c r="B4019" t="s">
        <v>14</v>
      </c>
      <c r="C4019">
        <v>2026</v>
      </c>
      <c r="D4019">
        <v>40</v>
      </c>
      <c r="E4019" s="24">
        <f t="shared" si="97"/>
        <v>25.106385876052833</v>
      </c>
    </row>
    <row r="4020" spans="1:5" x14ac:dyDescent="0.2">
      <c r="A4020" t="s">
        <v>32</v>
      </c>
      <c r="B4020" t="s">
        <v>14</v>
      </c>
      <c r="C4020">
        <v>2027</v>
      </c>
      <c r="D4020">
        <v>0</v>
      </c>
      <c r="E4020" s="24">
        <f>AS48</f>
        <v>155.8848752135689</v>
      </c>
    </row>
    <row r="4021" spans="1:5" x14ac:dyDescent="0.2">
      <c r="A4021" t="s">
        <v>32</v>
      </c>
      <c r="B4021" t="s">
        <v>14</v>
      </c>
      <c r="C4021">
        <v>2027</v>
      </c>
      <c r="D4021">
        <v>1</v>
      </c>
      <c r="E4021" s="24">
        <f t="shared" ref="E4021:E4060" si="98">AS49</f>
        <v>433.52002001518025</v>
      </c>
    </row>
    <row r="4022" spans="1:5" x14ac:dyDescent="0.2">
      <c r="A4022" t="s">
        <v>32</v>
      </c>
      <c r="B4022" t="s">
        <v>14</v>
      </c>
      <c r="C4022">
        <v>2027</v>
      </c>
      <c r="D4022">
        <v>2</v>
      </c>
      <c r="E4022" s="24">
        <f t="shared" si="98"/>
        <v>386.85762273085624</v>
      </c>
    </row>
    <row r="4023" spans="1:5" x14ac:dyDescent="0.2">
      <c r="A4023" t="s">
        <v>32</v>
      </c>
      <c r="B4023" t="s">
        <v>14</v>
      </c>
      <c r="C4023">
        <v>2027</v>
      </c>
      <c r="D4023">
        <v>3</v>
      </c>
      <c r="E4023" s="24">
        <f t="shared" si="98"/>
        <v>411.85631255432565</v>
      </c>
    </row>
    <row r="4024" spans="1:5" x14ac:dyDescent="0.2">
      <c r="A4024" t="s">
        <v>32</v>
      </c>
      <c r="B4024" t="s">
        <v>14</v>
      </c>
      <c r="C4024">
        <v>2027</v>
      </c>
      <c r="D4024">
        <v>4</v>
      </c>
      <c r="E4024" s="24">
        <f t="shared" si="98"/>
        <v>379.09288981602123</v>
      </c>
    </row>
    <row r="4025" spans="1:5" x14ac:dyDescent="0.2">
      <c r="A4025" t="s">
        <v>32</v>
      </c>
      <c r="B4025" t="s">
        <v>14</v>
      </c>
      <c r="C4025">
        <v>2027</v>
      </c>
      <c r="D4025">
        <v>5</v>
      </c>
      <c r="E4025" s="24">
        <f t="shared" si="98"/>
        <v>318.59736736444069</v>
      </c>
    </row>
    <row r="4026" spans="1:5" x14ac:dyDescent="0.2">
      <c r="A4026" t="s">
        <v>32</v>
      </c>
      <c r="B4026" t="s">
        <v>14</v>
      </c>
      <c r="C4026">
        <v>2027</v>
      </c>
      <c r="D4026">
        <v>6</v>
      </c>
      <c r="E4026" s="24">
        <f t="shared" si="98"/>
        <v>331.26131617157341</v>
      </c>
    </row>
    <row r="4027" spans="1:5" x14ac:dyDescent="0.2">
      <c r="A4027" t="s">
        <v>32</v>
      </c>
      <c r="B4027" t="s">
        <v>14</v>
      </c>
      <c r="C4027">
        <v>2027</v>
      </c>
      <c r="D4027">
        <v>7</v>
      </c>
      <c r="E4027" s="24">
        <f t="shared" si="98"/>
        <v>314.4508410756182</v>
      </c>
    </row>
    <row r="4028" spans="1:5" x14ac:dyDescent="0.2">
      <c r="A4028" t="s">
        <v>32</v>
      </c>
      <c r="B4028" t="s">
        <v>14</v>
      </c>
      <c r="C4028">
        <v>2027</v>
      </c>
      <c r="D4028">
        <v>8</v>
      </c>
      <c r="E4028" s="24">
        <f t="shared" si="98"/>
        <v>267.68807306759174</v>
      </c>
    </row>
    <row r="4029" spans="1:5" x14ac:dyDescent="0.2">
      <c r="A4029" t="s">
        <v>32</v>
      </c>
      <c r="B4029" t="s">
        <v>14</v>
      </c>
      <c r="C4029">
        <v>2027</v>
      </c>
      <c r="D4029">
        <v>9</v>
      </c>
      <c r="E4029" s="24">
        <f t="shared" si="98"/>
        <v>242.8628300722558</v>
      </c>
    </row>
    <row r="4030" spans="1:5" x14ac:dyDescent="0.2">
      <c r="A4030" t="s">
        <v>32</v>
      </c>
      <c r="B4030" t="s">
        <v>14</v>
      </c>
      <c r="C4030">
        <v>2027</v>
      </c>
      <c r="D4030">
        <v>10</v>
      </c>
      <c r="E4030" s="24">
        <f t="shared" si="98"/>
        <v>270.14933988168639</v>
      </c>
    </row>
    <row r="4031" spans="1:5" x14ac:dyDescent="0.2">
      <c r="A4031" t="s">
        <v>32</v>
      </c>
      <c r="B4031" t="s">
        <v>14</v>
      </c>
      <c r="C4031">
        <v>2027</v>
      </c>
      <c r="D4031">
        <v>11</v>
      </c>
      <c r="E4031" s="24">
        <f t="shared" si="98"/>
        <v>234.8612057984256</v>
      </c>
    </row>
    <row r="4032" spans="1:5" x14ac:dyDescent="0.2">
      <c r="A4032" t="s">
        <v>32</v>
      </c>
      <c r="B4032" t="s">
        <v>14</v>
      </c>
      <c r="C4032">
        <v>2027</v>
      </c>
      <c r="D4032">
        <v>12</v>
      </c>
      <c r="E4032" s="24">
        <f t="shared" si="98"/>
        <v>264.32596662514237</v>
      </c>
    </row>
    <row r="4033" spans="1:5" x14ac:dyDescent="0.2">
      <c r="A4033" t="s">
        <v>32</v>
      </c>
      <c r="B4033" t="s">
        <v>14</v>
      </c>
      <c r="C4033">
        <v>2027</v>
      </c>
      <c r="D4033">
        <v>13</v>
      </c>
      <c r="E4033" s="24">
        <f t="shared" si="98"/>
        <v>230.42172274278019</v>
      </c>
    </row>
    <row r="4034" spans="1:5" x14ac:dyDescent="0.2">
      <c r="A4034" t="s">
        <v>32</v>
      </c>
      <c r="B4034" t="s">
        <v>14</v>
      </c>
      <c r="C4034">
        <v>2027</v>
      </c>
      <c r="D4034">
        <v>14</v>
      </c>
      <c r="E4034" s="24">
        <f t="shared" si="98"/>
        <v>173.6882136445395</v>
      </c>
    </row>
    <row r="4035" spans="1:5" x14ac:dyDescent="0.2">
      <c r="A4035" t="s">
        <v>32</v>
      </c>
      <c r="B4035" t="s">
        <v>14</v>
      </c>
      <c r="C4035">
        <v>2027</v>
      </c>
      <c r="D4035">
        <v>15</v>
      </c>
      <c r="E4035" s="24">
        <f t="shared" si="98"/>
        <v>154.62691273391732</v>
      </c>
    </row>
    <row r="4036" spans="1:5" x14ac:dyDescent="0.2">
      <c r="A4036" t="s">
        <v>32</v>
      </c>
      <c r="B4036" t="s">
        <v>14</v>
      </c>
      <c r="C4036">
        <v>2027</v>
      </c>
      <c r="D4036">
        <v>16</v>
      </c>
      <c r="E4036" s="24">
        <f t="shared" si="98"/>
        <v>192.55254117819544</v>
      </c>
    </row>
    <row r="4037" spans="1:5" x14ac:dyDescent="0.2">
      <c r="A4037" t="s">
        <v>32</v>
      </c>
      <c r="B4037" t="s">
        <v>14</v>
      </c>
      <c r="C4037">
        <v>2027</v>
      </c>
      <c r="D4037">
        <v>17</v>
      </c>
      <c r="E4037" s="24">
        <f t="shared" si="98"/>
        <v>196.49908533997942</v>
      </c>
    </row>
    <row r="4038" spans="1:5" x14ac:dyDescent="0.2">
      <c r="A4038" t="s">
        <v>32</v>
      </c>
      <c r="B4038" t="s">
        <v>14</v>
      </c>
      <c r="C4038">
        <v>2027</v>
      </c>
      <c r="D4038">
        <v>18</v>
      </c>
      <c r="E4038" s="24">
        <f t="shared" si="98"/>
        <v>272.02505998310016</v>
      </c>
    </row>
    <row r="4039" spans="1:5" x14ac:dyDescent="0.2">
      <c r="A4039" t="s">
        <v>32</v>
      </c>
      <c r="B4039" t="s">
        <v>14</v>
      </c>
      <c r="C4039">
        <v>2027</v>
      </c>
      <c r="D4039">
        <v>19</v>
      </c>
      <c r="E4039" s="24">
        <f t="shared" si="98"/>
        <v>309.67960399922993</v>
      </c>
    </row>
    <row r="4040" spans="1:5" x14ac:dyDescent="0.2">
      <c r="A4040" t="s">
        <v>32</v>
      </c>
      <c r="B4040" t="s">
        <v>14</v>
      </c>
      <c r="C4040">
        <v>2027</v>
      </c>
      <c r="D4040">
        <v>20</v>
      </c>
      <c r="E4040" s="24">
        <f t="shared" si="98"/>
        <v>474.77210484842141</v>
      </c>
    </row>
    <row r="4041" spans="1:5" x14ac:dyDescent="0.2">
      <c r="A4041" t="s">
        <v>32</v>
      </c>
      <c r="B4041" t="s">
        <v>14</v>
      </c>
      <c r="C4041">
        <v>2027</v>
      </c>
      <c r="D4041">
        <v>21</v>
      </c>
      <c r="E4041" s="24">
        <f t="shared" si="98"/>
        <v>549.96367413354653</v>
      </c>
    </row>
    <row r="4042" spans="1:5" x14ac:dyDescent="0.2">
      <c r="A4042" t="s">
        <v>32</v>
      </c>
      <c r="B4042" t="s">
        <v>14</v>
      </c>
      <c r="C4042">
        <v>2027</v>
      </c>
      <c r="D4042">
        <v>22</v>
      </c>
      <c r="E4042" s="24">
        <f t="shared" si="98"/>
        <v>354.06940643400776</v>
      </c>
    </row>
    <row r="4043" spans="1:5" x14ac:dyDescent="0.2">
      <c r="A4043" t="s">
        <v>32</v>
      </c>
      <c r="B4043" t="s">
        <v>14</v>
      </c>
      <c r="C4043">
        <v>2027</v>
      </c>
      <c r="D4043">
        <v>23</v>
      </c>
      <c r="E4043" s="24">
        <f t="shared" si="98"/>
        <v>133.82756408735534</v>
      </c>
    </row>
    <row r="4044" spans="1:5" x14ac:dyDescent="0.2">
      <c r="A4044" t="s">
        <v>32</v>
      </c>
      <c r="B4044" t="s">
        <v>14</v>
      </c>
      <c r="C4044">
        <v>2027</v>
      </c>
      <c r="D4044">
        <v>24</v>
      </c>
      <c r="E4044" s="24">
        <f t="shared" si="98"/>
        <v>114.23342346288464</v>
      </c>
    </row>
    <row r="4045" spans="1:5" x14ac:dyDescent="0.2">
      <c r="A4045" t="s">
        <v>32</v>
      </c>
      <c r="B4045" t="s">
        <v>14</v>
      </c>
      <c r="C4045">
        <v>2027</v>
      </c>
      <c r="D4045">
        <v>25</v>
      </c>
      <c r="E4045" s="24">
        <f t="shared" si="98"/>
        <v>481.64745612683873</v>
      </c>
    </row>
    <row r="4046" spans="1:5" x14ac:dyDescent="0.2">
      <c r="A4046" t="s">
        <v>32</v>
      </c>
      <c r="B4046" t="s">
        <v>14</v>
      </c>
      <c r="C4046">
        <v>2027</v>
      </c>
      <c r="D4046">
        <v>26</v>
      </c>
      <c r="E4046" s="24">
        <f t="shared" si="98"/>
        <v>186.95693735632113</v>
      </c>
    </row>
    <row r="4047" spans="1:5" x14ac:dyDescent="0.2">
      <c r="A4047" t="s">
        <v>32</v>
      </c>
      <c r="B4047" t="s">
        <v>14</v>
      </c>
      <c r="C4047">
        <v>2027</v>
      </c>
      <c r="D4047">
        <v>27</v>
      </c>
      <c r="E4047" s="24">
        <f t="shared" si="98"/>
        <v>127.93031318508369</v>
      </c>
    </row>
    <row r="4048" spans="1:5" x14ac:dyDescent="0.2">
      <c r="A4048" t="s">
        <v>32</v>
      </c>
      <c r="B4048" t="s">
        <v>14</v>
      </c>
      <c r="C4048">
        <v>2027</v>
      </c>
      <c r="D4048">
        <v>28</v>
      </c>
      <c r="E4048" s="24">
        <f t="shared" si="98"/>
        <v>87.984889600308236</v>
      </c>
    </row>
    <row r="4049" spans="1:5" x14ac:dyDescent="0.2">
      <c r="A4049" t="s">
        <v>32</v>
      </c>
      <c r="B4049" t="s">
        <v>14</v>
      </c>
      <c r="C4049">
        <v>2027</v>
      </c>
      <c r="D4049">
        <v>29</v>
      </c>
      <c r="E4049" s="24">
        <f t="shared" si="98"/>
        <v>77.906226821021264</v>
      </c>
    </row>
    <row r="4050" spans="1:5" x14ac:dyDescent="0.2">
      <c r="A4050" t="s">
        <v>32</v>
      </c>
      <c r="B4050" t="s">
        <v>14</v>
      </c>
      <c r="C4050">
        <v>2027</v>
      </c>
      <c r="D4050">
        <v>30</v>
      </c>
      <c r="E4050" s="24">
        <f t="shared" si="98"/>
        <v>62.796456734672923</v>
      </c>
    </row>
    <row r="4051" spans="1:5" x14ac:dyDescent="0.2">
      <c r="A4051" t="s">
        <v>32</v>
      </c>
      <c r="B4051" t="s">
        <v>14</v>
      </c>
      <c r="C4051">
        <v>2027</v>
      </c>
      <c r="D4051">
        <v>31</v>
      </c>
      <c r="E4051" s="24">
        <f t="shared" si="98"/>
        <v>52.166847844414768</v>
      </c>
    </row>
    <row r="4052" spans="1:5" x14ac:dyDescent="0.2">
      <c r="A4052" t="s">
        <v>32</v>
      </c>
      <c r="B4052" t="s">
        <v>14</v>
      </c>
      <c r="C4052">
        <v>2027</v>
      </c>
      <c r="D4052">
        <v>32</v>
      </c>
      <c r="E4052" s="24">
        <f t="shared" si="98"/>
        <v>40.697854306196042</v>
      </c>
    </row>
    <row r="4053" spans="1:5" x14ac:dyDescent="0.2">
      <c r="A4053" t="s">
        <v>32</v>
      </c>
      <c r="B4053" t="s">
        <v>14</v>
      </c>
      <c r="C4053">
        <v>2027</v>
      </c>
      <c r="D4053">
        <v>33</v>
      </c>
      <c r="E4053" s="24">
        <f t="shared" si="98"/>
        <v>42.633654082386556</v>
      </c>
    </row>
    <row r="4054" spans="1:5" x14ac:dyDescent="0.2">
      <c r="A4054" t="s">
        <v>32</v>
      </c>
      <c r="B4054" t="s">
        <v>14</v>
      </c>
      <c r="C4054">
        <v>2027</v>
      </c>
      <c r="D4054">
        <v>34</v>
      </c>
      <c r="E4054" s="24">
        <f t="shared" si="98"/>
        <v>28.946418668948066</v>
      </c>
    </row>
    <row r="4055" spans="1:5" x14ac:dyDescent="0.2">
      <c r="A4055" t="s">
        <v>32</v>
      </c>
      <c r="B4055" t="s">
        <v>14</v>
      </c>
      <c r="C4055">
        <v>2027</v>
      </c>
      <c r="D4055">
        <v>35</v>
      </c>
      <c r="E4055" s="24">
        <f t="shared" si="98"/>
        <v>35.600113244001349</v>
      </c>
    </row>
    <row r="4056" spans="1:5" x14ac:dyDescent="0.2">
      <c r="A4056" t="s">
        <v>32</v>
      </c>
      <c r="B4056" t="s">
        <v>14</v>
      </c>
      <c r="C4056">
        <v>2027</v>
      </c>
      <c r="D4056">
        <v>36</v>
      </c>
      <c r="E4056" s="24">
        <f t="shared" si="98"/>
        <v>32.300982950404716</v>
      </c>
    </row>
    <row r="4057" spans="1:5" x14ac:dyDescent="0.2">
      <c r="A4057" t="s">
        <v>32</v>
      </c>
      <c r="B4057" t="s">
        <v>14</v>
      </c>
      <c r="C4057">
        <v>2027</v>
      </c>
      <c r="D4057">
        <v>37</v>
      </c>
      <c r="E4057" s="24">
        <f t="shared" si="98"/>
        <v>29.257704136752935</v>
      </c>
    </row>
    <row r="4058" spans="1:5" x14ac:dyDescent="0.2">
      <c r="A4058" t="s">
        <v>32</v>
      </c>
      <c r="B4058" t="s">
        <v>14</v>
      </c>
      <c r="C4058">
        <v>2027</v>
      </c>
      <c r="D4058">
        <v>38</v>
      </c>
      <c r="E4058" s="24">
        <f t="shared" si="98"/>
        <v>41.489795968016786</v>
      </c>
    </row>
    <row r="4059" spans="1:5" x14ac:dyDescent="0.2">
      <c r="A4059" t="s">
        <v>32</v>
      </c>
      <c r="B4059" t="s">
        <v>14</v>
      </c>
      <c r="C4059">
        <v>2027</v>
      </c>
      <c r="D4059">
        <v>39</v>
      </c>
      <c r="E4059" s="24">
        <f t="shared" si="98"/>
        <v>27.577055161110724</v>
      </c>
    </row>
    <row r="4060" spans="1:5" x14ac:dyDescent="0.2">
      <c r="A4060" t="s">
        <v>32</v>
      </c>
      <c r="B4060" t="s">
        <v>14</v>
      </c>
      <c r="C4060">
        <v>2027</v>
      </c>
      <c r="D4060">
        <v>40</v>
      </c>
      <c r="E4060" s="24">
        <f t="shared" si="98"/>
        <v>23.177676856825254</v>
      </c>
    </row>
    <row r="4061" spans="1:5" x14ac:dyDescent="0.2">
      <c r="A4061" t="s">
        <v>32</v>
      </c>
      <c r="B4061" t="s">
        <v>14</v>
      </c>
      <c r="C4061">
        <v>2028</v>
      </c>
      <c r="D4061">
        <v>0</v>
      </c>
      <c r="E4061" s="24">
        <f>AT48</f>
        <v>157.75549371613175</v>
      </c>
    </row>
    <row r="4062" spans="1:5" x14ac:dyDescent="0.2">
      <c r="A4062" t="s">
        <v>32</v>
      </c>
      <c r="B4062" t="s">
        <v>14</v>
      </c>
      <c r="C4062">
        <v>2028</v>
      </c>
      <c r="D4062">
        <v>1</v>
      </c>
      <c r="E4062" s="24">
        <f t="shared" ref="E4062:E4101" si="99">AT49</f>
        <v>438.72226025536241</v>
      </c>
    </row>
    <row r="4063" spans="1:5" x14ac:dyDescent="0.2">
      <c r="A4063" t="s">
        <v>32</v>
      </c>
      <c r="B4063" t="s">
        <v>14</v>
      </c>
      <c r="C4063">
        <v>2028</v>
      </c>
      <c r="D4063">
        <v>2</v>
      </c>
      <c r="E4063" s="24">
        <f t="shared" si="99"/>
        <v>391.49991420362653</v>
      </c>
    </row>
    <row r="4064" spans="1:5" x14ac:dyDescent="0.2">
      <c r="A4064" t="s">
        <v>32</v>
      </c>
      <c r="B4064" t="s">
        <v>14</v>
      </c>
      <c r="C4064">
        <v>2028</v>
      </c>
      <c r="D4064">
        <v>3</v>
      </c>
      <c r="E4064" s="24">
        <f t="shared" si="99"/>
        <v>416.79858830497756</v>
      </c>
    </row>
    <row r="4065" spans="1:5" x14ac:dyDescent="0.2">
      <c r="A4065" t="s">
        <v>32</v>
      </c>
      <c r="B4065" t="s">
        <v>14</v>
      </c>
      <c r="C4065">
        <v>2028</v>
      </c>
      <c r="D4065">
        <v>4</v>
      </c>
      <c r="E4065" s="24">
        <f t="shared" si="99"/>
        <v>383.64200449381349</v>
      </c>
    </row>
    <row r="4066" spans="1:5" x14ac:dyDescent="0.2">
      <c r="A4066" t="s">
        <v>32</v>
      </c>
      <c r="B4066" t="s">
        <v>14</v>
      </c>
      <c r="C4066">
        <v>2028</v>
      </c>
      <c r="D4066">
        <v>5</v>
      </c>
      <c r="E4066" s="24">
        <f t="shared" si="99"/>
        <v>322.42053577281405</v>
      </c>
    </row>
    <row r="4067" spans="1:5" x14ac:dyDescent="0.2">
      <c r="A4067" t="s">
        <v>32</v>
      </c>
      <c r="B4067" t="s">
        <v>14</v>
      </c>
      <c r="C4067">
        <v>2028</v>
      </c>
      <c r="D4067">
        <v>6</v>
      </c>
      <c r="E4067" s="24">
        <f t="shared" si="99"/>
        <v>335.23645196563223</v>
      </c>
    </row>
    <row r="4068" spans="1:5" x14ac:dyDescent="0.2">
      <c r="A4068" t="s">
        <v>32</v>
      </c>
      <c r="B4068" t="s">
        <v>14</v>
      </c>
      <c r="C4068">
        <v>2028</v>
      </c>
      <c r="D4068">
        <v>7</v>
      </c>
      <c r="E4068" s="24">
        <f t="shared" si="99"/>
        <v>318.2242511685256</v>
      </c>
    </row>
    <row r="4069" spans="1:5" x14ac:dyDescent="0.2">
      <c r="A4069" t="s">
        <v>32</v>
      </c>
      <c r="B4069" t="s">
        <v>14</v>
      </c>
      <c r="C4069">
        <v>2028</v>
      </c>
      <c r="D4069">
        <v>8</v>
      </c>
      <c r="E4069" s="24">
        <f t="shared" si="99"/>
        <v>270.90032994440281</v>
      </c>
    </row>
    <row r="4070" spans="1:5" x14ac:dyDescent="0.2">
      <c r="A4070" t="s">
        <v>32</v>
      </c>
      <c r="B4070" t="s">
        <v>14</v>
      </c>
      <c r="C4070">
        <v>2028</v>
      </c>
      <c r="D4070">
        <v>9</v>
      </c>
      <c r="E4070" s="24">
        <f t="shared" si="99"/>
        <v>245.77718403312286</v>
      </c>
    </row>
    <row r="4071" spans="1:5" x14ac:dyDescent="0.2">
      <c r="A4071" t="s">
        <v>32</v>
      </c>
      <c r="B4071" t="s">
        <v>14</v>
      </c>
      <c r="C4071">
        <v>2028</v>
      </c>
      <c r="D4071">
        <v>10</v>
      </c>
      <c r="E4071" s="24">
        <f t="shared" si="99"/>
        <v>273.3911319602667</v>
      </c>
    </row>
    <row r="4072" spans="1:5" x14ac:dyDescent="0.2">
      <c r="A4072" t="s">
        <v>32</v>
      </c>
      <c r="B4072" t="s">
        <v>14</v>
      </c>
      <c r="C4072">
        <v>2028</v>
      </c>
      <c r="D4072">
        <v>11</v>
      </c>
      <c r="E4072" s="24">
        <f t="shared" si="99"/>
        <v>280.53172171214442</v>
      </c>
    </row>
    <row r="4073" spans="1:5" x14ac:dyDescent="0.2">
      <c r="A4073" t="s">
        <v>32</v>
      </c>
      <c r="B4073" t="s">
        <v>14</v>
      </c>
      <c r="C4073">
        <v>2028</v>
      </c>
      <c r="D4073">
        <v>12</v>
      </c>
      <c r="E4073" s="24">
        <f t="shared" si="99"/>
        <v>255.49797717529776</v>
      </c>
    </row>
    <row r="4074" spans="1:5" x14ac:dyDescent="0.2">
      <c r="A4074" t="s">
        <v>32</v>
      </c>
      <c r="B4074" t="s">
        <v>14</v>
      </c>
      <c r="C4074">
        <v>2028</v>
      </c>
      <c r="D4074">
        <v>13</v>
      </c>
      <c r="E4074" s="24">
        <f t="shared" si="99"/>
        <v>268.96887605652336</v>
      </c>
    </row>
    <row r="4075" spans="1:5" x14ac:dyDescent="0.2">
      <c r="A4075" t="s">
        <v>32</v>
      </c>
      <c r="B4075" t="s">
        <v>14</v>
      </c>
      <c r="C4075">
        <v>2028</v>
      </c>
      <c r="D4075">
        <v>14</v>
      </c>
      <c r="E4075" s="24">
        <f t="shared" si="99"/>
        <v>221.92482695516799</v>
      </c>
    </row>
    <row r="4076" spans="1:5" x14ac:dyDescent="0.2">
      <c r="A4076" t="s">
        <v>32</v>
      </c>
      <c r="B4076" t="s">
        <v>14</v>
      </c>
      <c r="C4076">
        <v>2028</v>
      </c>
      <c r="D4076">
        <v>15</v>
      </c>
      <c r="E4076" s="24">
        <f t="shared" si="99"/>
        <v>182.91949615462042</v>
      </c>
    </row>
    <row r="4077" spans="1:5" x14ac:dyDescent="0.2">
      <c r="A4077" t="s">
        <v>32</v>
      </c>
      <c r="B4077" t="s">
        <v>14</v>
      </c>
      <c r="C4077">
        <v>2028</v>
      </c>
      <c r="D4077">
        <v>16</v>
      </c>
      <c r="E4077" s="24">
        <f t="shared" si="99"/>
        <v>177.63500164638285</v>
      </c>
    </row>
    <row r="4078" spans="1:5" x14ac:dyDescent="0.2">
      <c r="A4078" t="s">
        <v>32</v>
      </c>
      <c r="B4078" t="s">
        <v>14</v>
      </c>
      <c r="C4078">
        <v>2028</v>
      </c>
      <c r="D4078">
        <v>17</v>
      </c>
      <c r="E4078" s="24">
        <f t="shared" si="99"/>
        <v>189.36676448944451</v>
      </c>
    </row>
    <row r="4079" spans="1:5" x14ac:dyDescent="0.2">
      <c r="A4079" t="s">
        <v>32</v>
      </c>
      <c r="B4079" t="s">
        <v>14</v>
      </c>
      <c r="C4079">
        <v>2028</v>
      </c>
      <c r="D4079">
        <v>18</v>
      </c>
      <c r="E4079" s="24">
        <f t="shared" si="99"/>
        <v>178.6177188491109</v>
      </c>
    </row>
    <row r="4080" spans="1:5" x14ac:dyDescent="0.2">
      <c r="A4080" t="s">
        <v>32</v>
      </c>
      <c r="B4080" t="s">
        <v>14</v>
      </c>
      <c r="C4080">
        <v>2028</v>
      </c>
      <c r="D4080">
        <v>19</v>
      </c>
      <c r="E4080" s="24">
        <f t="shared" si="99"/>
        <v>250.07011931869513</v>
      </c>
    </row>
    <row r="4081" spans="1:5" x14ac:dyDescent="0.2">
      <c r="A4081" t="s">
        <v>32</v>
      </c>
      <c r="B4081" t="s">
        <v>14</v>
      </c>
      <c r="C4081">
        <v>2028</v>
      </c>
      <c r="D4081">
        <v>20</v>
      </c>
      <c r="E4081" s="24">
        <f t="shared" si="99"/>
        <v>299.17224199139076</v>
      </c>
    </row>
    <row r="4082" spans="1:5" x14ac:dyDescent="0.2">
      <c r="A4082" t="s">
        <v>32</v>
      </c>
      <c r="B4082" t="s">
        <v>14</v>
      </c>
      <c r="C4082">
        <v>2028</v>
      </c>
      <c r="D4082">
        <v>21</v>
      </c>
      <c r="E4082" s="24">
        <f t="shared" si="99"/>
        <v>465.42183119741884</v>
      </c>
    </row>
    <row r="4083" spans="1:5" x14ac:dyDescent="0.2">
      <c r="A4083" t="s">
        <v>32</v>
      </c>
      <c r="B4083" t="s">
        <v>14</v>
      </c>
      <c r="C4083">
        <v>2028</v>
      </c>
      <c r="D4083">
        <v>22</v>
      </c>
      <c r="E4083" s="24">
        <f t="shared" si="99"/>
        <v>394.0493407715374</v>
      </c>
    </row>
    <row r="4084" spans="1:5" x14ac:dyDescent="0.2">
      <c r="A4084" t="s">
        <v>32</v>
      </c>
      <c r="B4084" t="s">
        <v>14</v>
      </c>
      <c r="C4084">
        <v>2028</v>
      </c>
      <c r="D4084">
        <v>23</v>
      </c>
      <c r="E4084" s="24">
        <f t="shared" si="99"/>
        <v>305.62920162840174</v>
      </c>
    </row>
    <row r="4085" spans="1:5" x14ac:dyDescent="0.2">
      <c r="A4085" t="s">
        <v>32</v>
      </c>
      <c r="B4085" t="s">
        <v>14</v>
      </c>
      <c r="C4085">
        <v>2028</v>
      </c>
      <c r="D4085">
        <v>24</v>
      </c>
      <c r="E4085" s="24">
        <f t="shared" si="99"/>
        <v>143.09038090312748</v>
      </c>
    </row>
    <row r="4086" spans="1:5" x14ac:dyDescent="0.2">
      <c r="A4086" t="s">
        <v>32</v>
      </c>
      <c r="B4086" t="s">
        <v>14</v>
      </c>
      <c r="C4086">
        <v>2028</v>
      </c>
      <c r="D4086">
        <v>25</v>
      </c>
      <c r="E4086" s="24">
        <f t="shared" si="99"/>
        <v>122.4856949132872</v>
      </c>
    </row>
    <row r="4087" spans="1:5" x14ac:dyDescent="0.2">
      <c r="A4087" t="s">
        <v>32</v>
      </c>
      <c r="B4087" t="s">
        <v>14</v>
      </c>
      <c r="C4087">
        <v>2028</v>
      </c>
      <c r="D4087">
        <v>26</v>
      </c>
      <c r="E4087" s="24">
        <f t="shared" si="99"/>
        <v>399.21542145477656</v>
      </c>
    </row>
    <row r="4088" spans="1:5" x14ac:dyDescent="0.2">
      <c r="A4088" t="s">
        <v>32</v>
      </c>
      <c r="B4088" t="s">
        <v>14</v>
      </c>
      <c r="C4088">
        <v>2028</v>
      </c>
      <c r="D4088">
        <v>27</v>
      </c>
      <c r="E4088" s="24">
        <f t="shared" si="99"/>
        <v>181.11348011680892</v>
      </c>
    </row>
    <row r="4089" spans="1:5" x14ac:dyDescent="0.2">
      <c r="A4089" t="s">
        <v>32</v>
      </c>
      <c r="B4089" t="s">
        <v>14</v>
      </c>
      <c r="C4089">
        <v>2028</v>
      </c>
      <c r="D4089">
        <v>28</v>
      </c>
      <c r="E4089" s="24">
        <f t="shared" si="99"/>
        <v>109.32469971703841</v>
      </c>
    </row>
    <row r="4090" spans="1:5" x14ac:dyDescent="0.2">
      <c r="A4090" t="s">
        <v>32</v>
      </c>
      <c r="B4090" t="s">
        <v>14</v>
      </c>
      <c r="C4090">
        <v>2028</v>
      </c>
      <c r="D4090">
        <v>29</v>
      </c>
      <c r="E4090" s="24">
        <f t="shared" si="99"/>
        <v>101.43978115511165</v>
      </c>
    </row>
    <row r="4091" spans="1:5" x14ac:dyDescent="0.2">
      <c r="A4091" t="s">
        <v>32</v>
      </c>
      <c r="B4091" t="s">
        <v>14</v>
      </c>
      <c r="C4091">
        <v>2028</v>
      </c>
      <c r="D4091">
        <v>30</v>
      </c>
      <c r="E4091" s="24">
        <f t="shared" si="99"/>
        <v>62.504868458903282</v>
      </c>
    </row>
    <row r="4092" spans="1:5" x14ac:dyDescent="0.2">
      <c r="A4092" t="s">
        <v>32</v>
      </c>
      <c r="B4092" t="s">
        <v>14</v>
      </c>
      <c r="C4092">
        <v>2028</v>
      </c>
      <c r="D4092">
        <v>31</v>
      </c>
      <c r="E4092" s="24">
        <f t="shared" si="99"/>
        <v>54.289765589980782</v>
      </c>
    </row>
    <row r="4093" spans="1:5" x14ac:dyDescent="0.2">
      <c r="A4093" t="s">
        <v>32</v>
      </c>
      <c r="B4093" t="s">
        <v>14</v>
      </c>
      <c r="C4093">
        <v>2028</v>
      </c>
      <c r="D4093">
        <v>32</v>
      </c>
      <c r="E4093" s="24">
        <f t="shared" si="99"/>
        <v>56.141843602808621</v>
      </c>
    </row>
    <row r="4094" spans="1:5" x14ac:dyDescent="0.2">
      <c r="A4094" t="s">
        <v>32</v>
      </c>
      <c r="B4094" t="s">
        <v>14</v>
      </c>
      <c r="C4094">
        <v>2028</v>
      </c>
      <c r="D4094">
        <v>33</v>
      </c>
      <c r="E4094" s="24">
        <f t="shared" si="99"/>
        <v>39.070366285531698</v>
      </c>
    </row>
    <row r="4095" spans="1:5" x14ac:dyDescent="0.2">
      <c r="A4095" t="s">
        <v>32</v>
      </c>
      <c r="B4095" t="s">
        <v>14</v>
      </c>
      <c r="C4095">
        <v>2028</v>
      </c>
      <c r="D4095">
        <v>34</v>
      </c>
      <c r="E4095" s="24">
        <f t="shared" si="99"/>
        <v>42.009718690327304</v>
      </c>
    </row>
    <row r="4096" spans="1:5" x14ac:dyDescent="0.2">
      <c r="A4096" t="s">
        <v>32</v>
      </c>
      <c r="B4096" t="s">
        <v>14</v>
      </c>
      <c r="C4096">
        <v>2028</v>
      </c>
      <c r="D4096">
        <v>35</v>
      </c>
      <c r="E4096" s="24">
        <f t="shared" si="99"/>
        <v>23.76268675025878</v>
      </c>
    </row>
    <row r="4097" spans="1:5" x14ac:dyDescent="0.2">
      <c r="A4097" t="s">
        <v>32</v>
      </c>
      <c r="B4097" t="s">
        <v>14</v>
      </c>
      <c r="C4097">
        <v>2028</v>
      </c>
      <c r="D4097">
        <v>36</v>
      </c>
      <c r="E4097" s="24">
        <f t="shared" si="99"/>
        <v>32.692741282744606</v>
      </c>
    </row>
    <row r="4098" spans="1:5" x14ac:dyDescent="0.2">
      <c r="A4098" t="s">
        <v>32</v>
      </c>
      <c r="B4098" t="s">
        <v>14</v>
      </c>
      <c r="C4098">
        <v>2028</v>
      </c>
      <c r="D4098">
        <v>37</v>
      </c>
      <c r="E4098" s="24">
        <f t="shared" si="99"/>
        <v>29.431944419785601</v>
      </c>
    </row>
    <row r="4099" spans="1:5" x14ac:dyDescent="0.2">
      <c r="A4099" t="s">
        <v>32</v>
      </c>
      <c r="B4099" t="s">
        <v>14</v>
      </c>
      <c r="C4099">
        <v>2028</v>
      </c>
      <c r="D4099">
        <v>38</v>
      </c>
      <c r="E4099" s="24">
        <f t="shared" si="99"/>
        <v>28.647074325343617</v>
      </c>
    </row>
    <row r="4100" spans="1:5" x14ac:dyDescent="0.2">
      <c r="A4100" t="s">
        <v>32</v>
      </c>
      <c r="B4100" t="s">
        <v>14</v>
      </c>
      <c r="C4100">
        <v>2028</v>
      </c>
      <c r="D4100">
        <v>39</v>
      </c>
      <c r="E4100" s="24">
        <f t="shared" si="99"/>
        <v>28.558458398155548</v>
      </c>
    </row>
    <row r="4101" spans="1:5" x14ac:dyDescent="0.2">
      <c r="A4101" t="s">
        <v>32</v>
      </c>
      <c r="B4101" t="s">
        <v>14</v>
      </c>
      <c r="C4101">
        <v>2028</v>
      </c>
      <c r="D4101">
        <v>40</v>
      </c>
      <c r="E4101" s="24">
        <f t="shared" si="99"/>
        <v>24.538780370977321</v>
      </c>
    </row>
    <row r="4102" spans="1:5" x14ac:dyDescent="0.2">
      <c r="A4102" t="s">
        <v>32</v>
      </c>
      <c r="B4102" t="s">
        <v>14</v>
      </c>
      <c r="C4102">
        <v>2029</v>
      </c>
      <c r="D4102">
        <v>0</v>
      </c>
      <c r="E4102" s="24">
        <f>AU48</f>
        <v>159.64855964072532</v>
      </c>
    </row>
    <row r="4103" spans="1:5" x14ac:dyDescent="0.2">
      <c r="A4103" t="s">
        <v>32</v>
      </c>
      <c r="B4103" t="s">
        <v>14</v>
      </c>
      <c r="C4103">
        <v>2029</v>
      </c>
      <c r="D4103">
        <v>1</v>
      </c>
      <c r="E4103" s="24">
        <f t="shared" ref="E4103:E4142" si="100">AU49</f>
        <v>443.9869273784268</v>
      </c>
    </row>
    <row r="4104" spans="1:5" x14ac:dyDescent="0.2">
      <c r="A4104" t="s">
        <v>32</v>
      </c>
      <c r="B4104" t="s">
        <v>14</v>
      </c>
      <c r="C4104">
        <v>2029</v>
      </c>
      <c r="D4104">
        <v>2</v>
      </c>
      <c r="E4104" s="24">
        <f t="shared" si="100"/>
        <v>396.19791317407004</v>
      </c>
    </row>
    <row r="4105" spans="1:5" x14ac:dyDescent="0.2">
      <c r="A4105" t="s">
        <v>32</v>
      </c>
      <c r="B4105" t="s">
        <v>14</v>
      </c>
      <c r="C4105">
        <v>2029</v>
      </c>
      <c r="D4105">
        <v>3</v>
      </c>
      <c r="E4105" s="24">
        <f t="shared" si="100"/>
        <v>421.80017136463732</v>
      </c>
    </row>
    <row r="4106" spans="1:5" x14ac:dyDescent="0.2">
      <c r="A4106" t="s">
        <v>32</v>
      </c>
      <c r="B4106" t="s">
        <v>14</v>
      </c>
      <c r="C4106">
        <v>2029</v>
      </c>
      <c r="D4106">
        <v>4</v>
      </c>
      <c r="E4106" s="24">
        <f t="shared" si="100"/>
        <v>388.24570854773924</v>
      </c>
    </row>
    <row r="4107" spans="1:5" x14ac:dyDescent="0.2">
      <c r="A4107" t="s">
        <v>32</v>
      </c>
      <c r="B4107" t="s">
        <v>14</v>
      </c>
      <c r="C4107">
        <v>2029</v>
      </c>
      <c r="D4107">
        <v>5</v>
      </c>
      <c r="E4107" s="24">
        <f t="shared" si="100"/>
        <v>326.28958220208779</v>
      </c>
    </row>
    <row r="4108" spans="1:5" x14ac:dyDescent="0.2">
      <c r="A4108" t="s">
        <v>32</v>
      </c>
      <c r="B4108" t="s">
        <v>14</v>
      </c>
      <c r="C4108">
        <v>2029</v>
      </c>
      <c r="D4108">
        <v>6</v>
      </c>
      <c r="E4108" s="24">
        <f t="shared" si="100"/>
        <v>339.25928938921982</v>
      </c>
    </row>
    <row r="4109" spans="1:5" x14ac:dyDescent="0.2">
      <c r="A4109" t="s">
        <v>32</v>
      </c>
      <c r="B4109" t="s">
        <v>14</v>
      </c>
      <c r="C4109">
        <v>2029</v>
      </c>
      <c r="D4109">
        <v>7</v>
      </c>
      <c r="E4109" s="24">
        <f t="shared" si="100"/>
        <v>322.0429421825479</v>
      </c>
    </row>
    <row r="4110" spans="1:5" x14ac:dyDescent="0.2">
      <c r="A4110" t="s">
        <v>32</v>
      </c>
      <c r="B4110" t="s">
        <v>14</v>
      </c>
      <c r="C4110">
        <v>2029</v>
      </c>
      <c r="D4110">
        <v>8</v>
      </c>
      <c r="E4110" s="24">
        <f t="shared" si="100"/>
        <v>274.15113390373563</v>
      </c>
    </row>
    <row r="4111" spans="1:5" x14ac:dyDescent="0.2">
      <c r="A4111" t="s">
        <v>32</v>
      </c>
      <c r="B4111" t="s">
        <v>14</v>
      </c>
      <c r="C4111">
        <v>2029</v>
      </c>
      <c r="D4111">
        <v>9</v>
      </c>
      <c r="E4111" s="24">
        <f t="shared" si="100"/>
        <v>248.72651024152034</v>
      </c>
    </row>
    <row r="4112" spans="1:5" x14ac:dyDescent="0.2">
      <c r="A4112" t="s">
        <v>32</v>
      </c>
      <c r="B4112" t="s">
        <v>14</v>
      </c>
      <c r="C4112">
        <v>2029</v>
      </c>
      <c r="D4112">
        <v>10</v>
      </c>
      <c r="E4112" s="24">
        <f t="shared" si="100"/>
        <v>276.67182554378991</v>
      </c>
    </row>
    <row r="4113" spans="1:5" x14ac:dyDescent="0.2">
      <c r="A4113" t="s">
        <v>32</v>
      </c>
      <c r="B4113" t="s">
        <v>14</v>
      </c>
      <c r="C4113">
        <v>2029</v>
      </c>
      <c r="D4113">
        <v>11</v>
      </c>
      <c r="E4113" s="24">
        <f t="shared" si="100"/>
        <v>283.89810237269023</v>
      </c>
    </row>
    <row r="4114" spans="1:5" x14ac:dyDescent="0.2">
      <c r="A4114" t="s">
        <v>32</v>
      </c>
      <c r="B4114" t="s">
        <v>14</v>
      </c>
      <c r="C4114">
        <v>2029</v>
      </c>
      <c r="D4114">
        <v>12</v>
      </c>
      <c r="E4114" s="24">
        <f t="shared" si="100"/>
        <v>305.18146744283189</v>
      </c>
    </row>
    <row r="4115" spans="1:5" x14ac:dyDescent="0.2">
      <c r="A4115" t="s">
        <v>32</v>
      </c>
      <c r="B4115" t="s">
        <v>14</v>
      </c>
      <c r="C4115">
        <v>2029</v>
      </c>
      <c r="D4115">
        <v>13</v>
      </c>
      <c r="E4115" s="24">
        <f t="shared" si="100"/>
        <v>259.98582217619492</v>
      </c>
    </row>
    <row r="4116" spans="1:5" x14ac:dyDescent="0.2">
      <c r="A4116" t="s">
        <v>32</v>
      </c>
      <c r="B4116" t="s">
        <v>14</v>
      </c>
      <c r="C4116">
        <v>2029</v>
      </c>
      <c r="D4116">
        <v>14</v>
      </c>
      <c r="E4116" s="24">
        <f t="shared" si="100"/>
        <v>259.05053813785992</v>
      </c>
    </row>
    <row r="4117" spans="1:5" x14ac:dyDescent="0.2">
      <c r="A4117" t="s">
        <v>32</v>
      </c>
      <c r="B4117" t="s">
        <v>14</v>
      </c>
      <c r="C4117">
        <v>2029</v>
      </c>
      <c r="D4117">
        <v>15</v>
      </c>
      <c r="E4117" s="24">
        <f t="shared" si="100"/>
        <v>233.71981713116594</v>
      </c>
    </row>
    <row r="4118" spans="1:5" x14ac:dyDescent="0.2">
      <c r="A4118" t="s">
        <v>32</v>
      </c>
      <c r="B4118" t="s">
        <v>14</v>
      </c>
      <c r="C4118">
        <v>2029</v>
      </c>
      <c r="D4118">
        <v>16</v>
      </c>
      <c r="E4118" s="24">
        <f t="shared" si="100"/>
        <v>210.13744907715676</v>
      </c>
    </row>
    <row r="4119" spans="1:5" x14ac:dyDescent="0.2">
      <c r="A4119" t="s">
        <v>32</v>
      </c>
      <c r="B4119" t="s">
        <v>14</v>
      </c>
      <c r="C4119">
        <v>2029</v>
      </c>
      <c r="D4119">
        <v>17</v>
      </c>
      <c r="E4119" s="24">
        <f t="shared" si="100"/>
        <v>174.69603525368504</v>
      </c>
    </row>
    <row r="4120" spans="1:5" x14ac:dyDescent="0.2">
      <c r="A4120" t="s">
        <v>32</v>
      </c>
      <c r="B4120" t="s">
        <v>14</v>
      </c>
      <c r="C4120">
        <v>2029</v>
      </c>
      <c r="D4120">
        <v>18</v>
      </c>
      <c r="E4120" s="24">
        <f t="shared" si="100"/>
        <v>172.13443737114213</v>
      </c>
    </row>
    <row r="4121" spans="1:5" x14ac:dyDescent="0.2">
      <c r="A4121" t="s">
        <v>32</v>
      </c>
      <c r="B4121" t="s">
        <v>14</v>
      </c>
      <c r="C4121">
        <v>2029</v>
      </c>
      <c r="D4121">
        <v>19</v>
      </c>
      <c r="E4121" s="24">
        <f t="shared" si="100"/>
        <v>164.20161535045807</v>
      </c>
    </row>
    <row r="4122" spans="1:5" x14ac:dyDescent="0.2">
      <c r="A4122" t="s">
        <v>32</v>
      </c>
      <c r="B4122" t="s">
        <v>14</v>
      </c>
      <c r="C4122">
        <v>2029</v>
      </c>
      <c r="D4122">
        <v>20</v>
      </c>
      <c r="E4122" s="24">
        <f t="shared" si="100"/>
        <v>241.58529423789452</v>
      </c>
    </row>
    <row r="4123" spans="1:5" x14ac:dyDescent="0.2">
      <c r="A4123" t="s">
        <v>32</v>
      </c>
      <c r="B4123" t="s">
        <v>14</v>
      </c>
      <c r="C4123">
        <v>2029</v>
      </c>
      <c r="D4123">
        <v>21</v>
      </c>
      <c r="E4123" s="24">
        <f t="shared" si="100"/>
        <v>293.28027339669717</v>
      </c>
    </row>
    <row r="4124" spans="1:5" x14ac:dyDescent="0.2">
      <c r="A4124" t="s">
        <v>32</v>
      </c>
      <c r="B4124" t="s">
        <v>14</v>
      </c>
      <c r="C4124">
        <v>2029</v>
      </c>
      <c r="D4124">
        <v>22</v>
      </c>
      <c r="E4124" s="24">
        <f t="shared" si="100"/>
        <v>333.47505369871072</v>
      </c>
    </row>
    <row r="4125" spans="1:5" x14ac:dyDescent="0.2">
      <c r="A4125" t="s">
        <v>32</v>
      </c>
      <c r="B4125" t="s">
        <v>14</v>
      </c>
      <c r="C4125">
        <v>2029</v>
      </c>
      <c r="D4125">
        <v>23</v>
      </c>
      <c r="E4125" s="24">
        <f t="shared" si="100"/>
        <v>340.13948461443692</v>
      </c>
    </row>
    <row r="4126" spans="1:5" x14ac:dyDescent="0.2">
      <c r="A4126" t="s">
        <v>32</v>
      </c>
      <c r="B4126" t="s">
        <v>14</v>
      </c>
      <c r="C4126">
        <v>2029</v>
      </c>
      <c r="D4126">
        <v>24</v>
      </c>
      <c r="E4126" s="24">
        <f t="shared" si="100"/>
        <v>326.78319428709398</v>
      </c>
    </row>
    <row r="4127" spans="1:5" x14ac:dyDescent="0.2">
      <c r="A4127" t="s">
        <v>32</v>
      </c>
      <c r="B4127" t="s">
        <v>14</v>
      </c>
      <c r="C4127">
        <v>2029</v>
      </c>
      <c r="D4127">
        <v>25</v>
      </c>
      <c r="E4127" s="24">
        <f t="shared" si="100"/>
        <v>153.42729132179986</v>
      </c>
    </row>
    <row r="4128" spans="1:5" x14ac:dyDescent="0.2">
      <c r="A4128" t="s">
        <v>32</v>
      </c>
      <c r="B4128" t="s">
        <v>14</v>
      </c>
      <c r="C4128">
        <v>2029</v>
      </c>
      <c r="D4128">
        <v>26</v>
      </c>
      <c r="E4128" s="24">
        <f t="shared" si="100"/>
        <v>101.52275838889122</v>
      </c>
    </row>
    <row r="4129" spans="1:5" x14ac:dyDescent="0.2">
      <c r="A4129" t="s">
        <v>32</v>
      </c>
      <c r="B4129" t="s">
        <v>14</v>
      </c>
      <c r="C4129">
        <v>2029</v>
      </c>
      <c r="D4129">
        <v>27</v>
      </c>
      <c r="E4129" s="24">
        <f t="shared" si="100"/>
        <v>386.73769114098371</v>
      </c>
    </row>
    <row r="4130" spans="1:5" x14ac:dyDescent="0.2">
      <c r="A4130" t="s">
        <v>32</v>
      </c>
      <c r="B4130" t="s">
        <v>14</v>
      </c>
      <c r="C4130">
        <v>2029</v>
      </c>
      <c r="D4130">
        <v>28</v>
      </c>
      <c r="E4130" s="24">
        <f t="shared" si="100"/>
        <v>154.77314434329534</v>
      </c>
    </row>
    <row r="4131" spans="1:5" x14ac:dyDescent="0.2">
      <c r="A4131" t="s">
        <v>32</v>
      </c>
      <c r="B4131" t="s">
        <v>14</v>
      </c>
      <c r="C4131">
        <v>2029</v>
      </c>
      <c r="D4131">
        <v>29</v>
      </c>
      <c r="E4131" s="24">
        <f t="shared" si="100"/>
        <v>126.04293378696042</v>
      </c>
    </row>
    <row r="4132" spans="1:5" x14ac:dyDescent="0.2">
      <c r="A4132" t="s">
        <v>32</v>
      </c>
      <c r="B4132" t="s">
        <v>14</v>
      </c>
      <c r="C4132">
        <v>2029</v>
      </c>
      <c r="D4132">
        <v>30</v>
      </c>
      <c r="E4132" s="24">
        <f t="shared" si="100"/>
        <v>81.386051363603613</v>
      </c>
    </row>
    <row r="4133" spans="1:5" x14ac:dyDescent="0.2">
      <c r="A4133" t="s">
        <v>32</v>
      </c>
      <c r="B4133" t="s">
        <v>14</v>
      </c>
      <c r="C4133">
        <v>2029</v>
      </c>
      <c r="D4133">
        <v>31</v>
      </c>
      <c r="E4133" s="24">
        <f t="shared" si="100"/>
        <v>54.03767717666144</v>
      </c>
    </row>
    <row r="4134" spans="1:5" x14ac:dyDescent="0.2">
      <c r="A4134" t="s">
        <v>32</v>
      </c>
      <c r="B4134" t="s">
        <v>14</v>
      </c>
      <c r="C4134">
        <v>2029</v>
      </c>
      <c r="D4134">
        <v>32</v>
      </c>
      <c r="E4134" s="24">
        <f t="shared" si="100"/>
        <v>58.426522876677282</v>
      </c>
    </row>
    <row r="4135" spans="1:5" x14ac:dyDescent="0.2">
      <c r="A4135" t="s">
        <v>32</v>
      </c>
      <c r="B4135" t="s">
        <v>14</v>
      </c>
      <c r="C4135">
        <v>2029</v>
      </c>
      <c r="D4135">
        <v>33</v>
      </c>
      <c r="E4135" s="24">
        <f t="shared" si="100"/>
        <v>53.896757725942827</v>
      </c>
    </row>
    <row r="4136" spans="1:5" x14ac:dyDescent="0.2">
      <c r="A4136" t="s">
        <v>32</v>
      </c>
      <c r="B4136" t="s">
        <v>14</v>
      </c>
      <c r="C4136">
        <v>2029</v>
      </c>
      <c r="D4136">
        <v>34</v>
      </c>
      <c r="E4136" s="24">
        <f t="shared" si="100"/>
        <v>38.498578930425936</v>
      </c>
    </row>
    <row r="4137" spans="1:5" x14ac:dyDescent="0.2">
      <c r="A4137" t="s">
        <v>32</v>
      </c>
      <c r="B4137" t="s">
        <v>14</v>
      </c>
      <c r="C4137">
        <v>2029</v>
      </c>
      <c r="D4137">
        <v>35</v>
      </c>
      <c r="E4137" s="24">
        <f t="shared" si="100"/>
        <v>34.486607725867486</v>
      </c>
    </row>
    <row r="4138" spans="1:5" x14ac:dyDescent="0.2">
      <c r="A4138" t="s">
        <v>32</v>
      </c>
      <c r="B4138" t="s">
        <v>14</v>
      </c>
      <c r="C4138">
        <v>2029</v>
      </c>
      <c r="D4138">
        <v>36</v>
      </c>
      <c r="E4138" s="24">
        <f t="shared" si="100"/>
        <v>21.822047721716626</v>
      </c>
    </row>
    <row r="4139" spans="1:5" x14ac:dyDescent="0.2">
      <c r="A4139" t="s">
        <v>32</v>
      </c>
      <c r="B4139" t="s">
        <v>14</v>
      </c>
      <c r="C4139">
        <v>2029</v>
      </c>
      <c r="D4139">
        <v>37</v>
      </c>
      <c r="E4139" s="24">
        <f t="shared" si="100"/>
        <v>29.788905985974445</v>
      </c>
    </row>
    <row r="4140" spans="1:5" x14ac:dyDescent="0.2">
      <c r="A4140" t="s">
        <v>32</v>
      </c>
      <c r="B4140" t="s">
        <v>14</v>
      </c>
      <c r="C4140">
        <v>2029</v>
      </c>
      <c r="D4140">
        <v>38</v>
      </c>
      <c r="E4140" s="24">
        <f t="shared" si="100"/>
        <v>28.817678085473776</v>
      </c>
    </row>
    <row r="4141" spans="1:5" x14ac:dyDescent="0.2">
      <c r="A4141" t="s">
        <v>32</v>
      </c>
      <c r="B4141" t="s">
        <v>14</v>
      </c>
      <c r="C4141">
        <v>2029</v>
      </c>
      <c r="D4141">
        <v>39</v>
      </c>
      <c r="E4141" s="24">
        <f t="shared" si="100"/>
        <v>19.718493698543522</v>
      </c>
    </row>
    <row r="4142" spans="1:5" x14ac:dyDescent="0.2">
      <c r="A4142" t="s">
        <v>32</v>
      </c>
      <c r="B4142" t="s">
        <v>14</v>
      </c>
      <c r="C4142">
        <v>2029</v>
      </c>
      <c r="D4142">
        <v>40</v>
      </c>
      <c r="E4142" s="24">
        <f t="shared" si="100"/>
        <v>25.412058476580494</v>
      </c>
    </row>
    <row r="4143" spans="1:5" x14ac:dyDescent="0.2">
      <c r="A4143" t="s">
        <v>32</v>
      </c>
      <c r="B4143" t="s">
        <v>14</v>
      </c>
      <c r="C4143">
        <v>2030</v>
      </c>
      <c r="D4143">
        <v>0</v>
      </c>
      <c r="E4143" s="24">
        <f>AV48</f>
        <v>161.56434235641404</v>
      </c>
    </row>
    <row r="4144" spans="1:5" x14ac:dyDescent="0.2">
      <c r="A4144" t="s">
        <v>32</v>
      </c>
      <c r="B4144" t="s">
        <v>14</v>
      </c>
      <c r="C4144">
        <v>2030</v>
      </c>
      <c r="D4144">
        <v>1</v>
      </c>
      <c r="E4144" s="24">
        <f t="shared" ref="E4144:E4183" si="101">AV49</f>
        <v>449.31477050696793</v>
      </c>
    </row>
    <row r="4145" spans="1:5" x14ac:dyDescent="0.2">
      <c r="A4145" t="s">
        <v>32</v>
      </c>
      <c r="B4145" t="s">
        <v>14</v>
      </c>
      <c r="C4145">
        <v>2030</v>
      </c>
      <c r="D4145">
        <v>2</v>
      </c>
      <c r="E4145" s="24">
        <f t="shared" si="101"/>
        <v>400.95228813215891</v>
      </c>
    </row>
    <row r="4146" spans="1:5" x14ac:dyDescent="0.2">
      <c r="A4146" t="s">
        <v>32</v>
      </c>
      <c r="B4146" t="s">
        <v>14</v>
      </c>
      <c r="C4146">
        <v>2030</v>
      </c>
      <c r="D4146">
        <v>3</v>
      </c>
      <c r="E4146" s="24">
        <f t="shared" si="101"/>
        <v>426.86177342101291</v>
      </c>
    </row>
    <row r="4147" spans="1:5" x14ac:dyDescent="0.2">
      <c r="A4147" t="s">
        <v>32</v>
      </c>
      <c r="B4147" t="s">
        <v>14</v>
      </c>
      <c r="C4147">
        <v>2030</v>
      </c>
      <c r="D4147">
        <v>4</v>
      </c>
      <c r="E4147" s="24">
        <f t="shared" si="101"/>
        <v>392.90465705031215</v>
      </c>
    </row>
    <row r="4148" spans="1:5" x14ac:dyDescent="0.2">
      <c r="A4148" t="s">
        <v>32</v>
      </c>
      <c r="B4148" t="s">
        <v>14</v>
      </c>
      <c r="C4148">
        <v>2030</v>
      </c>
      <c r="D4148">
        <v>5</v>
      </c>
      <c r="E4148" s="24">
        <f t="shared" si="101"/>
        <v>330.2050571885128</v>
      </c>
    </row>
    <row r="4149" spans="1:5" x14ac:dyDescent="0.2">
      <c r="A4149" t="s">
        <v>32</v>
      </c>
      <c r="B4149" t="s">
        <v>14</v>
      </c>
      <c r="C4149">
        <v>2030</v>
      </c>
      <c r="D4149">
        <v>6</v>
      </c>
      <c r="E4149" s="24">
        <f t="shared" si="101"/>
        <v>343.33040086189044</v>
      </c>
    </row>
    <row r="4150" spans="1:5" x14ac:dyDescent="0.2">
      <c r="A4150" t="s">
        <v>32</v>
      </c>
      <c r="B4150" t="s">
        <v>14</v>
      </c>
      <c r="C4150">
        <v>2030</v>
      </c>
      <c r="D4150">
        <v>7</v>
      </c>
      <c r="E4150" s="24">
        <f t="shared" si="101"/>
        <v>325.90745748873849</v>
      </c>
    </row>
    <row r="4151" spans="1:5" x14ac:dyDescent="0.2">
      <c r="A4151" t="s">
        <v>32</v>
      </c>
      <c r="B4151" t="s">
        <v>14</v>
      </c>
      <c r="C4151">
        <v>2030</v>
      </c>
      <c r="D4151">
        <v>8</v>
      </c>
      <c r="E4151" s="24">
        <f t="shared" si="101"/>
        <v>277.44094751058043</v>
      </c>
    </row>
    <row r="4152" spans="1:5" x14ac:dyDescent="0.2">
      <c r="A4152" t="s">
        <v>32</v>
      </c>
      <c r="B4152" t="s">
        <v>14</v>
      </c>
      <c r="C4152">
        <v>2030</v>
      </c>
      <c r="D4152">
        <v>9</v>
      </c>
      <c r="E4152" s="24">
        <f t="shared" si="101"/>
        <v>251.71122836441859</v>
      </c>
    </row>
    <row r="4153" spans="1:5" x14ac:dyDescent="0.2">
      <c r="A4153" t="s">
        <v>32</v>
      </c>
      <c r="B4153" t="s">
        <v>14</v>
      </c>
      <c r="C4153">
        <v>2030</v>
      </c>
      <c r="D4153">
        <v>10</v>
      </c>
      <c r="E4153" s="24">
        <f t="shared" si="101"/>
        <v>279.9918874503154</v>
      </c>
    </row>
    <row r="4154" spans="1:5" x14ac:dyDescent="0.2">
      <c r="A4154" t="s">
        <v>32</v>
      </c>
      <c r="B4154" t="s">
        <v>14</v>
      </c>
      <c r="C4154">
        <v>2030</v>
      </c>
      <c r="D4154">
        <v>11</v>
      </c>
      <c r="E4154" s="24">
        <f t="shared" si="101"/>
        <v>287.3048796011625</v>
      </c>
    </row>
    <row r="4155" spans="1:5" x14ac:dyDescent="0.2">
      <c r="A4155" t="s">
        <v>32</v>
      </c>
      <c r="B4155" t="s">
        <v>14</v>
      </c>
      <c r="C4155">
        <v>2030</v>
      </c>
      <c r="D4155">
        <v>12</v>
      </c>
      <c r="E4155" s="24">
        <f t="shared" si="101"/>
        <v>308.84364505214592</v>
      </c>
    </row>
    <row r="4156" spans="1:5" x14ac:dyDescent="0.2">
      <c r="A4156" t="s">
        <v>32</v>
      </c>
      <c r="B4156" t="s">
        <v>14</v>
      </c>
      <c r="C4156">
        <v>2030</v>
      </c>
      <c r="D4156">
        <v>13</v>
      </c>
      <c r="E4156" s="24">
        <f t="shared" si="101"/>
        <v>310.54200742898638</v>
      </c>
    </row>
    <row r="4157" spans="1:5" x14ac:dyDescent="0.2">
      <c r="A4157" t="s">
        <v>32</v>
      </c>
      <c r="B4157" t="s">
        <v>14</v>
      </c>
      <c r="C4157">
        <v>2030</v>
      </c>
      <c r="D4157">
        <v>14</v>
      </c>
      <c r="E4157" s="24">
        <f t="shared" si="101"/>
        <v>250.39873806367049</v>
      </c>
    </row>
    <row r="4158" spans="1:5" x14ac:dyDescent="0.2">
      <c r="A4158" t="s">
        <v>32</v>
      </c>
      <c r="B4158" t="s">
        <v>14</v>
      </c>
      <c r="C4158">
        <v>2030</v>
      </c>
      <c r="D4158">
        <v>15</v>
      </c>
      <c r="E4158" s="24">
        <f t="shared" si="101"/>
        <v>272.81870727127688</v>
      </c>
    </row>
    <row r="4159" spans="1:5" x14ac:dyDescent="0.2">
      <c r="A4159" t="s">
        <v>32</v>
      </c>
      <c r="B4159" t="s">
        <v>14</v>
      </c>
      <c r="C4159">
        <v>2030</v>
      </c>
      <c r="D4159">
        <v>16</v>
      </c>
      <c r="E4159" s="24">
        <f t="shared" si="101"/>
        <v>268.4967278130249</v>
      </c>
    </row>
    <row r="4160" spans="1:5" x14ac:dyDescent="0.2">
      <c r="A4160" t="s">
        <v>32</v>
      </c>
      <c r="B4160" t="s">
        <v>14</v>
      </c>
      <c r="C4160">
        <v>2030</v>
      </c>
      <c r="D4160">
        <v>17</v>
      </c>
      <c r="E4160" s="24">
        <f t="shared" si="101"/>
        <v>206.66073055343676</v>
      </c>
    </row>
    <row r="4161" spans="1:5" x14ac:dyDescent="0.2">
      <c r="A4161" t="s">
        <v>32</v>
      </c>
      <c r="B4161" t="s">
        <v>14</v>
      </c>
      <c r="C4161">
        <v>2030</v>
      </c>
      <c r="D4161">
        <v>18</v>
      </c>
      <c r="E4161" s="24">
        <f t="shared" si="101"/>
        <v>158.79874074227254</v>
      </c>
    </row>
    <row r="4162" spans="1:5" x14ac:dyDescent="0.2">
      <c r="A4162" t="s">
        <v>32</v>
      </c>
      <c r="B4162" t="s">
        <v>14</v>
      </c>
      <c r="C4162">
        <v>2030</v>
      </c>
      <c r="D4162">
        <v>19</v>
      </c>
      <c r="E4162" s="24">
        <f t="shared" si="101"/>
        <v>158.24159470797366</v>
      </c>
    </row>
    <row r="4163" spans="1:5" x14ac:dyDescent="0.2">
      <c r="A4163" t="s">
        <v>32</v>
      </c>
      <c r="B4163" t="s">
        <v>14</v>
      </c>
      <c r="C4163">
        <v>2030</v>
      </c>
      <c r="D4163">
        <v>20</v>
      </c>
      <c r="E4163" s="24">
        <f t="shared" si="101"/>
        <v>158.63029004366288</v>
      </c>
    </row>
    <row r="4164" spans="1:5" x14ac:dyDescent="0.2">
      <c r="A4164" t="s">
        <v>32</v>
      </c>
      <c r="B4164" t="s">
        <v>14</v>
      </c>
      <c r="C4164">
        <v>2030</v>
      </c>
      <c r="D4164">
        <v>21</v>
      </c>
      <c r="E4164" s="24">
        <f t="shared" si="101"/>
        <v>236.82745655511096</v>
      </c>
    </row>
    <row r="4165" spans="1:5" x14ac:dyDescent="0.2">
      <c r="A4165" t="s">
        <v>32</v>
      </c>
      <c r="B4165" t="s">
        <v>14</v>
      </c>
      <c r="C4165">
        <v>2030</v>
      </c>
      <c r="D4165">
        <v>22</v>
      </c>
      <c r="E4165" s="24">
        <f t="shared" si="101"/>
        <v>210.13551226876467</v>
      </c>
    </row>
    <row r="4166" spans="1:5" x14ac:dyDescent="0.2">
      <c r="A4166" t="s">
        <v>32</v>
      </c>
      <c r="B4166" t="s">
        <v>14</v>
      </c>
      <c r="C4166">
        <v>2030</v>
      </c>
      <c r="D4166">
        <v>23</v>
      </c>
      <c r="E4166" s="24">
        <f t="shared" si="101"/>
        <v>287.85236050582466</v>
      </c>
    </row>
    <row r="4167" spans="1:5" x14ac:dyDescent="0.2">
      <c r="A4167" t="s">
        <v>32</v>
      </c>
      <c r="B4167" t="s">
        <v>14</v>
      </c>
      <c r="C4167">
        <v>2030</v>
      </c>
      <c r="D4167">
        <v>24</v>
      </c>
      <c r="E4167" s="24">
        <f t="shared" si="101"/>
        <v>363.68209154508469</v>
      </c>
    </row>
    <row r="4168" spans="1:5" x14ac:dyDescent="0.2">
      <c r="A4168" t="s">
        <v>32</v>
      </c>
      <c r="B4168" t="s">
        <v>14</v>
      </c>
      <c r="C4168">
        <v>2030</v>
      </c>
      <c r="D4168">
        <v>25</v>
      </c>
      <c r="E4168" s="24">
        <f t="shared" si="101"/>
        <v>350.39015224159238</v>
      </c>
    </row>
    <row r="4169" spans="1:5" x14ac:dyDescent="0.2">
      <c r="A4169" t="s">
        <v>32</v>
      </c>
      <c r="B4169" t="s">
        <v>14</v>
      </c>
      <c r="C4169">
        <v>2030</v>
      </c>
      <c r="D4169">
        <v>26</v>
      </c>
      <c r="E4169" s="24">
        <f t="shared" si="101"/>
        <v>127.16882439334879</v>
      </c>
    </row>
    <row r="4170" spans="1:5" x14ac:dyDescent="0.2">
      <c r="A4170" t="s">
        <v>32</v>
      </c>
      <c r="B4170" t="s">
        <v>14</v>
      </c>
      <c r="C4170">
        <v>2030</v>
      </c>
      <c r="D4170">
        <v>27</v>
      </c>
      <c r="E4170" s="24">
        <f t="shared" si="101"/>
        <v>98.349600409991751</v>
      </c>
    </row>
    <row r="4171" spans="1:5" x14ac:dyDescent="0.2">
      <c r="A4171" t="s">
        <v>32</v>
      </c>
      <c r="B4171" t="s">
        <v>14</v>
      </c>
      <c r="C4171">
        <v>2030</v>
      </c>
      <c r="D4171">
        <v>28</v>
      </c>
      <c r="E4171" s="24">
        <f t="shared" si="101"/>
        <v>330.49228834514031</v>
      </c>
    </row>
    <row r="4172" spans="1:5" x14ac:dyDescent="0.2">
      <c r="A4172" t="s">
        <v>32</v>
      </c>
      <c r="B4172" t="s">
        <v>14</v>
      </c>
      <c r="C4172">
        <v>2030</v>
      </c>
      <c r="D4172">
        <v>29</v>
      </c>
      <c r="E4172" s="24">
        <f t="shared" si="101"/>
        <v>178.44147969263787</v>
      </c>
    </row>
    <row r="4173" spans="1:5" x14ac:dyDescent="0.2">
      <c r="A4173" t="s">
        <v>32</v>
      </c>
      <c r="B4173" t="s">
        <v>14</v>
      </c>
      <c r="C4173">
        <v>2030</v>
      </c>
      <c r="D4173">
        <v>30</v>
      </c>
      <c r="E4173" s="24">
        <f t="shared" si="101"/>
        <v>101.12538262990853</v>
      </c>
    </row>
    <row r="4174" spans="1:5" x14ac:dyDescent="0.2">
      <c r="A4174" t="s">
        <v>32</v>
      </c>
      <c r="B4174" t="s">
        <v>14</v>
      </c>
      <c r="C4174">
        <v>2030</v>
      </c>
      <c r="D4174">
        <v>31</v>
      </c>
      <c r="E4174" s="24">
        <f t="shared" si="101"/>
        <v>70.361129920003108</v>
      </c>
    </row>
    <row r="4175" spans="1:5" x14ac:dyDescent="0.2">
      <c r="A4175" t="s">
        <v>32</v>
      </c>
      <c r="B4175" t="s">
        <v>14</v>
      </c>
      <c r="C4175">
        <v>2030</v>
      </c>
      <c r="D4175">
        <v>32</v>
      </c>
      <c r="E4175" s="24">
        <f t="shared" si="101"/>
        <v>58.155225896708998</v>
      </c>
    </row>
    <row r="4176" spans="1:5" x14ac:dyDescent="0.2">
      <c r="A4176" t="s">
        <v>32</v>
      </c>
      <c r="B4176" t="s">
        <v>14</v>
      </c>
      <c r="C4176">
        <v>2030</v>
      </c>
      <c r="D4176">
        <v>33</v>
      </c>
      <c r="E4176" s="24">
        <f t="shared" si="101"/>
        <v>56.090073751977677</v>
      </c>
    </row>
    <row r="4177" spans="1:5" x14ac:dyDescent="0.2">
      <c r="A4177" t="s">
        <v>32</v>
      </c>
      <c r="B4177" t="s">
        <v>14</v>
      </c>
      <c r="C4177">
        <v>2030</v>
      </c>
      <c r="D4177">
        <v>34</v>
      </c>
      <c r="E4177" s="24">
        <f t="shared" si="101"/>
        <v>53.107988961307385</v>
      </c>
    </row>
    <row r="4178" spans="1:5" x14ac:dyDescent="0.2">
      <c r="A4178" t="s">
        <v>32</v>
      </c>
      <c r="B4178" t="s">
        <v>14</v>
      </c>
      <c r="C4178">
        <v>2030</v>
      </c>
      <c r="D4178">
        <v>35</v>
      </c>
      <c r="E4178" s="24">
        <f t="shared" si="101"/>
        <v>31.604243755210973</v>
      </c>
    </row>
    <row r="4179" spans="1:5" x14ac:dyDescent="0.2">
      <c r="A4179" t="s">
        <v>32</v>
      </c>
      <c r="B4179" t="s">
        <v>14</v>
      </c>
      <c r="C4179">
        <v>2030</v>
      </c>
      <c r="D4179">
        <v>36</v>
      </c>
      <c r="E4179" s="24">
        <f t="shared" si="101"/>
        <v>31.670172967533059</v>
      </c>
    </row>
    <row r="4180" spans="1:5" x14ac:dyDescent="0.2">
      <c r="A4180" t="s">
        <v>32</v>
      </c>
      <c r="B4180" t="s">
        <v>14</v>
      </c>
      <c r="C4180">
        <v>2030</v>
      </c>
      <c r="D4180">
        <v>37</v>
      </c>
      <c r="E4180" s="24">
        <f t="shared" si="101"/>
        <v>19.883769378090253</v>
      </c>
    </row>
    <row r="4181" spans="1:5" x14ac:dyDescent="0.2">
      <c r="A4181" t="s">
        <v>32</v>
      </c>
      <c r="B4181" t="s">
        <v>14</v>
      </c>
      <c r="C4181">
        <v>2030</v>
      </c>
      <c r="D4181">
        <v>38</v>
      </c>
      <c r="E4181" s="24">
        <f t="shared" si="101"/>
        <v>29.167189601145203</v>
      </c>
    </row>
    <row r="4182" spans="1:5" x14ac:dyDescent="0.2">
      <c r="A4182" t="s">
        <v>32</v>
      </c>
      <c r="B4182" t="s">
        <v>14</v>
      </c>
      <c r="C4182">
        <v>2030</v>
      </c>
      <c r="D4182">
        <v>39</v>
      </c>
      <c r="E4182" s="24">
        <f t="shared" si="101"/>
        <v>19.835924509483203</v>
      </c>
    </row>
    <row r="4183" spans="1:5" x14ac:dyDescent="0.2">
      <c r="A4183" t="s">
        <v>32</v>
      </c>
      <c r="B4183" t="s">
        <v>14</v>
      </c>
      <c r="C4183">
        <v>2030</v>
      </c>
      <c r="D4183">
        <v>40</v>
      </c>
      <c r="E4183" s="24">
        <f t="shared" si="101"/>
        <v>17.54602814869849</v>
      </c>
    </row>
    <row r="4184" spans="1:5" x14ac:dyDescent="0.2">
      <c r="A4184" t="s">
        <v>32</v>
      </c>
      <c r="B4184" t="s">
        <v>14</v>
      </c>
      <c r="C4184">
        <v>2031</v>
      </c>
      <c r="D4184">
        <v>0</v>
      </c>
      <c r="E4184" s="24">
        <f>AW48</f>
        <v>163.50311446469101</v>
      </c>
    </row>
    <row r="4185" spans="1:5" x14ac:dyDescent="0.2">
      <c r="A4185" t="s">
        <v>32</v>
      </c>
      <c r="B4185" t="s">
        <v>14</v>
      </c>
      <c r="C4185">
        <v>2031</v>
      </c>
      <c r="D4185">
        <v>1</v>
      </c>
      <c r="E4185" s="24">
        <f t="shared" ref="E4185:E4224" si="102">AW49</f>
        <v>454.70654775305155</v>
      </c>
    </row>
    <row r="4186" spans="1:5" x14ac:dyDescent="0.2">
      <c r="A4186" t="s">
        <v>32</v>
      </c>
      <c r="B4186" t="s">
        <v>14</v>
      </c>
      <c r="C4186">
        <v>2031</v>
      </c>
      <c r="D4186">
        <v>2</v>
      </c>
      <c r="E4186" s="24">
        <f t="shared" si="102"/>
        <v>405.76371558974478</v>
      </c>
    </row>
    <row r="4187" spans="1:5" x14ac:dyDescent="0.2">
      <c r="A4187" t="s">
        <v>32</v>
      </c>
      <c r="B4187" t="s">
        <v>14</v>
      </c>
      <c r="C4187">
        <v>2031</v>
      </c>
      <c r="D4187">
        <v>3</v>
      </c>
      <c r="E4187" s="24">
        <f t="shared" si="102"/>
        <v>431.98411470206514</v>
      </c>
    </row>
    <row r="4188" spans="1:5" x14ac:dyDescent="0.2">
      <c r="A4188" t="s">
        <v>32</v>
      </c>
      <c r="B4188" t="s">
        <v>14</v>
      </c>
      <c r="C4188">
        <v>2031</v>
      </c>
      <c r="D4188">
        <v>4</v>
      </c>
      <c r="E4188" s="24">
        <f t="shared" si="102"/>
        <v>397.6195129349158</v>
      </c>
    </row>
    <row r="4189" spans="1:5" x14ac:dyDescent="0.2">
      <c r="A4189" t="s">
        <v>32</v>
      </c>
      <c r="B4189" t="s">
        <v>14</v>
      </c>
      <c r="C4189">
        <v>2031</v>
      </c>
      <c r="D4189">
        <v>5</v>
      </c>
      <c r="E4189" s="24">
        <f t="shared" si="102"/>
        <v>334.16751787477506</v>
      </c>
    </row>
    <row r="4190" spans="1:5" x14ac:dyDescent="0.2">
      <c r="A4190" t="s">
        <v>32</v>
      </c>
      <c r="B4190" t="s">
        <v>14</v>
      </c>
      <c r="C4190">
        <v>2031</v>
      </c>
      <c r="D4190">
        <v>6</v>
      </c>
      <c r="E4190" s="24">
        <f t="shared" si="102"/>
        <v>347.45036567223309</v>
      </c>
    </row>
    <row r="4191" spans="1:5" x14ac:dyDescent="0.2">
      <c r="A4191" t="s">
        <v>32</v>
      </c>
      <c r="B4191" t="s">
        <v>14</v>
      </c>
      <c r="C4191">
        <v>2031</v>
      </c>
      <c r="D4191">
        <v>7</v>
      </c>
      <c r="E4191" s="24">
        <f t="shared" si="102"/>
        <v>329.8183469786033</v>
      </c>
    </row>
    <row r="4192" spans="1:5" x14ac:dyDescent="0.2">
      <c r="A4192" t="s">
        <v>32</v>
      </c>
      <c r="B4192" t="s">
        <v>14</v>
      </c>
      <c r="C4192">
        <v>2031</v>
      </c>
      <c r="D4192">
        <v>8</v>
      </c>
      <c r="E4192" s="24">
        <f t="shared" si="102"/>
        <v>280.77023888070744</v>
      </c>
    </row>
    <row r="4193" spans="1:5" x14ac:dyDescent="0.2">
      <c r="A4193" t="s">
        <v>32</v>
      </c>
      <c r="B4193" t="s">
        <v>14</v>
      </c>
      <c r="C4193">
        <v>2031</v>
      </c>
      <c r="D4193">
        <v>9</v>
      </c>
      <c r="E4193" s="24">
        <f t="shared" si="102"/>
        <v>254.73176310479155</v>
      </c>
    </row>
    <row r="4194" spans="1:5" x14ac:dyDescent="0.2">
      <c r="A4194" t="s">
        <v>32</v>
      </c>
      <c r="B4194" t="s">
        <v>14</v>
      </c>
      <c r="C4194">
        <v>2031</v>
      </c>
      <c r="D4194">
        <v>10</v>
      </c>
      <c r="E4194" s="24">
        <f t="shared" si="102"/>
        <v>283.35179009971915</v>
      </c>
    </row>
    <row r="4195" spans="1:5" x14ac:dyDescent="0.2">
      <c r="A4195" t="s">
        <v>32</v>
      </c>
      <c r="B4195" t="s">
        <v>14</v>
      </c>
      <c r="C4195">
        <v>2031</v>
      </c>
      <c r="D4195">
        <v>11</v>
      </c>
      <c r="E4195" s="24">
        <f t="shared" si="102"/>
        <v>290.75253815637654</v>
      </c>
    </row>
    <row r="4196" spans="1:5" x14ac:dyDescent="0.2">
      <c r="A4196" t="s">
        <v>32</v>
      </c>
      <c r="B4196" t="s">
        <v>14</v>
      </c>
      <c r="C4196">
        <v>2031</v>
      </c>
      <c r="D4196">
        <v>12</v>
      </c>
      <c r="E4196" s="24">
        <f t="shared" si="102"/>
        <v>312.54976879277166</v>
      </c>
    </row>
    <row r="4197" spans="1:5" x14ac:dyDescent="0.2">
      <c r="A4197" t="s">
        <v>32</v>
      </c>
      <c r="B4197" t="s">
        <v>14</v>
      </c>
      <c r="C4197">
        <v>2031</v>
      </c>
      <c r="D4197">
        <v>13</v>
      </c>
      <c r="E4197" s="24">
        <f t="shared" si="102"/>
        <v>314.26851151813429</v>
      </c>
    </row>
    <row r="4198" spans="1:5" x14ac:dyDescent="0.2">
      <c r="A4198" t="s">
        <v>32</v>
      </c>
      <c r="B4198" t="s">
        <v>14</v>
      </c>
      <c r="C4198">
        <v>2031</v>
      </c>
      <c r="D4198">
        <v>14</v>
      </c>
      <c r="E4198" s="24">
        <f t="shared" si="102"/>
        <v>299.09064319391592</v>
      </c>
    </row>
    <row r="4199" spans="1:5" x14ac:dyDescent="0.2">
      <c r="A4199" t="s">
        <v>32</v>
      </c>
      <c r="B4199" t="s">
        <v>14</v>
      </c>
      <c r="C4199">
        <v>2031</v>
      </c>
      <c r="D4199">
        <v>15</v>
      </c>
      <c r="E4199" s="24">
        <f t="shared" si="102"/>
        <v>263.70707627920473</v>
      </c>
    </row>
    <row r="4200" spans="1:5" x14ac:dyDescent="0.2">
      <c r="A4200" t="s">
        <v>32</v>
      </c>
      <c r="B4200" t="s">
        <v>14</v>
      </c>
      <c r="C4200">
        <v>2031</v>
      </c>
      <c r="D4200">
        <v>16</v>
      </c>
      <c r="E4200" s="24">
        <f t="shared" si="102"/>
        <v>313.41343274887203</v>
      </c>
    </row>
    <row r="4201" spans="1:5" x14ac:dyDescent="0.2">
      <c r="A4201" t="s">
        <v>32</v>
      </c>
      <c r="B4201" t="s">
        <v>14</v>
      </c>
      <c r="C4201">
        <v>2031</v>
      </c>
      <c r="D4201">
        <v>17</v>
      </c>
      <c r="E4201" s="24">
        <f t="shared" si="102"/>
        <v>264.05445656986825</v>
      </c>
    </row>
    <row r="4202" spans="1:5" x14ac:dyDescent="0.2">
      <c r="A4202" t="s">
        <v>32</v>
      </c>
      <c r="B4202" t="s">
        <v>14</v>
      </c>
      <c r="C4202">
        <v>2031</v>
      </c>
      <c r="D4202">
        <v>18</v>
      </c>
      <c r="E4202" s="24">
        <f t="shared" si="102"/>
        <v>187.8546569480408</v>
      </c>
    </row>
    <row r="4203" spans="1:5" x14ac:dyDescent="0.2">
      <c r="A4203" t="s">
        <v>32</v>
      </c>
      <c r="B4203" t="s">
        <v>14</v>
      </c>
      <c r="C4203">
        <v>2031</v>
      </c>
      <c r="D4203">
        <v>19</v>
      </c>
      <c r="E4203" s="24">
        <f t="shared" si="102"/>
        <v>145.98221225480367</v>
      </c>
    </row>
    <row r="4204" spans="1:5" x14ac:dyDescent="0.2">
      <c r="A4204" t="s">
        <v>32</v>
      </c>
      <c r="B4204" t="s">
        <v>14</v>
      </c>
      <c r="C4204">
        <v>2031</v>
      </c>
      <c r="D4204">
        <v>20</v>
      </c>
      <c r="E4204" s="24">
        <f t="shared" si="102"/>
        <v>152.87249161296137</v>
      </c>
    </row>
    <row r="4205" spans="1:5" x14ac:dyDescent="0.2">
      <c r="A4205" t="s">
        <v>32</v>
      </c>
      <c r="B4205" t="s">
        <v>14</v>
      </c>
      <c r="C4205">
        <v>2031</v>
      </c>
      <c r="D4205">
        <v>21</v>
      </c>
      <c r="E4205" s="24">
        <f t="shared" si="102"/>
        <v>155.50618775100668</v>
      </c>
    </row>
    <row r="4206" spans="1:5" x14ac:dyDescent="0.2">
      <c r="A4206" t="s">
        <v>32</v>
      </c>
      <c r="B4206" t="s">
        <v>14</v>
      </c>
      <c r="C4206">
        <v>2031</v>
      </c>
      <c r="D4206">
        <v>22</v>
      </c>
      <c r="E4206" s="24">
        <f t="shared" si="102"/>
        <v>169.68703120104669</v>
      </c>
    </row>
    <row r="4207" spans="1:5" x14ac:dyDescent="0.2">
      <c r="A4207" t="s">
        <v>32</v>
      </c>
      <c r="B4207" t="s">
        <v>14</v>
      </c>
      <c r="C4207">
        <v>2031</v>
      </c>
      <c r="D4207">
        <v>23</v>
      </c>
      <c r="E4207" s="24">
        <f t="shared" si="102"/>
        <v>181.38689104857156</v>
      </c>
    </row>
    <row r="4208" spans="1:5" x14ac:dyDescent="0.2">
      <c r="A4208" t="s">
        <v>32</v>
      </c>
      <c r="B4208" t="s">
        <v>14</v>
      </c>
      <c r="C4208">
        <v>2031</v>
      </c>
      <c r="D4208">
        <v>24</v>
      </c>
      <c r="E4208" s="24">
        <f t="shared" si="102"/>
        <v>307.77593681490725</v>
      </c>
    </row>
    <row r="4209" spans="1:5" x14ac:dyDescent="0.2">
      <c r="A4209" t="s">
        <v>32</v>
      </c>
      <c r="B4209" t="s">
        <v>14</v>
      </c>
      <c r="C4209">
        <v>2031</v>
      </c>
      <c r="D4209">
        <v>25</v>
      </c>
      <c r="E4209" s="24">
        <f t="shared" si="102"/>
        <v>389.95464164558405</v>
      </c>
    </row>
    <row r="4210" spans="1:5" x14ac:dyDescent="0.2">
      <c r="A4210" t="s">
        <v>32</v>
      </c>
      <c r="B4210" t="s">
        <v>14</v>
      </c>
      <c r="C4210">
        <v>2031</v>
      </c>
      <c r="D4210">
        <v>26</v>
      </c>
      <c r="E4210" s="24">
        <f t="shared" si="102"/>
        <v>290.42227986748429</v>
      </c>
    </row>
    <row r="4211" spans="1:5" x14ac:dyDescent="0.2">
      <c r="A4211" t="s">
        <v>32</v>
      </c>
      <c r="B4211" t="s">
        <v>14</v>
      </c>
      <c r="C4211">
        <v>2031</v>
      </c>
      <c r="D4211">
        <v>27</v>
      </c>
      <c r="E4211" s="24">
        <f t="shared" si="102"/>
        <v>123.19408241239043</v>
      </c>
    </row>
    <row r="4212" spans="1:5" x14ac:dyDescent="0.2">
      <c r="A4212" t="s">
        <v>32</v>
      </c>
      <c r="B4212" t="s">
        <v>14</v>
      </c>
      <c r="C4212">
        <v>2031</v>
      </c>
      <c r="D4212">
        <v>28</v>
      </c>
      <c r="E4212" s="24">
        <f t="shared" si="102"/>
        <v>84.046073713252838</v>
      </c>
    </row>
    <row r="4213" spans="1:5" x14ac:dyDescent="0.2">
      <c r="A4213" t="s">
        <v>32</v>
      </c>
      <c r="B4213" t="s">
        <v>14</v>
      </c>
      <c r="C4213">
        <v>2031</v>
      </c>
      <c r="D4213">
        <v>29</v>
      </c>
      <c r="E4213" s="24">
        <f t="shared" si="102"/>
        <v>381.03207897945288</v>
      </c>
    </row>
    <row r="4214" spans="1:5" x14ac:dyDescent="0.2">
      <c r="A4214" t="s">
        <v>32</v>
      </c>
      <c r="B4214" t="s">
        <v>14</v>
      </c>
      <c r="C4214">
        <v>2031</v>
      </c>
      <c r="D4214">
        <v>30</v>
      </c>
      <c r="E4214" s="24">
        <f t="shared" si="102"/>
        <v>143.16520862220577</v>
      </c>
    </row>
    <row r="4215" spans="1:5" x14ac:dyDescent="0.2">
      <c r="A4215" t="s">
        <v>32</v>
      </c>
      <c r="B4215" t="s">
        <v>14</v>
      </c>
      <c r="C4215">
        <v>2031</v>
      </c>
      <c r="D4215">
        <v>31</v>
      </c>
      <c r="E4215" s="24">
        <f t="shared" si="102"/>
        <v>87.426482378957488</v>
      </c>
    </row>
    <row r="4216" spans="1:5" x14ac:dyDescent="0.2">
      <c r="A4216" t="s">
        <v>32</v>
      </c>
      <c r="B4216" t="s">
        <v>14</v>
      </c>
      <c r="C4216">
        <v>2031</v>
      </c>
      <c r="D4216">
        <v>32</v>
      </c>
      <c r="E4216" s="24">
        <f t="shared" si="102"/>
        <v>75.722488801067954</v>
      </c>
    </row>
    <row r="4217" spans="1:5" x14ac:dyDescent="0.2">
      <c r="A4217" t="s">
        <v>32</v>
      </c>
      <c r="B4217" t="s">
        <v>14</v>
      </c>
      <c r="C4217">
        <v>2031</v>
      </c>
      <c r="D4217">
        <v>33</v>
      </c>
      <c r="E4217" s="24">
        <f t="shared" si="102"/>
        <v>55.829625810428439</v>
      </c>
    </row>
    <row r="4218" spans="1:5" x14ac:dyDescent="0.2">
      <c r="A4218" t="s">
        <v>32</v>
      </c>
      <c r="B4218" t="s">
        <v>14</v>
      </c>
      <c r="C4218">
        <v>2031</v>
      </c>
      <c r="D4218">
        <v>34</v>
      </c>
      <c r="E4218" s="24">
        <f t="shared" si="102"/>
        <v>55.269206225834026</v>
      </c>
    </row>
    <row r="4219" spans="1:5" x14ac:dyDescent="0.2">
      <c r="A4219" t="s">
        <v>32</v>
      </c>
      <c r="B4219" t="s">
        <v>14</v>
      </c>
      <c r="C4219">
        <v>2031</v>
      </c>
      <c r="D4219">
        <v>35</v>
      </c>
      <c r="E4219" s="24">
        <f t="shared" si="102"/>
        <v>43.597396971858636</v>
      </c>
    </row>
    <row r="4220" spans="1:5" x14ac:dyDescent="0.2">
      <c r="A4220" t="s">
        <v>32</v>
      </c>
      <c r="B4220" t="s">
        <v>14</v>
      </c>
      <c r="C4220">
        <v>2031</v>
      </c>
      <c r="D4220">
        <v>36</v>
      </c>
      <c r="E4220" s="24">
        <f t="shared" si="102"/>
        <v>29.023204433205258</v>
      </c>
    </row>
    <row r="4221" spans="1:5" x14ac:dyDescent="0.2">
      <c r="A4221" t="s">
        <v>32</v>
      </c>
      <c r="B4221" t="s">
        <v>14</v>
      </c>
      <c r="C4221">
        <v>2031</v>
      </c>
      <c r="D4221">
        <v>37</v>
      </c>
      <c r="E4221" s="24">
        <f t="shared" si="102"/>
        <v>28.857164253379182</v>
      </c>
    </row>
    <row r="4222" spans="1:5" x14ac:dyDescent="0.2">
      <c r="A4222" t="s">
        <v>32</v>
      </c>
      <c r="B4222" t="s">
        <v>14</v>
      </c>
      <c r="C4222">
        <v>2031</v>
      </c>
      <c r="D4222">
        <v>38</v>
      </c>
      <c r="E4222" s="24">
        <f t="shared" si="102"/>
        <v>19.468780481876845</v>
      </c>
    </row>
    <row r="4223" spans="1:5" x14ac:dyDescent="0.2">
      <c r="A4223" t="s">
        <v>32</v>
      </c>
      <c r="B4223" t="s">
        <v>14</v>
      </c>
      <c r="C4223">
        <v>2031</v>
      </c>
      <c r="D4223">
        <v>39</v>
      </c>
      <c r="E4223" s="24">
        <f t="shared" si="102"/>
        <v>20.076501977920824</v>
      </c>
    </row>
    <row r="4224" spans="1:5" x14ac:dyDescent="0.2">
      <c r="A4224" t="s">
        <v>32</v>
      </c>
      <c r="B4224" t="s">
        <v>14</v>
      </c>
      <c r="C4224">
        <v>2031</v>
      </c>
      <c r="D4224">
        <v>40</v>
      </c>
      <c r="E4224" s="24">
        <f t="shared" si="102"/>
        <v>17.650521136133143</v>
      </c>
    </row>
    <row r="4225" spans="1:5" x14ac:dyDescent="0.2">
      <c r="A4225" t="s">
        <v>32</v>
      </c>
      <c r="B4225" t="s">
        <v>14</v>
      </c>
      <c r="C4225">
        <v>2032</v>
      </c>
      <c r="D4225">
        <v>0</v>
      </c>
      <c r="E4225" s="24">
        <f>AX48</f>
        <v>165.4651518382673</v>
      </c>
    </row>
    <row r="4226" spans="1:5" x14ac:dyDescent="0.2">
      <c r="A4226" t="s">
        <v>32</v>
      </c>
      <c r="B4226" t="s">
        <v>14</v>
      </c>
      <c r="C4226">
        <v>2032</v>
      </c>
      <c r="D4226">
        <v>1</v>
      </c>
      <c r="E4226" s="24">
        <f t="shared" ref="E4226:E4265" si="103">AX49</f>
        <v>460.16302632608813</v>
      </c>
    </row>
    <row r="4227" spans="1:5" x14ac:dyDescent="0.2">
      <c r="A4227" t="s">
        <v>32</v>
      </c>
      <c r="B4227" t="s">
        <v>14</v>
      </c>
      <c r="C4227">
        <v>2032</v>
      </c>
      <c r="D4227">
        <v>2</v>
      </c>
      <c r="E4227" s="24">
        <f t="shared" si="103"/>
        <v>410.63288017682174</v>
      </c>
    </row>
    <row r="4228" spans="1:5" x14ac:dyDescent="0.2">
      <c r="A4228" t="s">
        <v>32</v>
      </c>
      <c r="B4228" t="s">
        <v>14</v>
      </c>
      <c r="C4228">
        <v>2032</v>
      </c>
      <c r="D4228">
        <v>3</v>
      </c>
      <c r="E4228" s="24">
        <f t="shared" si="103"/>
        <v>437.16792407848988</v>
      </c>
    </row>
    <row r="4229" spans="1:5" x14ac:dyDescent="0.2">
      <c r="A4229" t="s">
        <v>32</v>
      </c>
      <c r="B4229" t="s">
        <v>14</v>
      </c>
      <c r="C4229">
        <v>2032</v>
      </c>
      <c r="D4229">
        <v>4</v>
      </c>
      <c r="E4229" s="24">
        <f t="shared" si="103"/>
        <v>402.39094709013489</v>
      </c>
    </row>
    <row r="4230" spans="1:5" x14ac:dyDescent="0.2">
      <c r="A4230" t="s">
        <v>32</v>
      </c>
      <c r="B4230" t="s">
        <v>14</v>
      </c>
      <c r="C4230">
        <v>2032</v>
      </c>
      <c r="D4230">
        <v>5</v>
      </c>
      <c r="E4230" s="24">
        <f t="shared" si="103"/>
        <v>338.17752808927219</v>
      </c>
    </row>
    <row r="4231" spans="1:5" x14ac:dyDescent="0.2">
      <c r="A4231" t="s">
        <v>32</v>
      </c>
      <c r="B4231" t="s">
        <v>14</v>
      </c>
      <c r="C4231">
        <v>2032</v>
      </c>
      <c r="D4231">
        <v>6</v>
      </c>
      <c r="E4231" s="24">
        <f t="shared" si="103"/>
        <v>351.61977006030003</v>
      </c>
    </row>
    <row r="4232" spans="1:5" x14ac:dyDescent="0.2">
      <c r="A4232" t="s">
        <v>32</v>
      </c>
      <c r="B4232" t="s">
        <v>14</v>
      </c>
      <c r="C4232">
        <v>2032</v>
      </c>
      <c r="D4232">
        <v>7</v>
      </c>
      <c r="E4232" s="24">
        <f t="shared" si="103"/>
        <v>333.77616714234654</v>
      </c>
    </row>
    <row r="4233" spans="1:5" x14ac:dyDescent="0.2">
      <c r="A4233" t="s">
        <v>32</v>
      </c>
      <c r="B4233" t="s">
        <v>14</v>
      </c>
      <c r="C4233">
        <v>2032</v>
      </c>
      <c r="D4233">
        <v>8</v>
      </c>
      <c r="E4233" s="24">
        <f t="shared" si="103"/>
        <v>284.13948174727591</v>
      </c>
    </row>
    <row r="4234" spans="1:5" x14ac:dyDescent="0.2">
      <c r="A4234" t="s">
        <v>32</v>
      </c>
      <c r="B4234" t="s">
        <v>14</v>
      </c>
      <c r="C4234">
        <v>2032</v>
      </c>
      <c r="D4234">
        <v>9</v>
      </c>
      <c r="E4234" s="24">
        <f t="shared" si="103"/>
        <v>257.78854426204907</v>
      </c>
    </row>
    <row r="4235" spans="1:5" x14ac:dyDescent="0.2">
      <c r="A4235" t="s">
        <v>32</v>
      </c>
      <c r="B4235" t="s">
        <v>14</v>
      </c>
      <c r="C4235">
        <v>2032</v>
      </c>
      <c r="D4235">
        <v>10</v>
      </c>
      <c r="E4235" s="24">
        <f t="shared" si="103"/>
        <v>286.75201158091573</v>
      </c>
    </row>
    <row r="4236" spans="1:5" x14ac:dyDescent="0.2">
      <c r="A4236" t="s">
        <v>32</v>
      </c>
      <c r="B4236" t="s">
        <v>14</v>
      </c>
      <c r="C4236">
        <v>2032</v>
      </c>
      <c r="D4236">
        <v>11</v>
      </c>
      <c r="E4236" s="24">
        <f t="shared" si="103"/>
        <v>294.24156861425303</v>
      </c>
    </row>
    <row r="4237" spans="1:5" x14ac:dyDescent="0.2">
      <c r="A4237" t="s">
        <v>32</v>
      </c>
      <c r="B4237" t="s">
        <v>14</v>
      </c>
      <c r="C4237">
        <v>2032</v>
      </c>
      <c r="D4237">
        <v>12</v>
      </c>
      <c r="E4237" s="24">
        <f t="shared" si="103"/>
        <v>316.30036601828499</v>
      </c>
    </row>
    <row r="4238" spans="1:5" x14ac:dyDescent="0.2">
      <c r="A4238" t="s">
        <v>32</v>
      </c>
      <c r="B4238" t="s">
        <v>14</v>
      </c>
      <c r="C4238">
        <v>2032</v>
      </c>
      <c r="D4238">
        <v>13</v>
      </c>
      <c r="E4238" s="24">
        <f t="shared" si="103"/>
        <v>318.03973365635187</v>
      </c>
    </row>
    <row r="4239" spans="1:5" x14ac:dyDescent="0.2">
      <c r="A4239" t="s">
        <v>32</v>
      </c>
      <c r="B4239" t="s">
        <v>14</v>
      </c>
      <c r="C4239">
        <v>2032</v>
      </c>
      <c r="D4239">
        <v>14</v>
      </c>
      <c r="E4239" s="24">
        <f t="shared" si="103"/>
        <v>302.67973091224297</v>
      </c>
    </row>
    <row r="4240" spans="1:5" x14ac:dyDescent="0.2">
      <c r="A4240" t="s">
        <v>32</v>
      </c>
      <c r="B4240" t="s">
        <v>14</v>
      </c>
      <c r="C4240">
        <v>2032</v>
      </c>
      <c r="D4240">
        <v>15</v>
      </c>
      <c r="E4240" s="24">
        <f t="shared" si="103"/>
        <v>314.98688719061761</v>
      </c>
    </row>
    <row r="4241" spans="1:5" x14ac:dyDescent="0.2">
      <c r="A4241" t="s">
        <v>32</v>
      </c>
      <c r="B4241" t="s">
        <v>14</v>
      </c>
      <c r="C4241">
        <v>2032</v>
      </c>
      <c r="D4241">
        <v>16</v>
      </c>
      <c r="E4241" s="24">
        <f t="shared" si="103"/>
        <v>302.94601438255461</v>
      </c>
    </row>
    <row r="4242" spans="1:5" x14ac:dyDescent="0.2">
      <c r="A4242" t="s">
        <v>32</v>
      </c>
      <c r="B4242" t="s">
        <v>14</v>
      </c>
      <c r="C4242">
        <v>2032</v>
      </c>
      <c r="D4242">
        <v>17</v>
      </c>
      <c r="E4242" s="24">
        <f t="shared" si="103"/>
        <v>308.22801581340428</v>
      </c>
    </row>
    <row r="4243" spans="1:5" x14ac:dyDescent="0.2">
      <c r="A4243" t="s">
        <v>32</v>
      </c>
      <c r="B4243" t="s">
        <v>14</v>
      </c>
      <c r="C4243">
        <v>2032</v>
      </c>
      <c r="D4243">
        <v>18</v>
      </c>
      <c r="E4243" s="24">
        <f t="shared" si="103"/>
        <v>240.02556858138928</v>
      </c>
    </row>
    <row r="4244" spans="1:5" x14ac:dyDescent="0.2">
      <c r="A4244" t="s">
        <v>32</v>
      </c>
      <c r="B4244" t="s">
        <v>14</v>
      </c>
      <c r="C4244">
        <v>2032</v>
      </c>
      <c r="D4244">
        <v>19</v>
      </c>
      <c r="E4244" s="24">
        <f t="shared" si="103"/>
        <v>172.69304703209175</v>
      </c>
    </row>
    <row r="4245" spans="1:5" x14ac:dyDescent="0.2">
      <c r="A4245" t="s">
        <v>32</v>
      </c>
      <c r="B4245" t="s">
        <v>14</v>
      </c>
      <c r="C4245">
        <v>2032</v>
      </c>
      <c r="D4245">
        <v>20</v>
      </c>
      <c r="E4245" s="24">
        <f t="shared" si="103"/>
        <v>141.02906735582525</v>
      </c>
    </row>
    <row r="4246" spans="1:5" x14ac:dyDescent="0.2">
      <c r="A4246" t="s">
        <v>32</v>
      </c>
      <c r="B4246" t="s">
        <v>14</v>
      </c>
      <c r="C4246">
        <v>2032</v>
      </c>
      <c r="D4246">
        <v>21</v>
      </c>
      <c r="E4246" s="24">
        <f t="shared" si="103"/>
        <v>149.86178475867359</v>
      </c>
    </row>
    <row r="4247" spans="1:5" x14ac:dyDescent="0.2">
      <c r="A4247" t="s">
        <v>32</v>
      </c>
      <c r="B4247" t="s">
        <v>14</v>
      </c>
      <c r="C4247">
        <v>2032</v>
      </c>
      <c r="D4247">
        <v>22</v>
      </c>
      <c r="E4247" s="24">
        <f t="shared" si="103"/>
        <v>111.42028765030635</v>
      </c>
    </row>
    <row r="4248" spans="1:5" x14ac:dyDescent="0.2">
      <c r="A4248" t="s">
        <v>32</v>
      </c>
      <c r="B4248" t="s">
        <v>14</v>
      </c>
      <c r="C4248">
        <v>2032</v>
      </c>
      <c r="D4248">
        <v>23</v>
      </c>
      <c r="E4248" s="24">
        <f t="shared" si="103"/>
        <v>146.47216316989426</v>
      </c>
    </row>
    <row r="4249" spans="1:5" x14ac:dyDescent="0.2">
      <c r="A4249" t="s">
        <v>32</v>
      </c>
      <c r="B4249" t="s">
        <v>14</v>
      </c>
      <c r="C4249">
        <v>2032</v>
      </c>
      <c r="D4249">
        <v>24</v>
      </c>
      <c r="E4249" s="24">
        <f t="shared" si="103"/>
        <v>193.9415060564979</v>
      </c>
    </row>
    <row r="4250" spans="1:5" x14ac:dyDescent="0.2">
      <c r="A4250" t="s">
        <v>32</v>
      </c>
      <c r="B4250" t="s">
        <v>14</v>
      </c>
      <c r="C4250">
        <v>2032</v>
      </c>
      <c r="D4250">
        <v>25</v>
      </c>
      <c r="E4250" s="24">
        <f t="shared" si="103"/>
        <v>330.00980234659886</v>
      </c>
    </row>
    <row r="4251" spans="1:5" x14ac:dyDescent="0.2">
      <c r="A4251" t="s">
        <v>32</v>
      </c>
      <c r="B4251" t="s">
        <v>14</v>
      </c>
      <c r="C4251">
        <v>2032</v>
      </c>
      <c r="D4251">
        <v>26</v>
      </c>
      <c r="E4251" s="24">
        <f t="shared" si="103"/>
        <v>323.21546523810963</v>
      </c>
    </row>
    <row r="4252" spans="1:5" x14ac:dyDescent="0.2">
      <c r="A4252" t="s">
        <v>32</v>
      </c>
      <c r="B4252" t="s">
        <v>14</v>
      </c>
      <c r="C4252">
        <v>2032</v>
      </c>
      <c r="D4252">
        <v>27</v>
      </c>
      <c r="E4252" s="24">
        <f t="shared" si="103"/>
        <v>281.34494795455907</v>
      </c>
    </row>
    <row r="4253" spans="1:5" x14ac:dyDescent="0.2">
      <c r="A4253" t="s">
        <v>32</v>
      </c>
      <c r="B4253" t="s">
        <v>14</v>
      </c>
      <c r="C4253">
        <v>2032</v>
      </c>
      <c r="D4253">
        <v>28</v>
      </c>
      <c r="E4253" s="24">
        <f t="shared" si="103"/>
        <v>105.27728519796209</v>
      </c>
    </row>
    <row r="4254" spans="1:5" x14ac:dyDescent="0.2">
      <c r="A4254" t="s">
        <v>32</v>
      </c>
      <c r="B4254" t="s">
        <v>14</v>
      </c>
      <c r="C4254">
        <v>2032</v>
      </c>
      <c r="D4254">
        <v>29</v>
      </c>
      <c r="E4254" s="24">
        <f t="shared" si="103"/>
        <v>96.898630698388487</v>
      </c>
    </row>
    <row r="4255" spans="1:5" x14ac:dyDescent="0.2">
      <c r="A4255" t="s">
        <v>32</v>
      </c>
      <c r="B4255" t="s">
        <v>14</v>
      </c>
      <c r="C4255">
        <v>2032</v>
      </c>
      <c r="D4255">
        <v>30</v>
      </c>
      <c r="E4255" s="24">
        <f t="shared" si="103"/>
        <v>305.70547370941131</v>
      </c>
    </row>
    <row r="4256" spans="1:5" x14ac:dyDescent="0.2">
      <c r="A4256" t="s">
        <v>32</v>
      </c>
      <c r="B4256" t="s">
        <v>14</v>
      </c>
      <c r="C4256">
        <v>2032</v>
      </c>
      <c r="D4256">
        <v>31</v>
      </c>
      <c r="E4256" s="24">
        <f t="shared" si="103"/>
        <v>123.77140400739729</v>
      </c>
    </row>
    <row r="4257" spans="1:5" x14ac:dyDescent="0.2">
      <c r="A4257" t="s">
        <v>32</v>
      </c>
      <c r="B4257" t="s">
        <v>14</v>
      </c>
      <c r="C4257">
        <v>2032</v>
      </c>
      <c r="D4257">
        <v>32</v>
      </c>
      <c r="E4257" s="24">
        <f t="shared" si="103"/>
        <v>94.088182500538778</v>
      </c>
    </row>
    <row r="4258" spans="1:5" x14ac:dyDescent="0.2">
      <c r="A4258" t="s">
        <v>32</v>
      </c>
      <c r="B4258" t="s">
        <v>14</v>
      </c>
      <c r="C4258">
        <v>2032</v>
      </c>
      <c r="D4258">
        <v>33</v>
      </c>
      <c r="E4258" s="24">
        <f t="shared" si="103"/>
        <v>72.694382147301042</v>
      </c>
    </row>
    <row r="4259" spans="1:5" x14ac:dyDescent="0.2">
      <c r="A4259" t="s">
        <v>32</v>
      </c>
      <c r="B4259" t="s">
        <v>14</v>
      </c>
      <c r="C4259">
        <v>2032</v>
      </c>
      <c r="D4259">
        <v>34</v>
      </c>
      <c r="E4259" s="24">
        <f t="shared" si="103"/>
        <v>55.012569890210187</v>
      </c>
    </row>
    <row r="4260" spans="1:5" x14ac:dyDescent="0.2">
      <c r="A4260" t="s">
        <v>32</v>
      </c>
      <c r="B4260" t="s">
        <v>14</v>
      </c>
      <c r="C4260">
        <v>2032</v>
      </c>
      <c r="D4260">
        <v>35</v>
      </c>
      <c r="E4260" s="24">
        <f t="shared" si="103"/>
        <v>45.371582906344877</v>
      </c>
    </row>
    <row r="4261" spans="1:5" x14ac:dyDescent="0.2">
      <c r="A4261" t="s">
        <v>32</v>
      </c>
      <c r="B4261" t="s">
        <v>14</v>
      </c>
      <c r="C4261">
        <v>2032</v>
      </c>
      <c r="D4261">
        <v>36</v>
      </c>
      <c r="E4261" s="24">
        <f t="shared" si="103"/>
        <v>40.036906906251346</v>
      </c>
    </row>
    <row r="4262" spans="1:5" x14ac:dyDescent="0.2">
      <c r="A4262" t="s">
        <v>32</v>
      </c>
      <c r="B4262" t="s">
        <v>14</v>
      </c>
      <c r="C4262">
        <v>2032</v>
      </c>
      <c r="D4262">
        <v>37</v>
      </c>
      <c r="E4262" s="24">
        <f t="shared" si="103"/>
        <v>26.445304809260286</v>
      </c>
    </row>
    <row r="4263" spans="1:5" x14ac:dyDescent="0.2">
      <c r="A4263" t="s">
        <v>32</v>
      </c>
      <c r="B4263" t="s">
        <v>14</v>
      </c>
      <c r="C4263">
        <v>2032</v>
      </c>
      <c r="D4263">
        <v>38</v>
      </c>
      <c r="E4263" s="24">
        <f t="shared" si="103"/>
        <v>28.25489400402925</v>
      </c>
    </row>
    <row r="4264" spans="1:5" x14ac:dyDescent="0.2">
      <c r="A4264" t="s">
        <v>32</v>
      </c>
      <c r="B4264" t="s">
        <v>14</v>
      </c>
      <c r="C4264">
        <v>2032</v>
      </c>
      <c r="D4264">
        <v>39</v>
      </c>
      <c r="E4264" s="24">
        <f t="shared" si="103"/>
        <v>13.400845785867558</v>
      </c>
    </row>
    <row r="4265" spans="1:5" x14ac:dyDescent="0.2">
      <c r="A4265" t="s">
        <v>32</v>
      </c>
      <c r="B4265" t="s">
        <v>14</v>
      </c>
      <c r="C4265">
        <v>2032</v>
      </c>
      <c r="D4265">
        <v>40</v>
      </c>
      <c r="E4265" s="24">
        <f t="shared" si="103"/>
        <v>17.864593219816737</v>
      </c>
    </row>
    <row r="4266" spans="1:5" x14ac:dyDescent="0.2">
      <c r="A4266" t="s">
        <v>32</v>
      </c>
      <c r="B4266" t="s">
        <v>14</v>
      </c>
      <c r="C4266">
        <v>2033</v>
      </c>
      <c r="D4266">
        <v>0</v>
      </c>
      <c r="E4266" s="24">
        <f>AY48</f>
        <v>167.45073366032653</v>
      </c>
    </row>
    <row r="4267" spans="1:5" x14ac:dyDescent="0.2">
      <c r="A4267" t="s">
        <v>32</v>
      </c>
      <c r="B4267" t="s">
        <v>14</v>
      </c>
      <c r="C4267">
        <v>2033</v>
      </c>
      <c r="D4267">
        <v>1</v>
      </c>
      <c r="E4267" s="24">
        <f t="shared" ref="E4267:E4306" si="104">AY49</f>
        <v>465.68498264200122</v>
      </c>
    </row>
    <row r="4268" spans="1:5" x14ac:dyDescent="0.2">
      <c r="A4268" t="s">
        <v>32</v>
      </c>
      <c r="B4268" t="s">
        <v>14</v>
      </c>
      <c r="C4268">
        <v>2033</v>
      </c>
      <c r="D4268">
        <v>2</v>
      </c>
      <c r="E4268" s="24">
        <f t="shared" si="104"/>
        <v>415.56047473894358</v>
      </c>
    </row>
    <row r="4269" spans="1:5" x14ac:dyDescent="0.2">
      <c r="A4269" t="s">
        <v>32</v>
      </c>
      <c r="B4269" t="s">
        <v>14</v>
      </c>
      <c r="C4269">
        <v>2033</v>
      </c>
      <c r="D4269">
        <v>3</v>
      </c>
      <c r="E4269" s="24">
        <f t="shared" si="104"/>
        <v>442.41393916743181</v>
      </c>
    </row>
    <row r="4270" spans="1:5" x14ac:dyDescent="0.2">
      <c r="A4270" t="s">
        <v>32</v>
      </c>
      <c r="B4270" t="s">
        <v>14</v>
      </c>
      <c r="C4270">
        <v>2033</v>
      </c>
      <c r="D4270">
        <v>4</v>
      </c>
      <c r="E4270" s="24">
        <f t="shared" si="104"/>
        <v>407.2196384552164</v>
      </c>
    </row>
    <row r="4271" spans="1:5" x14ac:dyDescent="0.2">
      <c r="A4271" t="s">
        <v>32</v>
      </c>
      <c r="B4271" t="s">
        <v>14</v>
      </c>
      <c r="C4271">
        <v>2033</v>
      </c>
      <c r="D4271">
        <v>5</v>
      </c>
      <c r="E4271" s="24">
        <f t="shared" si="104"/>
        <v>342.2356584263436</v>
      </c>
    </row>
    <row r="4272" spans="1:5" x14ac:dyDescent="0.2">
      <c r="A4272" t="s">
        <v>32</v>
      </c>
      <c r="B4272" t="s">
        <v>14</v>
      </c>
      <c r="C4272">
        <v>2033</v>
      </c>
      <c r="D4272">
        <v>6</v>
      </c>
      <c r="E4272" s="24">
        <f t="shared" si="104"/>
        <v>355.83920730102346</v>
      </c>
    </row>
    <row r="4273" spans="1:5" x14ac:dyDescent="0.2">
      <c r="A4273" t="s">
        <v>32</v>
      </c>
      <c r="B4273" t="s">
        <v>14</v>
      </c>
      <c r="C4273">
        <v>2033</v>
      </c>
      <c r="D4273">
        <v>7</v>
      </c>
      <c r="E4273" s="24">
        <f t="shared" si="104"/>
        <v>337.78148114805481</v>
      </c>
    </row>
    <row r="4274" spans="1:5" x14ac:dyDescent="0.2">
      <c r="A4274" t="s">
        <v>32</v>
      </c>
      <c r="B4274" t="s">
        <v>14</v>
      </c>
      <c r="C4274">
        <v>2033</v>
      </c>
      <c r="D4274">
        <v>8</v>
      </c>
      <c r="E4274" s="24">
        <f t="shared" si="104"/>
        <v>287.5491555282432</v>
      </c>
    </row>
    <row r="4275" spans="1:5" x14ac:dyDescent="0.2">
      <c r="A4275" t="s">
        <v>32</v>
      </c>
      <c r="B4275" t="s">
        <v>14</v>
      </c>
      <c r="C4275">
        <v>2033</v>
      </c>
      <c r="D4275">
        <v>9</v>
      </c>
      <c r="E4275" s="24">
        <f t="shared" si="104"/>
        <v>260.88200679319363</v>
      </c>
    </row>
    <row r="4276" spans="1:5" x14ac:dyDescent="0.2">
      <c r="A4276" t="s">
        <v>32</v>
      </c>
      <c r="B4276" t="s">
        <v>14</v>
      </c>
      <c r="C4276">
        <v>2033</v>
      </c>
      <c r="D4276">
        <v>10</v>
      </c>
      <c r="E4276" s="24">
        <f t="shared" si="104"/>
        <v>290.19303571988678</v>
      </c>
    </row>
    <row r="4277" spans="1:5" x14ac:dyDescent="0.2">
      <c r="A4277" t="s">
        <v>32</v>
      </c>
      <c r="B4277" t="s">
        <v>14</v>
      </c>
      <c r="C4277">
        <v>2033</v>
      </c>
      <c r="D4277">
        <v>11</v>
      </c>
      <c r="E4277" s="24">
        <f t="shared" si="104"/>
        <v>297.77246743762396</v>
      </c>
    </row>
    <row r="4278" spans="1:5" x14ac:dyDescent="0.2">
      <c r="A4278" t="s">
        <v>32</v>
      </c>
      <c r="B4278" t="s">
        <v>14</v>
      </c>
      <c r="C4278">
        <v>2033</v>
      </c>
      <c r="D4278">
        <v>12</v>
      </c>
      <c r="E4278" s="24">
        <f t="shared" si="104"/>
        <v>320.09597041050438</v>
      </c>
    </row>
    <row r="4279" spans="1:5" x14ac:dyDescent="0.2">
      <c r="A4279" t="s">
        <v>32</v>
      </c>
      <c r="B4279" t="s">
        <v>14</v>
      </c>
      <c r="C4279">
        <v>2033</v>
      </c>
      <c r="D4279">
        <v>13</v>
      </c>
      <c r="E4279" s="24">
        <f t="shared" si="104"/>
        <v>321.85621046022817</v>
      </c>
    </row>
    <row r="4280" spans="1:5" x14ac:dyDescent="0.2">
      <c r="A4280" t="s">
        <v>32</v>
      </c>
      <c r="B4280" t="s">
        <v>14</v>
      </c>
      <c r="C4280">
        <v>2033</v>
      </c>
      <c r="D4280">
        <v>14</v>
      </c>
      <c r="E4280" s="24">
        <f t="shared" si="104"/>
        <v>306.31188768318987</v>
      </c>
    </row>
    <row r="4281" spans="1:5" x14ac:dyDescent="0.2">
      <c r="A4281" t="s">
        <v>32</v>
      </c>
      <c r="B4281" t="s">
        <v>14</v>
      </c>
      <c r="C4281">
        <v>2033</v>
      </c>
      <c r="D4281">
        <v>15</v>
      </c>
      <c r="E4281" s="24">
        <f t="shared" si="104"/>
        <v>318.76672983690509</v>
      </c>
    </row>
    <row r="4282" spans="1:5" x14ac:dyDescent="0.2">
      <c r="A4282" t="s">
        <v>32</v>
      </c>
      <c r="B4282" t="s">
        <v>14</v>
      </c>
      <c r="C4282">
        <v>2033</v>
      </c>
      <c r="D4282">
        <v>16</v>
      </c>
      <c r="E4282" s="24">
        <f t="shared" si="104"/>
        <v>361.85612992854618</v>
      </c>
    </row>
    <row r="4283" spans="1:5" x14ac:dyDescent="0.2">
      <c r="A4283" t="s">
        <v>32</v>
      </c>
      <c r="B4283" t="s">
        <v>14</v>
      </c>
      <c r="C4283">
        <v>2033</v>
      </c>
      <c r="D4283">
        <v>17</v>
      </c>
      <c r="E4283" s="24">
        <f t="shared" si="104"/>
        <v>297.93378060644056</v>
      </c>
    </row>
    <row r="4284" spans="1:5" x14ac:dyDescent="0.2">
      <c r="A4284" t="s">
        <v>32</v>
      </c>
      <c r="B4284" t="s">
        <v>14</v>
      </c>
      <c r="C4284">
        <v>2033</v>
      </c>
      <c r="D4284">
        <v>18</v>
      </c>
      <c r="E4284" s="24">
        <f t="shared" si="104"/>
        <v>280.17934523574371</v>
      </c>
    </row>
    <row r="4285" spans="1:5" x14ac:dyDescent="0.2">
      <c r="A4285" t="s">
        <v>32</v>
      </c>
      <c r="B4285" t="s">
        <v>14</v>
      </c>
      <c r="C4285">
        <v>2033</v>
      </c>
      <c r="D4285">
        <v>19</v>
      </c>
      <c r="E4285" s="24">
        <f t="shared" si="104"/>
        <v>220.65328311448457</v>
      </c>
    </row>
    <row r="4286" spans="1:5" x14ac:dyDescent="0.2">
      <c r="A4286" t="s">
        <v>32</v>
      </c>
      <c r="B4286" t="s">
        <v>14</v>
      </c>
      <c r="C4286">
        <v>2033</v>
      </c>
      <c r="D4286">
        <v>20</v>
      </c>
      <c r="E4286" s="24">
        <f t="shared" si="104"/>
        <v>166.83360928427194</v>
      </c>
    </row>
    <row r="4287" spans="1:5" x14ac:dyDescent="0.2">
      <c r="A4287" t="s">
        <v>32</v>
      </c>
      <c r="B4287" t="s">
        <v>14</v>
      </c>
      <c r="C4287">
        <v>2033</v>
      </c>
      <c r="D4287">
        <v>21</v>
      </c>
      <c r="E4287" s="24">
        <f t="shared" si="104"/>
        <v>138.25160768821559</v>
      </c>
    </row>
    <row r="4288" spans="1:5" x14ac:dyDescent="0.2">
      <c r="A4288" t="s">
        <v>32</v>
      </c>
      <c r="B4288" t="s">
        <v>14</v>
      </c>
      <c r="C4288">
        <v>2033</v>
      </c>
      <c r="D4288">
        <v>22</v>
      </c>
      <c r="E4288" s="24">
        <f t="shared" si="104"/>
        <v>107.37606912681592</v>
      </c>
    </row>
    <row r="4289" spans="1:5" x14ac:dyDescent="0.2">
      <c r="A4289" t="s">
        <v>32</v>
      </c>
      <c r="B4289" t="s">
        <v>14</v>
      </c>
      <c r="C4289">
        <v>2033</v>
      </c>
      <c r="D4289">
        <v>23</v>
      </c>
      <c r="E4289" s="24">
        <f t="shared" si="104"/>
        <v>96.176887754115896</v>
      </c>
    </row>
    <row r="4290" spans="1:5" x14ac:dyDescent="0.2">
      <c r="A4290" t="s">
        <v>32</v>
      </c>
      <c r="B4290" t="s">
        <v>14</v>
      </c>
      <c r="C4290">
        <v>2033</v>
      </c>
      <c r="D4290">
        <v>24</v>
      </c>
      <c r="E4290" s="24">
        <f t="shared" si="104"/>
        <v>156.61017042800299</v>
      </c>
    </row>
    <row r="4291" spans="1:5" x14ac:dyDescent="0.2">
      <c r="A4291" t="s">
        <v>32</v>
      </c>
      <c r="B4291" t="s">
        <v>14</v>
      </c>
      <c r="C4291">
        <v>2033</v>
      </c>
      <c r="D4291">
        <v>25</v>
      </c>
      <c r="E4291" s="24">
        <f t="shared" si="104"/>
        <v>207.95192354169316</v>
      </c>
    </row>
    <row r="4292" spans="1:5" x14ac:dyDescent="0.2">
      <c r="A4292" t="s">
        <v>32</v>
      </c>
      <c r="B4292" t="s">
        <v>14</v>
      </c>
      <c r="C4292">
        <v>2033</v>
      </c>
      <c r="D4292">
        <v>26</v>
      </c>
      <c r="E4292" s="24">
        <f t="shared" si="104"/>
        <v>273.52994529947392</v>
      </c>
    </row>
    <row r="4293" spans="1:5" x14ac:dyDescent="0.2">
      <c r="A4293" t="s">
        <v>32</v>
      </c>
      <c r="B4293" t="s">
        <v>14</v>
      </c>
      <c r="C4293">
        <v>2033</v>
      </c>
      <c r="D4293">
        <v>27</v>
      </c>
      <c r="E4293" s="24">
        <f t="shared" si="104"/>
        <v>313.11316159014029</v>
      </c>
    </row>
    <row r="4294" spans="1:5" x14ac:dyDescent="0.2">
      <c r="A4294" t="s">
        <v>32</v>
      </c>
      <c r="B4294" t="s">
        <v>14</v>
      </c>
      <c r="C4294">
        <v>2033</v>
      </c>
      <c r="D4294">
        <v>28</v>
      </c>
      <c r="E4294" s="24">
        <f t="shared" si="104"/>
        <v>240.42739508922159</v>
      </c>
    </row>
    <row r="4295" spans="1:5" x14ac:dyDescent="0.2">
      <c r="A4295" t="s">
        <v>32</v>
      </c>
      <c r="B4295" t="s">
        <v>14</v>
      </c>
      <c r="C4295">
        <v>2033</v>
      </c>
      <c r="D4295">
        <v>29</v>
      </c>
      <c r="E4295" s="24">
        <f t="shared" si="104"/>
        <v>121.37657749641748</v>
      </c>
    </row>
    <row r="4296" spans="1:5" x14ac:dyDescent="0.2">
      <c r="A4296" t="s">
        <v>32</v>
      </c>
      <c r="B4296" t="s">
        <v>14</v>
      </c>
      <c r="C4296">
        <v>2033</v>
      </c>
      <c r="D4296">
        <v>30</v>
      </c>
      <c r="E4296" s="24">
        <f t="shared" si="104"/>
        <v>77.742645392965841</v>
      </c>
    </row>
    <row r="4297" spans="1:5" x14ac:dyDescent="0.2">
      <c r="A4297" t="s">
        <v>32</v>
      </c>
      <c r="B4297" t="s">
        <v>14</v>
      </c>
      <c r="C4297">
        <v>2033</v>
      </c>
      <c r="D4297">
        <v>31</v>
      </c>
      <c r="E4297" s="24">
        <f t="shared" si="104"/>
        <v>264.29323197934758</v>
      </c>
    </row>
    <row r="4298" spans="1:5" x14ac:dyDescent="0.2">
      <c r="A4298" t="s">
        <v>32</v>
      </c>
      <c r="B4298" t="s">
        <v>14</v>
      </c>
      <c r="C4298">
        <v>2033</v>
      </c>
      <c r="D4298">
        <v>32</v>
      </c>
      <c r="E4298" s="24">
        <f t="shared" si="104"/>
        <v>133.20250491284582</v>
      </c>
    </row>
    <row r="4299" spans="1:5" x14ac:dyDescent="0.2">
      <c r="A4299" t="s">
        <v>32</v>
      </c>
      <c r="B4299" t="s">
        <v>14</v>
      </c>
      <c r="C4299">
        <v>2033</v>
      </c>
      <c r="D4299">
        <v>33</v>
      </c>
      <c r="E4299" s="24">
        <f t="shared" si="104"/>
        <v>90.325640407935254</v>
      </c>
    </row>
    <row r="4300" spans="1:5" x14ac:dyDescent="0.2">
      <c r="A4300" t="s">
        <v>32</v>
      </c>
      <c r="B4300" t="s">
        <v>14</v>
      </c>
      <c r="C4300">
        <v>2033</v>
      </c>
      <c r="D4300">
        <v>34</v>
      </c>
      <c r="E4300" s="24">
        <f t="shared" si="104"/>
        <v>71.630513736258138</v>
      </c>
    </row>
    <row r="4301" spans="1:5" x14ac:dyDescent="0.2">
      <c r="A4301" t="s">
        <v>32</v>
      </c>
      <c r="B4301" t="s">
        <v>14</v>
      </c>
      <c r="C4301">
        <v>2033</v>
      </c>
      <c r="D4301">
        <v>35</v>
      </c>
      <c r="E4301" s="24">
        <f t="shared" si="104"/>
        <v>45.160905070101684</v>
      </c>
    </row>
    <row r="4302" spans="1:5" x14ac:dyDescent="0.2">
      <c r="A4302" t="s">
        <v>32</v>
      </c>
      <c r="B4302" t="s">
        <v>14</v>
      </c>
      <c r="C4302">
        <v>2033</v>
      </c>
      <c r="D4302">
        <v>36</v>
      </c>
      <c r="E4302" s="24">
        <f t="shared" si="104"/>
        <v>41.666199525240884</v>
      </c>
    </row>
    <row r="4303" spans="1:5" x14ac:dyDescent="0.2">
      <c r="A4303" t="s">
        <v>32</v>
      </c>
      <c r="B4303" t="s">
        <v>14</v>
      </c>
      <c r="C4303">
        <v>2033</v>
      </c>
      <c r="D4303">
        <v>37</v>
      </c>
      <c r="E4303" s="24">
        <f t="shared" si="104"/>
        <v>36.480747988821051</v>
      </c>
    </row>
    <row r="4304" spans="1:5" x14ac:dyDescent="0.2">
      <c r="A4304" t="s">
        <v>32</v>
      </c>
      <c r="B4304" t="s">
        <v>14</v>
      </c>
      <c r="C4304">
        <v>2033</v>
      </c>
      <c r="D4304">
        <v>38</v>
      </c>
      <c r="E4304" s="24">
        <f t="shared" si="104"/>
        <v>25.893371841011575</v>
      </c>
    </row>
    <row r="4305" spans="1:5" x14ac:dyDescent="0.2">
      <c r="A4305" t="s">
        <v>32</v>
      </c>
      <c r="B4305" t="s">
        <v>14</v>
      </c>
      <c r="C4305">
        <v>2033</v>
      </c>
      <c r="D4305">
        <v>39</v>
      </c>
      <c r="E4305" s="24">
        <f t="shared" si="104"/>
        <v>19.448546230027041</v>
      </c>
    </row>
    <row r="4306" spans="1:5" x14ac:dyDescent="0.2">
      <c r="A4306" t="s">
        <v>32</v>
      </c>
      <c r="B4306" t="s">
        <v>14</v>
      </c>
      <c r="C4306">
        <v>2033</v>
      </c>
      <c r="D4306">
        <v>40</v>
      </c>
      <c r="E4306" s="24">
        <f t="shared" si="104"/>
        <v>11.924420849274473</v>
      </c>
    </row>
    <row r="4307" spans="1:5" x14ac:dyDescent="0.2">
      <c r="A4307" t="s">
        <v>32</v>
      </c>
      <c r="B4307" t="s">
        <v>14</v>
      </c>
      <c r="C4307">
        <v>2034</v>
      </c>
      <c r="D4307">
        <v>0</v>
      </c>
      <c r="E4307" s="24">
        <f>AZ48</f>
        <v>169.46014246425045</v>
      </c>
    </row>
    <row r="4308" spans="1:5" x14ac:dyDescent="0.2">
      <c r="A4308" t="s">
        <v>32</v>
      </c>
      <c r="B4308" t="s">
        <v>14</v>
      </c>
      <c r="C4308">
        <v>2034</v>
      </c>
      <c r="D4308">
        <v>1</v>
      </c>
      <c r="E4308" s="24">
        <f t="shared" ref="E4308:E4347" si="105">AZ49</f>
        <v>471.27320243370531</v>
      </c>
    </row>
    <row r="4309" spans="1:5" x14ac:dyDescent="0.2">
      <c r="A4309" t="s">
        <v>32</v>
      </c>
      <c r="B4309" t="s">
        <v>14</v>
      </c>
      <c r="C4309">
        <v>2034</v>
      </c>
      <c r="D4309">
        <v>2</v>
      </c>
      <c r="E4309" s="24">
        <f t="shared" si="105"/>
        <v>420.54720043581091</v>
      </c>
    </row>
    <row r="4310" spans="1:5" x14ac:dyDescent="0.2">
      <c r="A4310" t="s">
        <v>32</v>
      </c>
      <c r="B4310" t="s">
        <v>14</v>
      </c>
      <c r="C4310">
        <v>2034</v>
      </c>
      <c r="D4310">
        <v>3</v>
      </c>
      <c r="E4310" s="24">
        <f t="shared" si="105"/>
        <v>447.722906437441</v>
      </c>
    </row>
    <row r="4311" spans="1:5" x14ac:dyDescent="0.2">
      <c r="A4311" t="s">
        <v>32</v>
      </c>
      <c r="B4311" t="s">
        <v>14</v>
      </c>
      <c r="C4311">
        <v>2034</v>
      </c>
      <c r="D4311">
        <v>4</v>
      </c>
      <c r="E4311" s="24">
        <f t="shared" si="105"/>
        <v>412.10627411667906</v>
      </c>
    </row>
    <row r="4312" spans="1:5" x14ac:dyDescent="0.2">
      <c r="A4312" t="s">
        <v>32</v>
      </c>
      <c r="B4312" t="s">
        <v>14</v>
      </c>
      <c r="C4312">
        <v>2034</v>
      </c>
      <c r="D4312">
        <v>5</v>
      </c>
      <c r="E4312" s="24">
        <f t="shared" si="105"/>
        <v>346.34248632745965</v>
      </c>
    </row>
    <row r="4313" spans="1:5" x14ac:dyDescent="0.2">
      <c r="A4313" t="s">
        <v>32</v>
      </c>
      <c r="B4313" t="s">
        <v>14</v>
      </c>
      <c r="C4313">
        <v>2034</v>
      </c>
      <c r="D4313">
        <v>6</v>
      </c>
      <c r="E4313" s="24">
        <f t="shared" si="105"/>
        <v>360.10927778863589</v>
      </c>
    </row>
    <row r="4314" spans="1:5" x14ac:dyDescent="0.2">
      <c r="A4314" t="s">
        <v>32</v>
      </c>
      <c r="B4314" t="s">
        <v>14</v>
      </c>
      <c r="C4314">
        <v>2034</v>
      </c>
      <c r="D4314">
        <v>7</v>
      </c>
      <c r="E4314" s="24">
        <f t="shared" si="105"/>
        <v>341.83485892183131</v>
      </c>
    </row>
    <row r="4315" spans="1:5" x14ac:dyDescent="0.2">
      <c r="A4315" t="s">
        <v>32</v>
      </c>
      <c r="B4315" t="s">
        <v>14</v>
      </c>
      <c r="C4315">
        <v>2034</v>
      </c>
      <c r="D4315">
        <v>8</v>
      </c>
      <c r="E4315" s="24">
        <f t="shared" si="105"/>
        <v>290.99974539458219</v>
      </c>
    </row>
    <row r="4316" spans="1:5" x14ac:dyDescent="0.2">
      <c r="A4316" t="s">
        <v>32</v>
      </c>
      <c r="B4316" t="s">
        <v>14</v>
      </c>
      <c r="C4316">
        <v>2034</v>
      </c>
      <c r="D4316">
        <v>9</v>
      </c>
      <c r="E4316" s="24">
        <f t="shared" si="105"/>
        <v>264.01259087471198</v>
      </c>
    </row>
    <row r="4317" spans="1:5" x14ac:dyDescent="0.2">
      <c r="A4317" t="s">
        <v>32</v>
      </c>
      <c r="B4317" t="s">
        <v>14</v>
      </c>
      <c r="C4317">
        <v>2034</v>
      </c>
      <c r="D4317">
        <v>10</v>
      </c>
      <c r="E4317" s="24">
        <f t="shared" si="105"/>
        <v>293.67535214852541</v>
      </c>
    </row>
    <row r="4318" spans="1:5" x14ac:dyDescent="0.2">
      <c r="A4318" t="s">
        <v>32</v>
      </c>
      <c r="B4318" t="s">
        <v>14</v>
      </c>
      <c r="C4318">
        <v>2034</v>
      </c>
      <c r="D4318">
        <v>11</v>
      </c>
      <c r="E4318" s="24">
        <f t="shared" si="105"/>
        <v>301.34573704687551</v>
      </c>
    </row>
    <row r="4319" spans="1:5" x14ac:dyDescent="0.2">
      <c r="A4319" t="s">
        <v>32</v>
      </c>
      <c r="B4319" t="s">
        <v>14</v>
      </c>
      <c r="C4319">
        <v>2034</v>
      </c>
      <c r="D4319">
        <v>12</v>
      </c>
      <c r="E4319" s="24">
        <f t="shared" si="105"/>
        <v>323.93712205543039</v>
      </c>
    </row>
    <row r="4320" spans="1:5" x14ac:dyDescent="0.2">
      <c r="A4320" t="s">
        <v>32</v>
      </c>
      <c r="B4320" t="s">
        <v>14</v>
      </c>
      <c r="C4320">
        <v>2034</v>
      </c>
      <c r="D4320">
        <v>13</v>
      </c>
      <c r="E4320" s="24">
        <f t="shared" si="105"/>
        <v>325.71848498575088</v>
      </c>
    </row>
    <row r="4321" spans="1:5" x14ac:dyDescent="0.2">
      <c r="A4321" t="s">
        <v>32</v>
      </c>
      <c r="B4321" t="s">
        <v>14</v>
      </c>
      <c r="C4321">
        <v>2034</v>
      </c>
      <c r="D4321">
        <v>14</v>
      </c>
      <c r="E4321" s="24">
        <f t="shared" si="105"/>
        <v>309.98763033538819</v>
      </c>
    </row>
    <row r="4322" spans="1:5" x14ac:dyDescent="0.2">
      <c r="A4322" t="s">
        <v>32</v>
      </c>
      <c r="B4322" t="s">
        <v>14</v>
      </c>
      <c r="C4322">
        <v>2034</v>
      </c>
      <c r="D4322">
        <v>15</v>
      </c>
      <c r="E4322" s="24">
        <f t="shared" si="105"/>
        <v>322.59193059494794</v>
      </c>
    </row>
    <row r="4323" spans="1:5" x14ac:dyDescent="0.2">
      <c r="A4323" t="s">
        <v>32</v>
      </c>
      <c r="B4323" t="s">
        <v>14</v>
      </c>
      <c r="C4323">
        <v>2034</v>
      </c>
      <c r="D4323">
        <v>16</v>
      </c>
      <c r="E4323" s="24">
        <f t="shared" si="105"/>
        <v>366.19840348768889</v>
      </c>
    </row>
    <row r="4324" spans="1:5" x14ac:dyDescent="0.2">
      <c r="A4324" t="s">
        <v>32</v>
      </c>
      <c r="B4324" t="s">
        <v>14</v>
      </c>
      <c r="C4324">
        <v>2034</v>
      </c>
      <c r="D4324">
        <v>17</v>
      </c>
      <c r="E4324" s="24">
        <f t="shared" si="105"/>
        <v>355.86922985257598</v>
      </c>
    </row>
    <row r="4325" spans="1:5" x14ac:dyDescent="0.2">
      <c r="A4325" t="s">
        <v>32</v>
      </c>
      <c r="B4325" t="s">
        <v>14</v>
      </c>
      <c r="C4325">
        <v>2034</v>
      </c>
      <c r="D4325">
        <v>18</v>
      </c>
      <c r="E4325" s="24">
        <f t="shared" si="105"/>
        <v>270.82188279879284</v>
      </c>
    </row>
    <row r="4326" spans="1:5" x14ac:dyDescent="0.2">
      <c r="A4326" t="s">
        <v>32</v>
      </c>
      <c r="B4326" t="s">
        <v>14</v>
      </c>
      <c r="C4326">
        <v>2034</v>
      </c>
      <c r="D4326">
        <v>19</v>
      </c>
      <c r="E4326" s="24">
        <f t="shared" si="105"/>
        <v>257.56627826160252</v>
      </c>
    </row>
    <row r="4327" spans="1:5" x14ac:dyDescent="0.2">
      <c r="A4327" t="s">
        <v>32</v>
      </c>
      <c r="B4327" t="s">
        <v>14</v>
      </c>
      <c r="C4327">
        <v>2034</v>
      </c>
      <c r="D4327">
        <v>20</v>
      </c>
      <c r="E4327" s="24">
        <f t="shared" si="105"/>
        <v>213.16656492587603</v>
      </c>
    </row>
    <row r="4328" spans="1:5" x14ac:dyDescent="0.2">
      <c r="A4328" t="s">
        <v>32</v>
      </c>
      <c r="B4328" t="s">
        <v>14</v>
      </c>
      <c r="C4328">
        <v>2034</v>
      </c>
      <c r="D4328">
        <v>21</v>
      </c>
      <c r="E4328" s="24">
        <f t="shared" si="105"/>
        <v>163.54794889044905</v>
      </c>
    </row>
    <row r="4329" spans="1:5" x14ac:dyDescent="0.2">
      <c r="A4329" t="s">
        <v>32</v>
      </c>
      <c r="B4329" t="s">
        <v>14</v>
      </c>
      <c r="C4329">
        <v>2034</v>
      </c>
      <c r="D4329">
        <v>22</v>
      </c>
      <c r="E4329" s="24">
        <f t="shared" si="105"/>
        <v>99.057369481675593</v>
      </c>
    </row>
    <row r="4330" spans="1:5" x14ac:dyDescent="0.2">
      <c r="A4330" t="s">
        <v>32</v>
      </c>
      <c r="B4330" t="s">
        <v>14</v>
      </c>
      <c r="C4330">
        <v>2034</v>
      </c>
      <c r="D4330">
        <v>23</v>
      </c>
      <c r="E4330" s="24">
        <f t="shared" si="105"/>
        <v>92.685958416295378</v>
      </c>
    </row>
    <row r="4331" spans="1:5" x14ac:dyDescent="0.2">
      <c r="A4331" t="s">
        <v>32</v>
      </c>
      <c r="B4331" t="s">
        <v>14</v>
      </c>
      <c r="C4331">
        <v>2034</v>
      </c>
      <c r="D4331">
        <v>24</v>
      </c>
      <c r="E4331" s="24">
        <f t="shared" si="105"/>
        <v>102.83372933419534</v>
      </c>
    </row>
    <row r="4332" spans="1:5" x14ac:dyDescent="0.2">
      <c r="A4332" t="s">
        <v>32</v>
      </c>
      <c r="B4332" t="s">
        <v>14</v>
      </c>
      <c r="C4332">
        <v>2034</v>
      </c>
      <c r="D4332">
        <v>25</v>
      </c>
      <c r="E4332" s="24">
        <f t="shared" si="105"/>
        <v>167.9237562340486</v>
      </c>
    </row>
    <row r="4333" spans="1:5" x14ac:dyDescent="0.2">
      <c r="A4333" t="s">
        <v>32</v>
      </c>
      <c r="B4333" t="s">
        <v>14</v>
      </c>
      <c r="C4333">
        <v>2034</v>
      </c>
      <c r="D4333">
        <v>26</v>
      </c>
      <c r="E4333" s="24">
        <f t="shared" si="105"/>
        <v>172.3617840040379</v>
      </c>
    </row>
    <row r="4334" spans="1:5" x14ac:dyDescent="0.2">
      <c r="A4334" t="s">
        <v>32</v>
      </c>
      <c r="B4334" t="s">
        <v>14</v>
      </c>
      <c r="C4334">
        <v>2034</v>
      </c>
      <c r="D4334">
        <v>27</v>
      </c>
      <c r="E4334" s="24">
        <f t="shared" si="105"/>
        <v>264.98059397993836</v>
      </c>
    </row>
    <row r="4335" spans="1:5" x14ac:dyDescent="0.2">
      <c r="A4335" t="s">
        <v>32</v>
      </c>
      <c r="B4335" t="s">
        <v>14</v>
      </c>
      <c r="C4335">
        <v>2034</v>
      </c>
      <c r="D4335">
        <v>28</v>
      </c>
      <c r="E4335" s="24">
        <f t="shared" si="105"/>
        <v>267.57538159678205</v>
      </c>
    </row>
    <row r="4336" spans="1:5" x14ac:dyDescent="0.2">
      <c r="A4336" t="s">
        <v>32</v>
      </c>
      <c r="B4336" t="s">
        <v>14</v>
      </c>
      <c r="C4336">
        <v>2034</v>
      </c>
      <c r="D4336">
        <v>29</v>
      </c>
      <c r="E4336" s="24">
        <f t="shared" si="105"/>
        <v>277.19421428311665</v>
      </c>
    </row>
    <row r="4337" spans="1:5" x14ac:dyDescent="0.2">
      <c r="A4337" t="s">
        <v>32</v>
      </c>
      <c r="B4337" t="s">
        <v>14</v>
      </c>
      <c r="C4337">
        <v>2034</v>
      </c>
      <c r="D4337">
        <v>30</v>
      </c>
      <c r="E4337" s="24">
        <f t="shared" si="105"/>
        <v>97.381522889494789</v>
      </c>
    </row>
    <row r="4338" spans="1:5" x14ac:dyDescent="0.2">
      <c r="A4338" t="s">
        <v>32</v>
      </c>
      <c r="B4338" t="s">
        <v>14</v>
      </c>
      <c r="C4338">
        <v>2034</v>
      </c>
      <c r="D4338">
        <v>31</v>
      </c>
      <c r="E4338" s="24">
        <f t="shared" si="105"/>
        <v>67.211276148303824</v>
      </c>
    </row>
    <row r="4339" spans="1:5" x14ac:dyDescent="0.2">
      <c r="A4339" t="s">
        <v>32</v>
      </c>
      <c r="B4339" t="s">
        <v>14</v>
      </c>
      <c r="C4339">
        <v>2034</v>
      </c>
      <c r="D4339">
        <v>32</v>
      </c>
      <c r="E4339" s="24">
        <f t="shared" si="105"/>
        <v>284.43177819213332</v>
      </c>
    </row>
    <row r="4340" spans="1:5" x14ac:dyDescent="0.2">
      <c r="A4340" t="s">
        <v>32</v>
      </c>
      <c r="B4340" t="s">
        <v>14</v>
      </c>
      <c r="C4340">
        <v>2034</v>
      </c>
      <c r="D4340">
        <v>33</v>
      </c>
      <c r="E4340" s="24">
        <f t="shared" si="105"/>
        <v>127.87579949400177</v>
      </c>
    </row>
    <row r="4341" spans="1:5" x14ac:dyDescent="0.2">
      <c r="A4341" t="s">
        <v>32</v>
      </c>
      <c r="B4341" t="s">
        <v>14</v>
      </c>
      <c r="C4341">
        <v>2034</v>
      </c>
      <c r="D4341">
        <v>34</v>
      </c>
      <c r="E4341" s="24">
        <f t="shared" si="105"/>
        <v>89.003741896678832</v>
      </c>
    </row>
    <row r="4342" spans="1:5" x14ac:dyDescent="0.2">
      <c r="A4342" t="s">
        <v>32</v>
      </c>
      <c r="B4342" t="s">
        <v>14</v>
      </c>
      <c r="C4342">
        <v>2034</v>
      </c>
      <c r="D4342">
        <v>35</v>
      </c>
      <c r="E4342" s="24">
        <f t="shared" si="105"/>
        <v>58.802903362299354</v>
      </c>
    </row>
    <row r="4343" spans="1:5" x14ac:dyDescent="0.2">
      <c r="A4343" t="s">
        <v>32</v>
      </c>
      <c r="B4343" t="s">
        <v>14</v>
      </c>
      <c r="C4343">
        <v>2034</v>
      </c>
      <c r="D4343">
        <v>36</v>
      </c>
      <c r="E4343" s="24">
        <f t="shared" si="105"/>
        <v>41.472727219490068</v>
      </c>
    </row>
    <row r="4344" spans="1:5" x14ac:dyDescent="0.2">
      <c r="A4344" t="s">
        <v>32</v>
      </c>
      <c r="B4344" t="s">
        <v>14</v>
      </c>
      <c r="C4344">
        <v>2034</v>
      </c>
      <c r="D4344">
        <v>37</v>
      </c>
      <c r="E4344" s="24">
        <f t="shared" si="105"/>
        <v>37.96532354738207</v>
      </c>
    </row>
    <row r="4345" spans="1:5" x14ac:dyDescent="0.2">
      <c r="A4345" t="s">
        <v>32</v>
      </c>
      <c r="B4345" t="s">
        <v>14</v>
      </c>
      <c r="C4345">
        <v>2034</v>
      </c>
      <c r="D4345">
        <v>38</v>
      </c>
      <c r="E4345" s="24">
        <f t="shared" si="105"/>
        <v>35.719367937933811</v>
      </c>
    </row>
    <row r="4346" spans="1:5" x14ac:dyDescent="0.2">
      <c r="A4346" t="s">
        <v>32</v>
      </c>
      <c r="B4346" t="s">
        <v>14</v>
      </c>
      <c r="C4346">
        <v>2034</v>
      </c>
      <c r="D4346">
        <v>39</v>
      </c>
      <c r="E4346" s="24">
        <f t="shared" si="105"/>
        <v>17.823051795182117</v>
      </c>
    </row>
    <row r="4347" spans="1:5" x14ac:dyDescent="0.2">
      <c r="A4347" t="s">
        <v>32</v>
      </c>
      <c r="B4347" t="s">
        <v>14</v>
      </c>
      <c r="C4347">
        <v>2034</v>
      </c>
      <c r="D4347">
        <v>40</v>
      </c>
      <c r="E4347" s="24">
        <f t="shared" si="105"/>
        <v>17.305821875659998</v>
      </c>
    </row>
    <row r="4348" spans="1:5" x14ac:dyDescent="0.2">
      <c r="A4348" t="s">
        <v>32</v>
      </c>
      <c r="B4348" t="s">
        <v>14</v>
      </c>
      <c r="C4348">
        <v>2035</v>
      </c>
      <c r="D4348">
        <v>0</v>
      </c>
      <c r="E4348" s="24">
        <f>BA48</f>
        <v>171.49366417382146</v>
      </c>
    </row>
    <row r="4349" spans="1:5" x14ac:dyDescent="0.2">
      <c r="A4349" t="s">
        <v>32</v>
      </c>
      <c r="B4349" t="s">
        <v>14</v>
      </c>
      <c r="C4349">
        <v>2035</v>
      </c>
      <c r="D4349">
        <v>1</v>
      </c>
      <c r="E4349" s="24">
        <f t="shared" ref="E4349:E4388" si="106">BA49</f>
        <v>476.92848086290979</v>
      </c>
    </row>
    <row r="4350" spans="1:5" x14ac:dyDescent="0.2">
      <c r="A4350" t="s">
        <v>32</v>
      </c>
      <c r="B4350" t="s">
        <v>14</v>
      </c>
      <c r="C4350">
        <v>2035</v>
      </c>
      <c r="D4350">
        <v>2</v>
      </c>
      <c r="E4350" s="24">
        <f t="shared" si="106"/>
        <v>425.59376684104075</v>
      </c>
    </row>
    <row r="4351" spans="1:5" x14ac:dyDescent="0.2">
      <c r="A4351" t="s">
        <v>32</v>
      </c>
      <c r="B4351" t="s">
        <v>14</v>
      </c>
      <c r="C4351">
        <v>2035</v>
      </c>
      <c r="D4351">
        <v>3</v>
      </c>
      <c r="E4351" s="24">
        <f t="shared" si="106"/>
        <v>453.09558131469026</v>
      </c>
    </row>
    <row r="4352" spans="1:5" x14ac:dyDescent="0.2">
      <c r="A4352" t="s">
        <v>32</v>
      </c>
      <c r="B4352" t="s">
        <v>14</v>
      </c>
      <c r="C4352">
        <v>2035</v>
      </c>
      <c r="D4352">
        <v>4</v>
      </c>
      <c r="E4352" s="24">
        <f t="shared" si="106"/>
        <v>417.05154940607929</v>
      </c>
    </row>
    <row r="4353" spans="1:5" x14ac:dyDescent="0.2">
      <c r="A4353" t="s">
        <v>32</v>
      </c>
      <c r="B4353" t="s">
        <v>14</v>
      </c>
      <c r="C4353">
        <v>2035</v>
      </c>
      <c r="D4353">
        <v>5</v>
      </c>
      <c r="E4353" s="24">
        <f t="shared" si="106"/>
        <v>350.49859616338921</v>
      </c>
    </row>
    <row r="4354" spans="1:5" x14ac:dyDescent="0.2">
      <c r="A4354" t="s">
        <v>32</v>
      </c>
      <c r="B4354" t="s">
        <v>14</v>
      </c>
      <c r="C4354">
        <v>2035</v>
      </c>
      <c r="D4354">
        <v>6</v>
      </c>
      <c r="E4354" s="24">
        <f t="shared" si="106"/>
        <v>364.43058912209949</v>
      </c>
    </row>
    <row r="4355" spans="1:5" x14ac:dyDescent="0.2">
      <c r="A4355" t="s">
        <v>32</v>
      </c>
      <c r="B4355" t="s">
        <v>14</v>
      </c>
      <c r="C4355">
        <v>2035</v>
      </c>
      <c r="D4355">
        <v>7</v>
      </c>
      <c r="E4355" s="24">
        <f t="shared" si="106"/>
        <v>345.93687722889337</v>
      </c>
    </row>
    <row r="4356" spans="1:5" x14ac:dyDescent="0.2">
      <c r="A4356" t="s">
        <v>32</v>
      </c>
      <c r="B4356" t="s">
        <v>14</v>
      </c>
      <c r="C4356">
        <v>2035</v>
      </c>
      <c r="D4356">
        <v>8</v>
      </c>
      <c r="E4356" s="24">
        <f t="shared" si="106"/>
        <v>294.49174233931706</v>
      </c>
    </row>
    <row r="4357" spans="1:5" x14ac:dyDescent="0.2">
      <c r="A4357" t="s">
        <v>32</v>
      </c>
      <c r="B4357" t="s">
        <v>14</v>
      </c>
      <c r="C4357">
        <v>2035</v>
      </c>
      <c r="D4357">
        <v>9</v>
      </c>
      <c r="E4357" s="24">
        <f t="shared" si="106"/>
        <v>267.1807419652086</v>
      </c>
    </row>
    <row r="4358" spans="1:5" x14ac:dyDescent="0.2">
      <c r="A4358" t="s">
        <v>32</v>
      </c>
      <c r="B4358" t="s">
        <v>14</v>
      </c>
      <c r="C4358">
        <v>2035</v>
      </c>
      <c r="D4358">
        <v>10</v>
      </c>
      <c r="E4358" s="24">
        <f t="shared" si="106"/>
        <v>297.19945637430766</v>
      </c>
    </row>
    <row r="4359" spans="1:5" x14ac:dyDescent="0.2">
      <c r="A4359" t="s">
        <v>32</v>
      </c>
      <c r="B4359" t="s">
        <v>14</v>
      </c>
      <c r="C4359">
        <v>2035</v>
      </c>
      <c r="D4359">
        <v>11</v>
      </c>
      <c r="E4359" s="24">
        <f t="shared" si="106"/>
        <v>304.96188589143799</v>
      </c>
    </row>
    <row r="4360" spans="1:5" x14ac:dyDescent="0.2">
      <c r="A4360" t="s">
        <v>32</v>
      </c>
      <c r="B4360" t="s">
        <v>14</v>
      </c>
      <c r="C4360">
        <v>2035</v>
      </c>
      <c r="D4360">
        <v>12</v>
      </c>
      <c r="E4360" s="24">
        <f t="shared" si="106"/>
        <v>327.82436752009556</v>
      </c>
    </row>
    <row r="4361" spans="1:5" x14ac:dyDescent="0.2">
      <c r="A4361" t="s">
        <v>32</v>
      </c>
      <c r="B4361" t="s">
        <v>14</v>
      </c>
      <c r="C4361">
        <v>2035</v>
      </c>
      <c r="D4361">
        <v>13</v>
      </c>
      <c r="E4361" s="24">
        <f t="shared" si="106"/>
        <v>329.62710680557979</v>
      </c>
    </row>
    <row r="4362" spans="1:5" x14ac:dyDescent="0.2">
      <c r="A4362" t="s">
        <v>32</v>
      </c>
      <c r="B4362" t="s">
        <v>14</v>
      </c>
      <c r="C4362">
        <v>2035</v>
      </c>
      <c r="D4362">
        <v>14</v>
      </c>
      <c r="E4362" s="24">
        <f t="shared" si="106"/>
        <v>313.70748189941281</v>
      </c>
    </row>
    <row r="4363" spans="1:5" x14ac:dyDescent="0.2">
      <c r="A4363" t="s">
        <v>32</v>
      </c>
      <c r="B4363" t="s">
        <v>14</v>
      </c>
      <c r="C4363">
        <v>2035</v>
      </c>
      <c r="D4363">
        <v>15</v>
      </c>
      <c r="E4363" s="24">
        <f t="shared" si="106"/>
        <v>326.46303376208738</v>
      </c>
    </row>
    <row r="4364" spans="1:5" x14ac:dyDescent="0.2">
      <c r="A4364" t="s">
        <v>32</v>
      </c>
      <c r="B4364" t="s">
        <v>14</v>
      </c>
      <c r="C4364">
        <v>2035</v>
      </c>
      <c r="D4364">
        <v>16</v>
      </c>
      <c r="E4364" s="24">
        <f t="shared" si="106"/>
        <v>370.59278432954108</v>
      </c>
    </row>
    <row r="4365" spans="1:5" x14ac:dyDescent="0.2">
      <c r="A4365" t="s">
        <v>32</v>
      </c>
      <c r="B4365" t="s">
        <v>14</v>
      </c>
      <c r="C4365">
        <v>2035</v>
      </c>
      <c r="D4365">
        <v>17</v>
      </c>
      <c r="E4365" s="24">
        <f t="shared" si="106"/>
        <v>360.13966061080708</v>
      </c>
    </row>
    <row r="4366" spans="1:5" x14ac:dyDescent="0.2">
      <c r="A4366" t="s">
        <v>32</v>
      </c>
      <c r="B4366" t="s">
        <v>14</v>
      </c>
      <c r="C4366">
        <v>2035</v>
      </c>
      <c r="D4366">
        <v>18</v>
      </c>
      <c r="E4366" s="24">
        <f t="shared" si="106"/>
        <v>323.48522098654422</v>
      </c>
    </row>
    <row r="4367" spans="1:5" x14ac:dyDescent="0.2">
      <c r="A4367" t="s">
        <v>32</v>
      </c>
      <c r="B4367" t="s">
        <v>14</v>
      </c>
      <c r="C4367">
        <v>2035</v>
      </c>
      <c r="D4367">
        <v>19</v>
      </c>
      <c r="E4367" s="24">
        <f t="shared" si="106"/>
        <v>248.96404967180317</v>
      </c>
    </row>
    <row r="4368" spans="1:5" x14ac:dyDescent="0.2">
      <c r="A4368" t="s">
        <v>32</v>
      </c>
      <c r="B4368" t="s">
        <v>14</v>
      </c>
      <c r="C4368">
        <v>2035</v>
      </c>
      <c r="D4368">
        <v>20</v>
      </c>
      <c r="E4368" s="24">
        <f t="shared" si="106"/>
        <v>248.82711012861427</v>
      </c>
    </row>
    <row r="4369" spans="1:5" x14ac:dyDescent="0.2">
      <c r="A4369" t="s">
        <v>32</v>
      </c>
      <c r="B4369" t="s">
        <v>14</v>
      </c>
      <c r="C4369">
        <v>2035</v>
      </c>
      <c r="D4369">
        <v>21</v>
      </c>
      <c r="E4369" s="24">
        <f t="shared" si="106"/>
        <v>208.96841239132999</v>
      </c>
    </row>
    <row r="4370" spans="1:5" x14ac:dyDescent="0.2">
      <c r="A4370" t="s">
        <v>32</v>
      </c>
      <c r="B4370" t="s">
        <v>14</v>
      </c>
      <c r="C4370">
        <v>2035</v>
      </c>
      <c r="D4370">
        <v>22</v>
      </c>
      <c r="E4370" s="24">
        <f t="shared" si="106"/>
        <v>117.18221489146801</v>
      </c>
    </row>
    <row r="4371" spans="1:5" x14ac:dyDescent="0.2">
      <c r="A4371" t="s">
        <v>32</v>
      </c>
      <c r="B4371" t="s">
        <v>14</v>
      </c>
      <c r="C4371">
        <v>2035</v>
      </c>
      <c r="D4371">
        <v>23</v>
      </c>
      <c r="E4371" s="24">
        <f t="shared" si="106"/>
        <v>85.505339348591278</v>
      </c>
    </row>
    <row r="4372" spans="1:5" x14ac:dyDescent="0.2">
      <c r="A4372" t="s">
        <v>32</v>
      </c>
      <c r="B4372" t="s">
        <v>14</v>
      </c>
      <c r="C4372">
        <v>2035</v>
      </c>
      <c r="D4372">
        <v>24</v>
      </c>
      <c r="E4372" s="24">
        <f t="shared" si="106"/>
        <v>99.101176836052431</v>
      </c>
    </row>
    <row r="4373" spans="1:5" x14ac:dyDescent="0.2">
      <c r="A4373" t="s">
        <v>32</v>
      </c>
      <c r="B4373" t="s">
        <v>14</v>
      </c>
      <c r="C4373">
        <v>2035</v>
      </c>
      <c r="D4373">
        <v>25</v>
      </c>
      <c r="E4373" s="24">
        <f t="shared" si="106"/>
        <v>110.26248199692829</v>
      </c>
    </row>
    <row r="4374" spans="1:5" x14ac:dyDescent="0.2">
      <c r="A4374" t="s">
        <v>32</v>
      </c>
      <c r="B4374" t="s">
        <v>14</v>
      </c>
      <c r="C4374">
        <v>2035</v>
      </c>
      <c r="D4374">
        <v>26</v>
      </c>
      <c r="E4374" s="24">
        <f t="shared" si="106"/>
        <v>139.18427734743585</v>
      </c>
    </row>
    <row r="4375" spans="1:5" x14ac:dyDescent="0.2">
      <c r="A4375" t="s">
        <v>32</v>
      </c>
      <c r="B4375" t="s">
        <v>14</v>
      </c>
      <c r="C4375">
        <v>2035</v>
      </c>
      <c r="D4375">
        <v>27</v>
      </c>
      <c r="E4375" s="24">
        <f t="shared" si="106"/>
        <v>166.97450750712977</v>
      </c>
    </row>
    <row r="4376" spans="1:5" x14ac:dyDescent="0.2">
      <c r="A4376" t="s">
        <v>32</v>
      </c>
      <c r="B4376" t="s">
        <v>14</v>
      </c>
      <c r="C4376">
        <v>2035</v>
      </c>
      <c r="D4376">
        <v>28</v>
      </c>
      <c r="E4376" s="24">
        <f t="shared" si="106"/>
        <v>226.44299968052397</v>
      </c>
    </row>
    <row r="4377" spans="1:5" x14ac:dyDescent="0.2">
      <c r="A4377" t="s">
        <v>32</v>
      </c>
      <c r="B4377" t="s">
        <v>14</v>
      </c>
      <c r="C4377">
        <v>2035</v>
      </c>
      <c r="D4377">
        <v>29</v>
      </c>
      <c r="E4377" s="24">
        <f t="shared" si="106"/>
        <v>308.49374563036304</v>
      </c>
    </row>
    <row r="4378" spans="1:5" x14ac:dyDescent="0.2">
      <c r="A4378" t="s">
        <v>32</v>
      </c>
      <c r="B4378" t="s">
        <v>14</v>
      </c>
      <c r="C4378">
        <v>2035</v>
      </c>
      <c r="D4378">
        <v>30</v>
      </c>
      <c r="E4378" s="24">
        <f t="shared" si="106"/>
        <v>222.39541829100909</v>
      </c>
    </row>
    <row r="4379" spans="1:5" x14ac:dyDescent="0.2">
      <c r="A4379" t="s">
        <v>32</v>
      </c>
      <c r="B4379" t="s">
        <v>14</v>
      </c>
      <c r="C4379">
        <v>2035</v>
      </c>
      <c r="D4379">
        <v>31</v>
      </c>
      <c r="E4379" s="24">
        <f t="shared" si="106"/>
        <v>84.189782758028045</v>
      </c>
    </row>
    <row r="4380" spans="1:5" x14ac:dyDescent="0.2">
      <c r="A4380" t="s">
        <v>32</v>
      </c>
      <c r="B4380" t="s">
        <v>14</v>
      </c>
      <c r="C4380">
        <v>2035</v>
      </c>
      <c r="D4380">
        <v>32</v>
      </c>
      <c r="E4380" s="24">
        <f t="shared" si="106"/>
        <v>72.332623299708331</v>
      </c>
    </row>
    <row r="4381" spans="1:5" x14ac:dyDescent="0.2">
      <c r="A4381" t="s">
        <v>32</v>
      </c>
      <c r="B4381" t="s">
        <v>14</v>
      </c>
      <c r="C4381">
        <v>2035</v>
      </c>
      <c r="D4381">
        <v>33</v>
      </c>
      <c r="E4381" s="24">
        <f t="shared" si="106"/>
        <v>273.05748538000637</v>
      </c>
    </row>
    <row r="4382" spans="1:5" x14ac:dyDescent="0.2">
      <c r="A4382" t="s">
        <v>32</v>
      </c>
      <c r="B4382" t="s">
        <v>14</v>
      </c>
      <c r="C4382">
        <v>2035</v>
      </c>
      <c r="D4382">
        <v>34</v>
      </c>
      <c r="E4382" s="24">
        <f t="shared" si="106"/>
        <v>126.00436156991486</v>
      </c>
    </row>
    <row r="4383" spans="1:5" x14ac:dyDescent="0.2">
      <c r="A4383" t="s">
        <v>32</v>
      </c>
      <c r="B4383" t="s">
        <v>14</v>
      </c>
      <c r="C4383">
        <v>2035</v>
      </c>
      <c r="D4383">
        <v>35</v>
      </c>
      <c r="E4383" s="24">
        <f t="shared" si="106"/>
        <v>73.064929464330248</v>
      </c>
    </row>
    <row r="4384" spans="1:5" x14ac:dyDescent="0.2">
      <c r="A4384" t="s">
        <v>32</v>
      </c>
      <c r="B4384" t="s">
        <v>14</v>
      </c>
      <c r="C4384">
        <v>2035</v>
      </c>
      <c r="D4384">
        <v>36</v>
      </c>
      <c r="E4384" s="24">
        <f t="shared" si="106"/>
        <v>54.000617726175818</v>
      </c>
    </row>
    <row r="4385" spans="1:5" x14ac:dyDescent="0.2">
      <c r="A4385" t="s">
        <v>32</v>
      </c>
      <c r="B4385" t="s">
        <v>14</v>
      </c>
      <c r="C4385">
        <v>2035</v>
      </c>
      <c r="D4385">
        <v>37</v>
      </c>
      <c r="E4385" s="24">
        <f t="shared" si="106"/>
        <v>37.789035842504205</v>
      </c>
    </row>
    <row r="4386" spans="1:5" x14ac:dyDescent="0.2">
      <c r="A4386" t="s">
        <v>32</v>
      </c>
      <c r="B4386" t="s">
        <v>14</v>
      </c>
      <c r="C4386">
        <v>2035</v>
      </c>
      <c r="D4386">
        <v>38</v>
      </c>
      <c r="E4386" s="24">
        <f t="shared" si="106"/>
        <v>37.172959312325432</v>
      </c>
    </row>
    <row r="4387" spans="1:5" x14ac:dyDescent="0.2">
      <c r="A4387" t="s">
        <v>32</v>
      </c>
      <c r="B4387" t="s">
        <v>14</v>
      </c>
      <c r="C4387">
        <v>2035</v>
      </c>
      <c r="D4387">
        <v>39</v>
      </c>
      <c r="E4387" s="24">
        <f t="shared" si="106"/>
        <v>24.586529276987768</v>
      </c>
    </row>
    <row r="4388" spans="1:5" x14ac:dyDescent="0.2">
      <c r="A4388" t="s">
        <v>32</v>
      </c>
      <c r="B4388" t="s">
        <v>14</v>
      </c>
      <c r="C4388">
        <v>2035</v>
      </c>
      <c r="D4388">
        <v>40</v>
      </c>
      <c r="E4388" s="24">
        <f t="shared" si="106"/>
        <v>15.859414683235943</v>
      </c>
    </row>
    <row r="4389" spans="1:5" x14ac:dyDescent="0.2">
      <c r="A4389" t="s">
        <v>32</v>
      </c>
      <c r="B4389" t="s">
        <v>14</v>
      </c>
      <c r="C4389">
        <v>2036</v>
      </c>
      <c r="D4389">
        <v>0</v>
      </c>
      <c r="E4389" s="24">
        <f>BB48</f>
        <v>173.55158814390731</v>
      </c>
    </row>
    <row r="4390" spans="1:5" x14ac:dyDescent="0.2">
      <c r="A4390" t="s">
        <v>32</v>
      </c>
      <c r="B4390" t="s">
        <v>14</v>
      </c>
      <c r="C4390">
        <v>2036</v>
      </c>
      <c r="D4390">
        <v>1</v>
      </c>
      <c r="E4390" s="24">
        <f t="shared" ref="E4390:E4429" si="107">BB49</f>
        <v>482.65162263326465</v>
      </c>
    </row>
    <row r="4391" spans="1:5" x14ac:dyDescent="0.2">
      <c r="A4391" t="s">
        <v>32</v>
      </c>
      <c r="B4391" t="s">
        <v>14</v>
      </c>
      <c r="C4391">
        <v>2036</v>
      </c>
      <c r="D4391">
        <v>2</v>
      </c>
      <c r="E4391" s="24">
        <f t="shared" si="107"/>
        <v>430.70089204313325</v>
      </c>
    </row>
    <row r="4392" spans="1:5" x14ac:dyDescent="0.2">
      <c r="A4392" t="s">
        <v>32</v>
      </c>
      <c r="B4392" t="s">
        <v>14</v>
      </c>
      <c r="C4392">
        <v>2036</v>
      </c>
      <c r="D4392">
        <v>3</v>
      </c>
      <c r="E4392" s="24">
        <f t="shared" si="107"/>
        <v>458.53272829046671</v>
      </c>
    </row>
    <row r="4393" spans="1:5" x14ac:dyDescent="0.2">
      <c r="A4393" t="s">
        <v>32</v>
      </c>
      <c r="B4393" t="s">
        <v>14</v>
      </c>
      <c r="C4393">
        <v>2036</v>
      </c>
      <c r="D4393">
        <v>4</v>
      </c>
      <c r="E4393" s="24">
        <f t="shared" si="107"/>
        <v>422.05616799895222</v>
      </c>
    </row>
    <row r="4394" spans="1:5" x14ac:dyDescent="0.2">
      <c r="A4394" t="s">
        <v>32</v>
      </c>
      <c r="B4394" t="s">
        <v>14</v>
      </c>
      <c r="C4394">
        <v>2036</v>
      </c>
      <c r="D4394">
        <v>5</v>
      </c>
      <c r="E4394" s="24">
        <f t="shared" si="107"/>
        <v>354.7045793173499</v>
      </c>
    </row>
    <row r="4395" spans="1:5" x14ac:dyDescent="0.2">
      <c r="A4395" t="s">
        <v>32</v>
      </c>
      <c r="B4395" t="s">
        <v>14</v>
      </c>
      <c r="C4395">
        <v>2036</v>
      </c>
      <c r="D4395">
        <v>6</v>
      </c>
      <c r="E4395" s="24">
        <f t="shared" si="107"/>
        <v>368.80375619156467</v>
      </c>
    </row>
    <row r="4396" spans="1:5" x14ac:dyDescent="0.2">
      <c r="A4396" t="s">
        <v>32</v>
      </c>
      <c r="B4396" t="s">
        <v>14</v>
      </c>
      <c r="C4396">
        <v>2036</v>
      </c>
      <c r="D4396">
        <v>7</v>
      </c>
      <c r="E4396" s="24">
        <f t="shared" si="107"/>
        <v>350.08811975564009</v>
      </c>
    </row>
    <row r="4397" spans="1:5" x14ac:dyDescent="0.2">
      <c r="A4397" t="s">
        <v>32</v>
      </c>
      <c r="B4397" t="s">
        <v>14</v>
      </c>
      <c r="C4397">
        <v>2036</v>
      </c>
      <c r="D4397">
        <v>8</v>
      </c>
      <c r="E4397" s="24">
        <f t="shared" si="107"/>
        <v>298.02564324738898</v>
      </c>
    </row>
    <row r="4398" spans="1:5" x14ac:dyDescent="0.2">
      <c r="A4398" t="s">
        <v>32</v>
      </c>
      <c r="B4398" t="s">
        <v>14</v>
      </c>
      <c r="C4398">
        <v>2036</v>
      </c>
      <c r="D4398">
        <v>9</v>
      </c>
      <c r="E4398" s="24">
        <f t="shared" si="107"/>
        <v>270.38691086879095</v>
      </c>
    </row>
    <row r="4399" spans="1:5" x14ac:dyDescent="0.2">
      <c r="A4399" t="s">
        <v>32</v>
      </c>
      <c r="B4399" t="s">
        <v>14</v>
      </c>
      <c r="C4399">
        <v>2036</v>
      </c>
      <c r="D4399">
        <v>10</v>
      </c>
      <c r="E4399" s="24">
        <f t="shared" si="107"/>
        <v>300.7658498507995</v>
      </c>
    </row>
    <row r="4400" spans="1:5" x14ac:dyDescent="0.2">
      <c r="A4400" t="s">
        <v>32</v>
      </c>
      <c r="B4400" t="s">
        <v>14</v>
      </c>
      <c r="C4400">
        <v>2036</v>
      </c>
      <c r="D4400">
        <v>11</v>
      </c>
      <c r="E4400" s="24">
        <f t="shared" si="107"/>
        <v>308.6214285221352</v>
      </c>
    </row>
    <row r="4401" spans="1:5" x14ac:dyDescent="0.2">
      <c r="A4401" t="s">
        <v>32</v>
      </c>
      <c r="B4401" t="s">
        <v>14</v>
      </c>
      <c r="C4401">
        <v>2036</v>
      </c>
      <c r="D4401">
        <v>12</v>
      </c>
      <c r="E4401" s="24">
        <f t="shared" si="107"/>
        <v>331.75825993033669</v>
      </c>
    </row>
    <row r="4402" spans="1:5" x14ac:dyDescent="0.2">
      <c r="A4402" t="s">
        <v>32</v>
      </c>
      <c r="B4402" t="s">
        <v>14</v>
      </c>
      <c r="C4402">
        <v>2036</v>
      </c>
      <c r="D4402">
        <v>13</v>
      </c>
      <c r="E4402" s="24">
        <f t="shared" si="107"/>
        <v>333.58263208724679</v>
      </c>
    </row>
    <row r="4403" spans="1:5" x14ac:dyDescent="0.2">
      <c r="A4403" t="s">
        <v>32</v>
      </c>
      <c r="B4403" t="s">
        <v>14</v>
      </c>
      <c r="C4403">
        <v>2036</v>
      </c>
      <c r="D4403">
        <v>14</v>
      </c>
      <c r="E4403" s="24">
        <f t="shared" si="107"/>
        <v>317.47197168220572</v>
      </c>
    </row>
    <row r="4404" spans="1:5" x14ac:dyDescent="0.2">
      <c r="A4404" t="s">
        <v>32</v>
      </c>
      <c r="B4404" t="s">
        <v>14</v>
      </c>
      <c r="C4404">
        <v>2036</v>
      </c>
      <c r="D4404">
        <v>15</v>
      </c>
      <c r="E4404" s="24">
        <f t="shared" si="107"/>
        <v>330.38059016723236</v>
      </c>
    </row>
    <row r="4405" spans="1:5" x14ac:dyDescent="0.2">
      <c r="A4405" t="s">
        <v>32</v>
      </c>
      <c r="B4405" t="s">
        <v>14</v>
      </c>
      <c r="C4405">
        <v>2036</v>
      </c>
      <c r="D4405">
        <v>16</v>
      </c>
      <c r="E4405" s="24">
        <f t="shared" si="107"/>
        <v>375.03989774149568</v>
      </c>
    </row>
    <row r="4406" spans="1:5" x14ac:dyDescent="0.2">
      <c r="A4406" t="s">
        <v>32</v>
      </c>
      <c r="B4406" t="s">
        <v>14</v>
      </c>
      <c r="C4406">
        <v>2036</v>
      </c>
      <c r="D4406">
        <v>17</v>
      </c>
      <c r="E4406" s="24">
        <f t="shared" si="107"/>
        <v>364.46133653813672</v>
      </c>
    </row>
    <row r="4407" spans="1:5" x14ac:dyDescent="0.2">
      <c r="A4407" t="s">
        <v>32</v>
      </c>
      <c r="B4407" t="s">
        <v>14</v>
      </c>
      <c r="C4407">
        <v>2036</v>
      </c>
      <c r="D4407">
        <v>18</v>
      </c>
      <c r="E4407" s="24">
        <f t="shared" si="107"/>
        <v>327.36704363838282</v>
      </c>
    </row>
    <row r="4408" spans="1:5" x14ac:dyDescent="0.2">
      <c r="A4408" t="s">
        <v>32</v>
      </c>
      <c r="B4408" t="s">
        <v>14</v>
      </c>
      <c r="C4408">
        <v>2036</v>
      </c>
      <c r="D4408">
        <v>19</v>
      </c>
      <c r="E4408" s="24">
        <f t="shared" si="107"/>
        <v>297.376968926926</v>
      </c>
    </row>
    <row r="4409" spans="1:5" x14ac:dyDescent="0.2">
      <c r="A4409" t="s">
        <v>32</v>
      </c>
      <c r="B4409" t="s">
        <v>14</v>
      </c>
      <c r="C4409">
        <v>2036</v>
      </c>
      <c r="D4409">
        <v>20</v>
      </c>
      <c r="E4409" s="24">
        <f t="shared" si="107"/>
        <v>240.51675329497817</v>
      </c>
    </row>
    <row r="4410" spans="1:5" x14ac:dyDescent="0.2">
      <c r="A4410" t="s">
        <v>32</v>
      </c>
      <c r="B4410" t="s">
        <v>14</v>
      </c>
      <c r="C4410">
        <v>2036</v>
      </c>
      <c r="D4410">
        <v>21</v>
      </c>
      <c r="E4410" s="24">
        <f t="shared" si="107"/>
        <v>243.92665041808954</v>
      </c>
    </row>
    <row r="4411" spans="1:5" x14ac:dyDescent="0.2">
      <c r="A4411" t="s">
        <v>32</v>
      </c>
      <c r="B4411" t="s">
        <v>14</v>
      </c>
      <c r="C4411">
        <v>2036</v>
      </c>
      <c r="D4411">
        <v>22</v>
      </c>
      <c r="E4411" s="24">
        <f t="shared" si="107"/>
        <v>149.72600740332345</v>
      </c>
    </row>
    <row r="4412" spans="1:5" x14ac:dyDescent="0.2">
      <c r="A4412" t="s">
        <v>32</v>
      </c>
      <c r="B4412" t="s">
        <v>14</v>
      </c>
      <c r="C4412">
        <v>2036</v>
      </c>
      <c r="D4412">
        <v>23</v>
      </c>
      <c r="E4412" s="24">
        <f t="shared" si="107"/>
        <v>101.15052622882381</v>
      </c>
    </row>
    <row r="4413" spans="1:5" x14ac:dyDescent="0.2">
      <c r="A4413" t="s">
        <v>32</v>
      </c>
      <c r="B4413" t="s">
        <v>14</v>
      </c>
      <c r="C4413">
        <v>2036</v>
      </c>
      <c r="D4413">
        <v>24</v>
      </c>
      <c r="E4413" s="24">
        <f t="shared" si="107"/>
        <v>91.423554333356662</v>
      </c>
    </row>
    <row r="4414" spans="1:5" x14ac:dyDescent="0.2">
      <c r="A4414" t="s">
        <v>32</v>
      </c>
      <c r="B4414" t="s">
        <v>14</v>
      </c>
      <c r="C4414">
        <v>2036</v>
      </c>
      <c r="D4414">
        <v>25</v>
      </c>
      <c r="E4414" s="24">
        <f t="shared" si="107"/>
        <v>106.26028830723374</v>
      </c>
    </row>
    <row r="4415" spans="1:5" x14ac:dyDescent="0.2">
      <c r="A4415" t="s">
        <v>32</v>
      </c>
      <c r="B4415" t="s">
        <v>14</v>
      </c>
      <c r="C4415">
        <v>2036</v>
      </c>
      <c r="D4415">
        <v>26</v>
      </c>
      <c r="E4415" s="24">
        <f t="shared" si="107"/>
        <v>91.391499448637092</v>
      </c>
    </row>
    <row r="4416" spans="1:5" x14ac:dyDescent="0.2">
      <c r="A4416" t="s">
        <v>32</v>
      </c>
      <c r="B4416" t="s">
        <v>14</v>
      </c>
      <c r="C4416">
        <v>2036</v>
      </c>
      <c r="D4416">
        <v>27</v>
      </c>
      <c r="E4416" s="24">
        <f t="shared" si="107"/>
        <v>134.83398479026772</v>
      </c>
    </row>
    <row r="4417" spans="1:5" x14ac:dyDescent="0.2">
      <c r="A4417" t="s">
        <v>32</v>
      </c>
      <c r="B4417" t="s">
        <v>14</v>
      </c>
      <c r="C4417">
        <v>2036</v>
      </c>
      <c r="D4417">
        <v>28</v>
      </c>
      <c r="E4417" s="24">
        <f t="shared" si="107"/>
        <v>142.69048077141542</v>
      </c>
    </row>
    <row r="4418" spans="1:5" x14ac:dyDescent="0.2">
      <c r="A4418" t="s">
        <v>32</v>
      </c>
      <c r="B4418" t="s">
        <v>14</v>
      </c>
      <c r="C4418">
        <v>2036</v>
      </c>
      <c r="D4418">
        <v>29</v>
      </c>
      <c r="E4418" s="24">
        <f t="shared" si="107"/>
        <v>261.07128662714035</v>
      </c>
    </row>
    <row r="4419" spans="1:5" x14ac:dyDescent="0.2">
      <c r="A4419" t="s">
        <v>32</v>
      </c>
      <c r="B4419" t="s">
        <v>14</v>
      </c>
      <c r="C4419">
        <v>2036</v>
      </c>
      <c r="D4419">
        <v>30</v>
      </c>
      <c r="E4419" s="24">
        <f t="shared" si="107"/>
        <v>247.50731459911103</v>
      </c>
    </row>
    <row r="4420" spans="1:5" x14ac:dyDescent="0.2">
      <c r="A4420" t="s">
        <v>32</v>
      </c>
      <c r="B4420" t="s">
        <v>14</v>
      </c>
      <c r="C4420">
        <v>2036</v>
      </c>
      <c r="D4420">
        <v>31</v>
      </c>
      <c r="E4420" s="24">
        <f t="shared" si="107"/>
        <v>192.26873226810724</v>
      </c>
    </row>
    <row r="4421" spans="1:5" x14ac:dyDescent="0.2">
      <c r="A4421" t="s">
        <v>32</v>
      </c>
      <c r="B4421" t="s">
        <v>14</v>
      </c>
      <c r="C4421">
        <v>2036</v>
      </c>
      <c r="D4421">
        <v>32</v>
      </c>
      <c r="E4421" s="24">
        <f t="shared" si="107"/>
        <v>90.604853692759477</v>
      </c>
    </row>
    <row r="4422" spans="1:5" x14ac:dyDescent="0.2">
      <c r="A4422" t="s">
        <v>32</v>
      </c>
      <c r="B4422" t="s">
        <v>14</v>
      </c>
      <c r="C4422">
        <v>2036</v>
      </c>
      <c r="D4422">
        <v>33</v>
      </c>
      <c r="E4422" s="24">
        <f t="shared" si="107"/>
        <v>69.440075770351726</v>
      </c>
    </row>
    <row r="4423" spans="1:5" x14ac:dyDescent="0.2">
      <c r="A4423" t="s">
        <v>32</v>
      </c>
      <c r="B4423" t="s">
        <v>14</v>
      </c>
      <c r="C4423">
        <v>2036</v>
      </c>
      <c r="D4423">
        <v>34</v>
      </c>
      <c r="E4423" s="24">
        <f t="shared" si="107"/>
        <v>269.06134118682837</v>
      </c>
    </row>
    <row r="4424" spans="1:5" x14ac:dyDescent="0.2">
      <c r="A4424" t="s">
        <v>32</v>
      </c>
      <c r="B4424" t="s">
        <v>14</v>
      </c>
      <c r="C4424">
        <v>2036</v>
      </c>
      <c r="D4424">
        <v>35</v>
      </c>
      <c r="E4424" s="24">
        <f t="shared" si="107"/>
        <v>103.43946888200813</v>
      </c>
    </row>
    <row r="4425" spans="1:5" x14ac:dyDescent="0.2">
      <c r="A4425" t="s">
        <v>32</v>
      </c>
      <c r="B4425" t="s">
        <v>14</v>
      </c>
      <c r="C4425">
        <v>2036</v>
      </c>
      <c r="D4425">
        <v>36</v>
      </c>
      <c r="E4425" s="24">
        <f t="shared" si="107"/>
        <v>67.097899926535462</v>
      </c>
    </row>
    <row r="4426" spans="1:5" x14ac:dyDescent="0.2">
      <c r="A4426" t="s">
        <v>32</v>
      </c>
      <c r="B4426" t="s">
        <v>14</v>
      </c>
      <c r="C4426">
        <v>2036</v>
      </c>
      <c r="D4426">
        <v>37</v>
      </c>
      <c r="E4426" s="24">
        <f t="shared" si="107"/>
        <v>49.204173816976123</v>
      </c>
    </row>
    <row r="4427" spans="1:5" x14ac:dyDescent="0.2">
      <c r="A4427" t="s">
        <v>32</v>
      </c>
      <c r="B4427" t="s">
        <v>14</v>
      </c>
      <c r="C4427">
        <v>2036</v>
      </c>
      <c r="D4427">
        <v>38</v>
      </c>
      <c r="E4427" s="24">
        <f t="shared" si="107"/>
        <v>37.000350861550359</v>
      </c>
    </row>
    <row r="4428" spans="1:5" x14ac:dyDescent="0.2">
      <c r="A4428" t="s">
        <v>32</v>
      </c>
      <c r="B4428" t="s">
        <v>14</v>
      </c>
      <c r="C4428">
        <v>2036</v>
      </c>
      <c r="D4428">
        <v>39</v>
      </c>
      <c r="E4428" s="24">
        <f t="shared" si="107"/>
        <v>25.587072370173413</v>
      </c>
    </row>
    <row r="4429" spans="1:5" x14ac:dyDescent="0.2">
      <c r="A4429" t="s">
        <v>32</v>
      </c>
      <c r="B4429" t="s">
        <v>14</v>
      </c>
      <c r="C4429">
        <v>2036</v>
      </c>
      <c r="D4429">
        <v>40</v>
      </c>
      <c r="E4429" s="24">
        <f t="shared" si="107"/>
        <v>21.877732719750867</v>
      </c>
    </row>
    <row r="4430" spans="1:5" x14ac:dyDescent="0.2">
      <c r="A4430" t="s">
        <v>32</v>
      </c>
      <c r="B4430" t="s">
        <v>14</v>
      </c>
      <c r="C4430">
        <v>2037</v>
      </c>
      <c r="D4430">
        <v>0</v>
      </c>
      <c r="E4430" s="24">
        <f>BC48</f>
        <v>175.63420720163421</v>
      </c>
    </row>
    <row r="4431" spans="1:5" x14ac:dyDescent="0.2">
      <c r="A4431" t="s">
        <v>32</v>
      </c>
      <c r="B4431" t="s">
        <v>14</v>
      </c>
      <c r="C4431">
        <v>2037</v>
      </c>
      <c r="D4431">
        <v>1</v>
      </c>
      <c r="E4431" s="24">
        <f t="shared" ref="E4431:E4470" si="108">BC49</f>
        <v>488.44344210486378</v>
      </c>
    </row>
    <row r="4432" spans="1:5" x14ac:dyDescent="0.2">
      <c r="A4432" t="s">
        <v>32</v>
      </c>
      <c r="B4432" t="s">
        <v>14</v>
      </c>
      <c r="C4432">
        <v>2037</v>
      </c>
      <c r="D4432">
        <v>2</v>
      </c>
      <c r="E4432" s="24">
        <f t="shared" si="108"/>
        <v>435.86930274765081</v>
      </c>
    </row>
    <row r="4433" spans="1:5" x14ac:dyDescent="0.2">
      <c r="A4433" t="s">
        <v>32</v>
      </c>
      <c r="B4433" t="s">
        <v>14</v>
      </c>
      <c r="C4433">
        <v>2037</v>
      </c>
      <c r="D4433">
        <v>3</v>
      </c>
      <c r="E4433" s="24">
        <f t="shared" si="108"/>
        <v>464.03512102995228</v>
      </c>
    </row>
    <row r="4434" spans="1:5" x14ac:dyDescent="0.2">
      <c r="A4434" t="s">
        <v>32</v>
      </c>
      <c r="B4434" t="s">
        <v>14</v>
      </c>
      <c r="C4434">
        <v>2037</v>
      </c>
      <c r="D4434">
        <v>4</v>
      </c>
      <c r="E4434" s="24">
        <f t="shared" si="108"/>
        <v>427.12084201493974</v>
      </c>
    </row>
    <row r="4435" spans="1:5" x14ac:dyDescent="0.2">
      <c r="A4435" t="s">
        <v>32</v>
      </c>
      <c r="B4435" t="s">
        <v>14</v>
      </c>
      <c r="C4435">
        <v>2037</v>
      </c>
      <c r="D4435">
        <v>5</v>
      </c>
      <c r="E4435" s="24">
        <f t="shared" si="108"/>
        <v>358.96103426915812</v>
      </c>
    </row>
    <row r="4436" spans="1:5" x14ac:dyDescent="0.2">
      <c r="A4436" t="s">
        <v>32</v>
      </c>
      <c r="B4436" t="s">
        <v>14</v>
      </c>
      <c r="C4436">
        <v>2037</v>
      </c>
      <c r="D4436">
        <v>6</v>
      </c>
      <c r="E4436" s="24">
        <f t="shared" si="108"/>
        <v>373.22940126586343</v>
      </c>
    </row>
    <row r="4437" spans="1:5" x14ac:dyDescent="0.2">
      <c r="A4437" t="s">
        <v>32</v>
      </c>
      <c r="B4437" t="s">
        <v>14</v>
      </c>
      <c r="C4437">
        <v>2037</v>
      </c>
      <c r="D4437">
        <v>7</v>
      </c>
      <c r="E4437" s="24">
        <f t="shared" si="108"/>
        <v>354.28917719270777</v>
      </c>
    </row>
    <row r="4438" spans="1:5" x14ac:dyDescent="0.2">
      <c r="A4438" t="s">
        <v>32</v>
      </c>
      <c r="B4438" t="s">
        <v>14</v>
      </c>
      <c r="C4438">
        <v>2037</v>
      </c>
      <c r="D4438">
        <v>8</v>
      </c>
      <c r="E4438" s="24">
        <f t="shared" si="108"/>
        <v>301.60195096635761</v>
      </c>
    </row>
    <row r="4439" spans="1:5" x14ac:dyDescent="0.2">
      <c r="A4439" t="s">
        <v>32</v>
      </c>
      <c r="B4439" t="s">
        <v>14</v>
      </c>
      <c r="C4439">
        <v>2037</v>
      </c>
      <c r="D4439">
        <v>9</v>
      </c>
      <c r="E4439" s="24">
        <f t="shared" si="108"/>
        <v>273.63155379921653</v>
      </c>
    </row>
    <row r="4440" spans="1:5" x14ac:dyDescent="0.2">
      <c r="A4440" t="s">
        <v>32</v>
      </c>
      <c r="B4440" t="s">
        <v>14</v>
      </c>
      <c r="C4440">
        <v>2037</v>
      </c>
      <c r="D4440">
        <v>10</v>
      </c>
      <c r="E4440" s="24">
        <f t="shared" si="108"/>
        <v>304.37504004900893</v>
      </c>
    </row>
    <row r="4441" spans="1:5" x14ac:dyDescent="0.2">
      <c r="A4441" t="s">
        <v>32</v>
      </c>
      <c r="B4441" t="s">
        <v>14</v>
      </c>
      <c r="C4441">
        <v>2037</v>
      </c>
      <c r="D4441">
        <v>11</v>
      </c>
      <c r="E4441" s="24">
        <f t="shared" si="108"/>
        <v>312.32488566440099</v>
      </c>
    </row>
    <row r="4442" spans="1:5" x14ac:dyDescent="0.2">
      <c r="A4442" t="s">
        <v>32</v>
      </c>
      <c r="B4442" t="s">
        <v>14</v>
      </c>
      <c r="C4442">
        <v>2037</v>
      </c>
      <c r="D4442">
        <v>12</v>
      </c>
      <c r="E4442" s="24">
        <f t="shared" si="108"/>
        <v>335.73935904950071</v>
      </c>
    </row>
    <row r="4443" spans="1:5" x14ac:dyDescent="0.2">
      <c r="A4443" t="s">
        <v>32</v>
      </c>
      <c r="B4443" t="s">
        <v>14</v>
      </c>
      <c r="C4443">
        <v>2037</v>
      </c>
      <c r="D4443">
        <v>13</v>
      </c>
      <c r="E4443" s="24">
        <f t="shared" si="108"/>
        <v>337.58562367229376</v>
      </c>
    </row>
    <row r="4444" spans="1:5" x14ac:dyDescent="0.2">
      <c r="A4444" t="s">
        <v>32</v>
      </c>
      <c r="B4444" t="s">
        <v>14</v>
      </c>
      <c r="C4444">
        <v>2037</v>
      </c>
      <c r="D4444">
        <v>14</v>
      </c>
      <c r="E4444" s="24">
        <f t="shared" si="108"/>
        <v>321.28163534239218</v>
      </c>
    </row>
    <row r="4445" spans="1:5" x14ac:dyDescent="0.2">
      <c r="A4445" t="s">
        <v>32</v>
      </c>
      <c r="B4445" t="s">
        <v>14</v>
      </c>
      <c r="C4445">
        <v>2037</v>
      </c>
      <c r="D4445">
        <v>15</v>
      </c>
      <c r="E4445" s="24">
        <f t="shared" si="108"/>
        <v>334.34515724923909</v>
      </c>
    </row>
    <row r="4446" spans="1:5" x14ac:dyDescent="0.2">
      <c r="A4446" t="s">
        <v>32</v>
      </c>
      <c r="B4446" t="s">
        <v>14</v>
      </c>
      <c r="C4446">
        <v>2037</v>
      </c>
      <c r="D4446">
        <v>16</v>
      </c>
      <c r="E4446" s="24">
        <f t="shared" si="108"/>
        <v>379.54037651439353</v>
      </c>
    </row>
    <row r="4447" spans="1:5" x14ac:dyDescent="0.2">
      <c r="A4447" t="s">
        <v>32</v>
      </c>
      <c r="B4447" t="s">
        <v>14</v>
      </c>
      <c r="C4447">
        <v>2037</v>
      </c>
      <c r="D4447">
        <v>17</v>
      </c>
      <c r="E4447" s="24">
        <f t="shared" si="108"/>
        <v>368.83487257659442</v>
      </c>
    </row>
    <row r="4448" spans="1:5" x14ac:dyDescent="0.2">
      <c r="A4448" t="s">
        <v>32</v>
      </c>
      <c r="B4448" t="s">
        <v>14</v>
      </c>
      <c r="C4448">
        <v>2037</v>
      </c>
      <c r="D4448">
        <v>18</v>
      </c>
      <c r="E4448" s="24">
        <f t="shared" si="108"/>
        <v>331.29544816204344</v>
      </c>
    </row>
    <row r="4449" spans="1:5" x14ac:dyDescent="0.2">
      <c r="A4449" t="s">
        <v>32</v>
      </c>
      <c r="B4449" t="s">
        <v>14</v>
      </c>
      <c r="C4449">
        <v>2037</v>
      </c>
      <c r="D4449">
        <v>19</v>
      </c>
      <c r="E4449" s="24">
        <f t="shared" si="108"/>
        <v>300.94549255404922</v>
      </c>
    </row>
    <row r="4450" spans="1:5" x14ac:dyDescent="0.2">
      <c r="A4450" t="s">
        <v>32</v>
      </c>
      <c r="B4450" t="s">
        <v>14</v>
      </c>
      <c r="C4450">
        <v>2037</v>
      </c>
      <c r="D4450">
        <v>20</v>
      </c>
      <c r="E4450" s="24">
        <f t="shared" si="108"/>
        <v>287.28703266713626</v>
      </c>
    </row>
    <row r="4451" spans="1:5" x14ac:dyDescent="0.2">
      <c r="A4451" t="s">
        <v>32</v>
      </c>
      <c r="B4451" t="s">
        <v>14</v>
      </c>
      <c r="C4451">
        <v>2037</v>
      </c>
      <c r="D4451">
        <v>21</v>
      </c>
      <c r="E4451" s="24">
        <f t="shared" si="108"/>
        <v>235.77995970918667</v>
      </c>
    </row>
    <row r="4452" spans="1:5" x14ac:dyDescent="0.2">
      <c r="A4452" t="s">
        <v>32</v>
      </c>
      <c r="B4452" t="s">
        <v>14</v>
      </c>
      <c r="C4452">
        <v>2037</v>
      </c>
      <c r="D4452">
        <v>22</v>
      </c>
      <c r="E4452" s="24">
        <f t="shared" si="108"/>
        <v>174.77360835748041</v>
      </c>
    </row>
    <row r="4453" spans="1:5" x14ac:dyDescent="0.2">
      <c r="A4453" t="s">
        <v>32</v>
      </c>
      <c r="B4453" t="s">
        <v>14</v>
      </c>
      <c r="C4453">
        <v>2037</v>
      </c>
      <c r="D4453">
        <v>23</v>
      </c>
      <c r="E4453" s="24">
        <f t="shared" si="108"/>
        <v>129.24200530783472</v>
      </c>
    </row>
    <row r="4454" spans="1:5" x14ac:dyDescent="0.2">
      <c r="A4454" t="s">
        <v>32</v>
      </c>
      <c r="B4454" t="s">
        <v>14</v>
      </c>
      <c r="C4454">
        <v>2037</v>
      </c>
      <c r="D4454">
        <v>24</v>
      </c>
      <c r="E4454" s="24">
        <f t="shared" si="108"/>
        <v>108.15161603917834</v>
      </c>
    </row>
    <row r="4455" spans="1:5" x14ac:dyDescent="0.2">
      <c r="A4455" t="s">
        <v>32</v>
      </c>
      <c r="B4455" t="s">
        <v>14</v>
      </c>
      <c r="C4455">
        <v>2037</v>
      </c>
      <c r="D4455">
        <v>25</v>
      </c>
      <c r="E4455" s="24">
        <f t="shared" si="108"/>
        <v>98.028031065725742</v>
      </c>
    </row>
    <row r="4456" spans="1:5" x14ac:dyDescent="0.2">
      <c r="A4456" t="s">
        <v>32</v>
      </c>
      <c r="B4456" t="s">
        <v>14</v>
      </c>
      <c r="C4456">
        <v>2037</v>
      </c>
      <c r="D4456">
        <v>26</v>
      </c>
      <c r="E4456" s="24">
        <f t="shared" si="108"/>
        <v>88.074265193060938</v>
      </c>
    </row>
    <row r="4457" spans="1:5" x14ac:dyDescent="0.2">
      <c r="A4457" t="s">
        <v>32</v>
      </c>
      <c r="B4457" t="s">
        <v>14</v>
      </c>
      <c r="C4457">
        <v>2037</v>
      </c>
      <c r="D4457">
        <v>27</v>
      </c>
      <c r="E4457" s="24">
        <f t="shared" si="108"/>
        <v>88.535000371177432</v>
      </c>
    </row>
    <row r="4458" spans="1:5" x14ac:dyDescent="0.2">
      <c r="A4458" t="s">
        <v>32</v>
      </c>
      <c r="B4458" t="s">
        <v>14</v>
      </c>
      <c r="C4458">
        <v>2037</v>
      </c>
      <c r="D4458">
        <v>28</v>
      </c>
      <c r="E4458" s="24">
        <f t="shared" si="108"/>
        <v>115.22433215278382</v>
      </c>
    </row>
    <row r="4459" spans="1:5" x14ac:dyDescent="0.2">
      <c r="A4459" t="s">
        <v>32</v>
      </c>
      <c r="B4459" t="s">
        <v>14</v>
      </c>
      <c r="C4459">
        <v>2037</v>
      </c>
      <c r="D4459">
        <v>29</v>
      </c>
      <c r="E4459" s="24">
        <f t="shared" si="108"/>
        <v>164.51110194175135</v>
      </c>
    </row>
    <row r="4460" spans="1:5" x14ac:dyDescent="0.2">
      <c r="A4460" t="s">
        <v>32</v>
      </c>
      <c r="B4460" t="s">
        <v>14</v>
      </c>
      <c r="C4460">
        <v>2037</v>
      </c>
      <c r="D4460">
        <v>30</v>
      </c>
      <c r="E4460" s="24">
        <f t="shared" si="108"/>
        <v>209.45984801080027</v>
      </c>
    </row>
    <row r="4461" spans="1:5" x14ac:dyDescent="0.2">
      <c r="A4461" t="s">
        <v>32</v>
      </c>
      <c r="B4461" t="s">
        <v>14</v>
      </c>
      <c r="C4461">
        <v>2037</v>
      </c>
      <c r="D4461">
        <v>31</v>
      </c>
      <c r="E4461" s="24">
        <f t="shared" si="108"/>
        <v>213.97885788629367</v>
      </c>
    </row>
    <row r="4462" spans="1:5" x14ac:dyDescent="0.2">
      <c r="A4462" t="s">
        <v>32</v>
      </c>
      <c r="B4462" t="s">
        <v>14</v>
      </c>
      <c r="C4462">
        <v>2037</v>
      </c>
      <c r="D4462">
        <v>32</v>
      </c>
      <c r="E4462" s="24">
        <f t="shared" si="108"/>
        <v>206.91917458574321</v>
      </c>
    </row>
    <row r="4463" spans="1:5" x14ac:dyDescent="0.2">
      <c r="A4463" t="s">
        <v>32</v>
      </c>
      <c r="B4463" t="s">
        <v>14</v>
      </c>
      <c r="C4463">
        <v>2037</v>
      </c>
      <c r="D4463">
        <v>33</v>
      </c>
      <c r="E4463" s="24">
        <f t="shared" si="108"/>
        <v>86.981608278158788</v>
      </c>
    </row>
    <row r="4464" spans="1:5" x14ac:dyDescent="0.2">
      <c r="A4464" t="s">
        <v>32</v>
      </c>
      <c r="B4464" t="s">
        <v>14</v>
      </c>
      <c r="C4464">
        <v>2037</v>
      </c>
      <c r="D4464">
        <v>34</v>
      </c>
      <c r="E4464" s="24">
        <f t="shared" si="108"/>
        <v>68.423833512142423</v>
      </c>
    </row>
    <row r="4465" spans="1:5" x14ac:dyDescent="0.2">
      <c r="A4465" t="s">
        <v>32</v>
      </c>
      <c r="B4465" t="s">
        <v>14</v>
      </c>
      <c r="C4465">
        <v>2037</v>
      </c>
      <c r="D4465">
        <v>35</v>
      </c>
      <c r="E4465" s="24">
        <f t="shared" si="108"/>
        <v>220.87776869218661</v>
      </c>
    </row>
    <row r="4466" spans="1:5" x14ac:dyDescent="0.2">
      <c r="A4466" t="s">
        <v>32</v>
      </c>
      <c r="B4466" t="s">
        <v>14</v>
      </c>
      <c r="C4466">
        <v>2037</v>
      </c>
      <c r="D4466">
        <v>36</v>
      </c>
      <c r="E4466" s="24">
        <f t="shared" si="108"/>
        <v>94.991826891276133</v>
      </c>
    </row>
    <row r="4467" spans="1:5" x14ac:dyDescent="0.2">
      <c r="A4467" t="s">
        <v>32</v>
      </c>
      <c r="B4467" t="s">
        <v>14</v>
      </c>
      <c r="C4467">
        <v>2037</v>
      </c>
      <c r="D4467">
        <v>37</v>
      </c>
      <c r="E4467" s="24">
        <f t="shared" si="108"/>
        <v>61.138128965124409</v>
      </c>
    </row>
    <row r="4468" spans="1:5" x14ac:dyDescent="0.2">
      <c r="A4468" t="s">
        <v>32</v>
      </c>
      <c r="B4468" t="s">
        <v>14</v>
      </c>
      <c r="C4468">
        <v>2037</v>
      </c>
      <c r="D4468">
        <v>38</v>
      </c>
      <c r="E4468" s="24">
        <f t="shared" si="108"/>
        <v>48.177246507916735</v>
      </c>
    </row>
    <row r="4469" spans="1:5" x14ac:dyDescent="0.2">
      <c r="A4469" t="s">
        <v>32</v>
      </c>
      <c r="B4469" t="s">
        <v>14</v>
      </c>
      <c r="C4469">
        <v>2037</v>
      </c>
      <c r="D4469">
        <v>39</v>
      </c>
      <c r="E4469" s="24">
        <f t="shared" si="108"/>
        <v>25.468261680807043</v>
      </c>
    </row>
    <row r="4470" spans="1:5" x14ac:dyDescent="0.2">
      <c r="A4470" t="s">
        <v>32</v>
      </c>
      <c r="B4470" t="s">
        <v>14</v>
      </c>
      <c r="C4470">
        <v>2037</v>
      </c>
      <c r="D4470">
        <v>40</v>
      </c>
      <c r="E4470" s="24">
        <f t="shared" si="108"/>
        <v>22.76804196676591</v>
      </c>
    </row>
    <row r="4471" spans="1:5" x14ac:dyDescent="0.2">
      <c r="A4471" t="s">
        <v>32</v>
      </c>
      <c r="B4471" t="s">
        <v>14</v>
      </c>
      <c r="C4471">
        <v>2038</v>
      </c>
      <c r="D4471">
        <v>0</v>
      </c>
      <c r="E4471" s="24">
        <f>BD48</f>
        <v>177.7418176880538</v>
      </c>
    </row>
    <row r="4472" spans="1:5" x14ac:dyDescent="0.2">
      <c r="A4472" t="s">
        <v>32</v>
      </c>
      <c r="B4472" t="s">
        <v>14</v>
      </c>
      <c r="C4472">
        <v>2038</v>
      </c>
      <c r="D4472">
        <v>1</v>
      </c>
      <c r="E4472" s="24">
        <f t="shared" ref="E4472:E4511" si="109">BD49</f>
        <v>494.30476341012229</v>
      </c>
    </row>
    <row r="4473" spans="1:5" x14ac:dyDescent="0.2">
      <c r="A4473" t="s">
        <v>32</v>
      </c>
      <c r="B4473" t="s">
        <v>14</v>
      </c>
      <c r="C4473">
        <v>2038</v>
      </c>
      <c r="D4473">
        <v>2</v>
      </c>
      <c r="E4473" s="24">
        <f t="shared" si="109"/>
        <v>441.09973438062258</v>
      </c>
    </row>
    <row r="4474" spans="1:5" x14ac:dyDescent="0.2">
      <c r="A4474" t="s">
        <v>32</v>
      </c>
      <c r="B4474" t="s">
        <v>14</v>
      </c>
      <c r="C4474">
        <v>2038</v>
      </c>
      <c r="D4474">
        <v>3</v>
      </c>
      <c r="E4474" s="24">
        <f t="shared" si="109"/>
        <v>469.6035424823117</v>
      </c>
    </row>
    <row r="4475" spans="1:5" x14ac:dyDescent="0.2">
      <c r="A4475" t="s">
        <v>32</v>
      </c>
      <c r="B4475" t="s">
        <v>14</v>
      </c>
      <c r="C4475">
        <v>2038</v>
      </c>
      <c r="D4475">
        <v>4</v>
      </c>
      <c r="E4475" s="24">
        <f t="shared" si="109"/>
        <v>432.246292119119</v>
      </c>
    </row>
    <row r="4476" spans="1:5" x14ac:dyDescent="0.2">
      <c r="A4476" t="s">
        <v>32</v>
      </c>
      <c r="B4476" t="s">
        <v>14</v>
      </c>
      <c r="C4476">
        <v>2038</v>
      </c>
      <c r="D4476">
        <v>5</v>
      </c>
      <c r="E4476" s="24">
        <f t="shared" si="109"/>
        <v>363.26856668038806</v>
      </c>
    </row>
    <row r="4477" spans="1:5" x14ac:dyDescent="0.2">
      <c r="A4477" t="s">
        <v>32</v>
      </c>
      <c r="B4477" t="s">
        <v>14</v>
      </c>
      <c r="C4477">
        <v>2038</v>
      </c>
      <c r="D4477">
        <v>6</v>
      </c>
      <c r="E4477" s="24">
        <f t="shared" si="109"/>
        <v>377.70815408105381</v>
      </c>
    </row>
    <row r="4478" spans="1:5" x14ac:dyDescent="0.2">
      <c r="A4478" t="s">
        <v>32</v>
      </c>
      <c r="B4478" t="s">
        <v>14</v>
      </c>
      <c r="C4478">
        <v>2038</v>
      </c>
      <c r="D4478">
        <v>7</v>
      </c>
      <c r="E4478" s="24">
        <f t="shared" si="109"/>
        <v>358.54064731902025</v>
      </c>
    </row>
    <row r="4479" spans="1:5" x14ac:dyDescent="0.2">
      <c r="A4479" t="s">
        <v>32</v>
      </c>
      <c r="B4479" t="s">
        <v>14</v>
      </c>
      <c r="C4479">
        <v>2038</v>
      </c>
      <c r="D4479">
        <v>8</v>
      </c>
      <c r="E4479" s="24">
        <f t="shared" si="109"/>
        <v>305.2211743779539</v>
      </c>
    </row>
    <row r="4480" spans="1:5" x14ac:dyDescent="0.2">
      <c r="A4480" t="s">
        <v>32</v>
      </c>
      <c r="B4480" t="s">
        <v>14</v>
      </c>
      <c r="C4480">
        <v>2038</v>
      </c>
      <c r="D4480">
        <v>9</v>
      </c>
      <c r="E4480" s="24">
        <f t="shared" si="109"/>
        <v>276.91513244480711</v>
      </c>
    </row>
    <row r="4481" spans="1:5" x14ac:dyDescent="0.2">
      <c r="A4481" t="s">
        <v>32</v>
      </c>
      <c r="B4481" t="s">
        <v>14</v>
      </c>
      <c r="C4481">
        <v>2038</v>
      </c>
      <c r="D4481">
        <v>10</v>
      </c>
      <c r="E4481" s="24">
        <f t="shared" si="109"/>
        <v>308.02754052959716</v>
      </c>
    </row>
    <row r="4482" spans="1:5" x14ac:dyDescent="0.2">
      <c r="A4482" t="s">
        <v>32</v>
      </c>
      <c r="B4482" t="s">
        <v>14</v>
      </c>
      <c r="C4482">
        <v>2038</v>
      </c>
      <c r="D4482">
        <v>11</v>
      </c>
      <c r="E4482" s="24">
        <f t="shared" si="109"/>
        <v>316.07278429237363</v>
      </c>
    </row>
    <row r="4483" spans="1:5" x14ac:dyDescent="0.2">
      <c r="A4483" t="s">
        <v>32</v>
      </c>
      <c r="B4483" t="s">
        <v>14</v>
      </c>
      <c r="C4483">
        <v>2038</v>
      </c>
      <c r="D4483">
        <v>12</v>
      </c>
      <c r="E4483" s="24">
        <f t="shared" si="109"/>
        <v>339.76823135809491</v>
      </c>
    </row>
    <row r="4484" spans="1:5" x14ac:dyDescent="0.2">
      <c r="A4484" t="s">
        <v>32</v>
      </c>
      <c r="B4484" t="s">
        <v>14</v>
      </c>
      <c r="C4484">
        <v>2038</v>
      </c>
      <c r="D4484">
        <v>13</v>
      </c>
      <c r="E4484" s="24">
        <f t="shared" si="109"/>
        <v>341.63665115636127</v>
      </c>
    </row>
    <row r="4485" spans="1:5" x14ac:dyDescent="0.2">
      <c r="A4485" t="s">
        <v>32</v>
      </c>
      <c r="B4485" t="s">
        <v>14</v>
      </c>
      <c r="C4485">
        <v>2038</v>
      </c>
      <c r="D4485">
        <v>14</v>
      </c>
      <c r="E4485" s="24">
        <f t="shared" si="109"/>
        <v>325.13701496650094</v>
      </c>
    </row>
    <row r="4486" spans="1:5" x14ac:dyDescent="0.2">
      <c r="A4486" t="s">
        <v>32</v>
      </c>
      <c r="B4486" t="s">
        <v>14</v>
      </c>
      <c r="C4486">
        <v>2038</v>
      </c>
      <c r="D4486">
        <v>15</v>
      </c>
      <c r="E4486" s="24">
        <f t="shared" si="109"/>
        <v>338.35729913622998</v>
      </c>
    </row>
    <row r="4487" spans="1:5" x14ac:dyDescent="0.2">
      <c r="A4487" t="s">
        <v>32</v>
      </c>
      <c r="B4487" t="s">
        <v>14</v>
      </c>
      <c r="C4487">
        <v>2038</v>
      </c>
      <c r="D4487">
        <v>16</v>
      </c>
      <c r="E4487" s="24">
        <f t="shared" si="109"/>
        <v>384.09486103256626</v>
      </c>
    </row>
    <row r="4488" spans="1:5" x14ac:dyDescent="0.2">
      <c r="A4488" t="s">
        <v>32</v>
      </c>
      <c r="B4488" t="s">
        <v>14</v>
      </c>
      <c r="C4488">
        <v>2038</v>
      </c>
      <c r="D4488">
        <v>17</v>
      </c>
      <c r="E4488" s="24">
        <f t="shared" si="109"/>
        <v>373.26089104751344</v>
      </c>
    </row>
    <row r="4489" spans="1:5" x14ac:dyDescent="0.2">
      <c r="A4489" t="s">
        <v>32</v>
      </c>
      <c r="B4489" t="s">
        <v>14</v>
      </c>
      <c r="C4489">
        <v>2038</v>
      </c>
      <c r="D4489">
        <v>18</v>
      </c>
      <c r="E4489" s="24">
        <f t="shared" si="109"/>
        <v>335.27099353998807</v>
      </c>
    </row>
    <row r="4490" spans="1:5" x14ac:dyDescent="0.2">
      <c r="A4490" t="s">
        <v>32</v>
      </c>
      <c r="B4490" t="s">
        <v>14</v>
      </c>
      <c r="C4490">
        <v>2038</v>
      </c>
      <c r="D4490">
        <v>19</v>
      </c>
      <c r="E4490" s="24">
        <f t="shared" si="109"/>
        <v>304.55683846469782</v>
      </c>
    </row>
    <row r="4491" spans="1:5" x14ac:dyDescent="0.2">
      <c r="A4491" t="s">
        <v>32</v>
      </c>
      <c r="B4491" t="s">
        <v>14</v>
      </c>
      <c r="C4491">
        <v>2038</v>
      </c>
      <c r="D4491">
        <v>20</v>
      </c>
      <c r="E4491" s="24">
        <f t="shared" si="109"/>
        <v>290.73447705914202</v>
      </c>
    </row>
    <row r="4492" spans="1:5" x14ac:dyDescent="0.2">
      <c r="A4492" t="s">
        <v>32</v>
      </c>
      <c r="B4492" t="s">
        <v>14</v>
      </c>
      <c r="C4492">
        <v>2038</v>
      </c>
      <c r="D4492">
        <v>21</v>
      </c>
      <c r="E4492" s="24">
        <f t="shared" si="109"/>
        <v>281.62913418407385</v>
      </c>
    </row>
    <row r="4493" spans="1:5" x14ac:dyDescent="0.2">
      <c r="A4493" t="s">
        <v>32</v>
      </c>
      <c r="B4493" t="s">
        <v>14</v>
      </c>
      <c r="C4493">
        <v>2038</v>
      </c>
      <c r="D4493">
        <v>22</v>
      </c>
      <c r="E4493" s="24">
        <f t="shared" si="109"/>
        <v>168.9364990095396</v>
      </c>
    </row>
    <row r="4494" spans="1:5" x14ac:dyDescent="0.2">
      <c r="A4494" t="s">
        <v>32</v>
      </c>
      <c r="B4494" t="s">
        <v>14</v>
      </c>
      <c r="C4494">
        <v>2038</v>
      </c>
      <c r="D4494">
        <v>23</v>
      </c>
      <c r="E4494" s="24">
        <f t="shared" si="109"/>
        <v>150.86284614643054</v>
      </c>
    </row>
    <row r="4495" spans="1:5" x14ac:dyDescent="0.2">
      <c r="A4495" t="s">
        <v>32</v>
      </c>
      <c r="B4495" t="s">
        <v>14</v>
      </c>
      <c r="C4495">
        <v>2038</v>
      </c>
      <c r="D4495">
        <v>24</v>
      </c>
      <c r="E4495" s="24">
        <f t="shared" si="109"/>
        <v>138.18743466114861</v>
      </c>
    </row>
    <row r="4496" spans="1:5" x14ac:dyDescent="0.2">
      <c r="A4496" t="s">
        <v>32</v>
      </c>
      <c r="B4496" t="s">
        <v>14</v>
      </c>
      <c r="C4496">
        <v>2038</v>
      </c>
      <c r="D4496">
        <v>25</v>
      </c>
      <c r="E4496" s="24">
        <f t="shared" si="109"/>
        <v>115.96453511574782</v>
      </c>
    </row>
    <row r="4497" spans="1:5" x14ac:dyDescent="0.2">
      <c r="A4497" t="s">
        <v>32</v>
      </c>
      <c r="B4497" t="s">
        <v>14</v>
      </c>
      <c r="C4497">
        <v>2038</v>
      </c>
      <c r="D4497">
        <v>26</v>
      </c>
      <c r="E4497" s="24">
        <f t="shared" si="109"/>
        <v>81.250925834807816</v>
      </c>
    </row>
    <row r="4498" spans="1:5" x14ac:dyDescent="0.2">
      <c r="A4498" t="s">
        <v>32</v>
      </c>
      <c r="B4498" t="s">
        <v>14</v>
      </c>
      <c r="C4498">
        <v>2038</v>
      </c>
      <c r="D4498">
        <v>27</v>
      </c>
      <c r="E4498" s="24">
        <f t="shared" si="109"/>
        <v>85.321448368851705</v>
      </c>
    </row>
    <row r="4499" spans="1:5" x14ac:dyDescent="0.2">
      <c r="A4499" t="s">
        <v>32</v>
      </c>
      <c r="B4499" t="s">
        <v>14</v>
      </c>
      <c r="C4499">
        <v>2038</v>
      </c>
      <c r="D4499">
        <v>28</v>
      </c>
      <c r="E4499" s="24">
        <f t="shared" si="109"/>
        <v>75.65886527631362</v>
      </c>
    </row>
    <row r="4500" spans="1:5" x14ac:dyDescent="0.2">
      <c r="A4500" t="s">
        <v>32</v>
      </c>
      <c r="B4500" t="s">
        <v>14</v>
      </c>
      <c r="C4500">
        <v>2038</v>
      </c>
      <c r="D4500">
        <v>29</v>
      </c>
      <c r="E4500" s="24">
        <f t="shared" si="109"/>
        <v>132.84475425745532</v>
      </c>
    </row>
    <row r="4501" spans="1:5" x14ac:dyDescent="0.2">
      <c r="A4501" t="s">
        <v>32</v>
      </c>
      <c r="B4501" t="s">
        <v>14</v>
      </c>
      <c r="C4501">
        <v>2038</v>
      </c>
      <c r="D4501">
        <v>30</v>
      </c>
      <c r="E4501" s="24">
        <f t="shared" si="109"/>
        <v>131.98874090670026</v>
      </c>
    </row>
    <row r="4502" spans="1:5" x14ac:dyDescent="0.2">
      <c r="A4502" t="s">
        <v>32</v>
      </c>
      <c r="B4502" t="s">
        <v>14</v>
      </c>
      <c r="C4502">
        <v>2038</v>
      </c>
      <c r="D4502">
        <v>31</v>
      </c>
      <c r="E4502" s="24">
        <f t="shared" si="109"/>
        <v>181.0854726575773</v>
      </c>
    </row>
    <row r="4503" spans="1:5" x14ac:dyDescent="0.2">
      <c r="A4503" t="s">
        <v>32</v>
      </c>
      <c r="B4503" t="s">
        <v>14</v>
      </c>
      <c r="C4503">
        <v>2038</v>
      </c>
      <c r="D4503">
        <v>32</v>
      </c>
      <c r="E4503" s="24">
        <f t="shared" si="109"/>
        <v>230.28356264861225</v>
      </c>
    </row>
    <row r="4504" spans="1:5" x14ac:dyDescent="0.2">
      <c r="A4504" t="s">
        <v>32</v>
      </c>
      <c r="B4504" t="s">
        <v>14</v>
      </c>
      <c r="C4504">
        <v>2038</v>
      </c>
      <c r="D4504">
        <v>33</v>
      </c>
      <c r="E4504" s="24">
        <f t="shared" si="109"/>
        <v>198.64457427511252</v>
      </c>
    </row>
    <row r="4505" spans="1:5" x14ac:dyDescent="0.2">
      <c r="A4505" t="s">
        <v>32</v>
      </c>
      <c r="B4505" t="s">
        <v>14</v>
      </c>
      <c r="C4505">
        <v>2038</v>
      </c>
      <c r="D4505">
        <v>34</v>
      </c>
      <c r="E4505" s="24">
        <f t="shared" si="109"/>
        <v>85.708649039006943</v>
      </c>
    </row>
    <row r="4506" spans="1:5" x14ac:dyDescent="0.2">
      <c r="A4506" t="s">
        <v>32</v>
      </c>
      <c r="B4506" t="s">
        <v>14</v>
      </c>
      <c r="C4506">
        <v>2038</v>
      </c>
      <c r="D4506">
        <v>35</v>
      </c>
      <c r="E4506" s="24">
        <f t="shared" si="109"/>
        <v>56.170476237362706</v>
      </c>
    </row>
    <row r="4507" spans="1:5" x14ac:dyDescent="0.2">
      <c r="A4507" t="s">
        <v>32</v>
      </c>
      <c r="B4507" t="s">
        <v>14</v>
      </c>
      <c r="C4507">
        <v>2038</v>
      </c>
      <c r="D4507">
        <v>36</v>
      </c>
      <c r="E4507" s="24">
        <f t="shared" si="109"/>
        <v>202.8392352987901</v>
      </c>
    </row>
    <row r="4508" spans="1:5" x14ac:dyDescent="0.2">
      <c r="A4508" t="s">
        <v>32</v>
      </c>
      <c r="B4508" t="s">
        <v>14</v>
      </c>
      <c r="C4508">
        <v>2038</v>
      </c>
      <c r="D4508">
        <v>37</v>
      </c>
      <c r="E4508" s="24">
        <f t="shared" si="109"/>
        <v>86.554461011004761</v>
      </c>
    </row>
    <row r="4509" spans="1:5" x14ac:dyDescent="0.2">
      <c r="A4509" t="s">
        <v>32</v>
      </c>
      <c r="B4509" t="s">
        <v>14</v>
      </c>
      <c r="C4509">
        <v>2038</v>
      </c>
      <c r="D4509">
        <v>38</v>
      </c>
      <c r="E4509" s="24">
        <f t="shared" si="109"/>
        <v>59.862131231830091</v>
      </c>
    </row>
    <row r="4510" spans="1:5" x14ac:dyDescent="0.2">
      <c r="A4510" t="s">
        <v>32</v>
      </c>
      <c r="B4510" t="s">
        <v>14</v>
      </c>
      <c r="C4510">
        <v>2038</v>
      </c>
      <c r="D4510">
        <v>39</v>
      </c>
      <c r="E4510" s="24">
        <f t="shared" si="109"/>
        <v>33.161596918785499</v>
      </c>
    </row>
    <row r="4511" spans="1:5" x14ac:dyDescent="0.2">
      <c r="A4511" t="s">
        <v>32</v>
      </c>
      <c r="B4511" t="s">
        <v>14</v>
      </c>
      <c r="C4511">
        <v>2038</v>
      </c>
      <c r="D4511">
        <v>40</v>
      </c>
      <c r="E4511" s="24">
        <f t="shared" si="109"/>
        <v>22.662321127646106</v>
      </c>
    </row>
    <row r="4512" spans="1:5" x14ac:dyDescent="0.2">
      <c r="A4512" t="s">
        <v>32</v>
      </c>
      <c r="B4512" t="s">
        <v>14</v>
      </c>
      <c r="C4512">
        <v>2039</v>
      </c>
      <c r="D4512">
        <v>0</v>
      </c>
      <c r="E4512" s="24">
        <f>BE48</f>
        <v>179.87471950031045</v>
      </c>
    </row>
    <row r="4513" spans="1:5" x14ac:dyDescent="0.2">
      <c r="A4513" t="s">
        <v>32</v>
      </c>
      <c r="B4513" t="s">
        <v>14</v>
      </c>
      <c r="C4513">
        <v>2039</v>
      </c>
      <c r="D4513">
        <v>1</v>
      </c>
      <c r="E4513" s="24">
        <f t="shared" ref="E4513:E4552" si="110">BE49</f>
        <v>500.23642057104365</v>
      </c>
    </row>
    <row r="4514" spans="1:5" x14ac:dyDescent="0.2">
      <c r="A4514" t="s">
        <v>32</v>
      </c>
      <c r="B4514" t="s">
        <v>14</v>
      </c>
      <c r="C4514">
        <v>2039</v>
      </c>
      <c r="D4514">
        <v>2</v>
      </c>
      <c r="E4514" s="24">
        <f t="shared" si="110"/>
        <v>446.39293119319018</v>
      </c>
    </row>
    <row r="4515" spans="1:5" x14ac:dyDescent="0.2">
      <c r="A4515" t="s">
        <v>32</v>
      </c>
      <c r="B4515" t="s">
        <v>14</v>
      </c>
      <c r="C4515">
        <v>2039</v>
      </c>
      <c r="D4515">
        <v>3</v>
      </c>
      <c r="E4515" s="24">
        <f t="shared" si="110"/>
        <v>475.2387849920994</v>
      </c>
    </row>
    <row r="4516" spans="1:5" x14ac:dyDescent="0.2">
      <c r="A4516" t="s">
        <v>32</v>
      </c>
      <c r="B4516" t="s">
        <v>14</v>
      </c>
      <c r="C4516">
        <v>2039</v>
      </c>
      <c r="D4516">
        <v>4</v>
      </c>
      <c r="E4516" s="24">
        <f t="shared" si="110"/>
        <v>437.43324762454836</v>
      </c>
    </row>
    <row r="4517" spans="1:5" x14ac:dyDescent="0.2">
      <c r="A4517" t="s">
        <v>32</v>
      </c>
      <c r="B4517" t="s">
        <v>14</v>
      </c>
      <c r="C4517">
        <v>2039</v>
      </c>
      <c r="D4517">
        <v>5</v>
      </c>
      <c r="E4517" s="24">
        <f t="shared" si="110"/>
        <v>367.62778948055268</v>
      </c>
    </row>
    <row r="4518" spans="1:5" x14ac:dyDescent="0.2">
      <c r="A4518" t="s">
        <v>32</v>
      </c>
      <c r="B4518" t="s">
        <v>14</v>
      </c>
      <c r="C4518">
        <v>2039</v>
      </c>
      <c r="D4518">
        <v>6</v>
      </c>
      <c r="E4518" s="24">
        <f t="shared" si="110"/>
        <v>382.2406519300265</v>
      </c>
    </row>
    <row r="4519" spans="1:5" x14ac:dyDescent="0.2">
      <c r="A4519" t="s">
        <v>32</v>
      </c>
      <c r="B4519" t="s">
        <v>14</v>
      </c>
      <c r="C4519">
        <v>2039</v>
      </c>
      <c r="D4519">
        <v>7</v>
      </c>
      <c r="E4519" s="24">
        <f t="shared" si="110"/>
        <v>362.84313508684852</v>
      </c>
    </row>
    <row r="4520" spans="1:5" x14ac:dyDescent="0.2">
      <c r="A4520" t="s">
        <v>32</v>
      </c>
      <c r="B4520" t="s">
        <v>14</v>
      </c>
      <c r="C4520">
        <v>2039</v>
      </c>
      <c r="D4520">
        <v>8</v>
      </c>
      <c r="E4520" s="24">
        <f t="shared" si="110"/>
        <v>308.88382847048933</v>
      </c>
    </row>
    <row r="4521" spans="1:5" x14ac:dyDescent="0.2">
      <c r="A4521" t="s">
        <v>32</v>
      </c>
      <c r="B4521" t="s">
        <v>14</v>
      </c>
      <c r="C4521">
        <v>2039</v>
      </c>
      <c r="D4521">
        <v>9</v>
      </c>
      <c r="E4521" s="24">
        <f t="shared" si="110"/>
        <v>280.23811403414481</v>
      </c>
    </row>
    <row r="4522" spans="1:5" x14ac:dyDescent="0.2">
      <c r="A4522" t="s">
        <v>32</v>
      </c>
      <c r="B4522" t="s">
        <v>14</v>
      </c>
      <c r="C4522">
        <v>2039</v>
      </c>
      <c r="D4522">
        <v>10</v>
      </c>
      <c r="E4522" s="24">
        <f t="shared" si="110"/>
        <v>311.72387101595223</v>
      </c>
    </row>
    <row r="4523" spans="1:5" x14ac:dyDescent="0.2">
      <c r="A4523" t="s">
        <v>32</v>
      </c>
      <c r="B4523" t="s">
        <v>14</v>
      </c>
      <c r="C4523">
        <v>2039</v>
      </c>
      <c r="D4523">
        <v>11</v>
      </c>
      <c r="E4523" s="24">
        <f t="shared" si="110"/>
        <v>319.86565770388222</v>
      </c>
    </row>
    <row r="4524" spans="1:5" x14ac:dyDescent="0.2">
      <c r="A4524" t="s">
        <v>32</v>
      </c>
      <c r="B4524" t="s">
        <v>14</v>
      </c>
      <c r="C4524">
        <v>2039</v>
      </c>
      <c r="D4524">
        <v>12</v>
      </c>
      <c r="E4524" s="24">
        <f t="shared" si="110"/>
        <v>343.84545013439185</v>
      </c>
    </row>
    <row r="4525" spans="1:5" x14ac:dyDescent="0.2">
      <c r="A4525" t="s">
        <v>32</v>
      </c>
      <c r="B4525" t="s">
        <v>14</v>
      </c>
      <c r="C4525">
        <v>2039</v>
      </c>
      <c r="D4525">
        <v>13</v>
      </c>
      <c r="E4525" s="24">
        <f t="shared" si="110"/>
        <v>345.7362909702378</v>
      </c>
    </row>
    <row r="4526" spans="1:5" x14ac:dyDescent="0.2">
      <c r="A4526" t="s">
        <v>32</v>
      </c>
      <c r="B4526" t="s">
        <v>14</v>
      </c>
      <c r="C4526">
        <v>2039</v>
      </c>
      <c r="D4526">
        <v>14</v>
      </c>
      <c r="E4526" s="24">
        <f t="shared" si="110"/>
        <v>329.03865914609889</v>
      </c>
    </row>
    <row r="4527" spans="1:5" x14ac:dyDescent="0.2">
      <c r="A4527" t="s">
        <v>32</v>
      </c>
      <c r="B4527" t="s">
        <v>14</v>
      </c>
      <c r="C4527">
        <v>2039</v>
      </c>
      <c r="D4527">
        <v>15</v>
      </c>
      <c r="E4527" s="24">
        <f t="shared" si="110"/>
        <v>342.41758672586474</v>
      </c>
    </row>
    <row r="4528" spans="1:5" x14ac:dyDescent="0.2">
      <c r="A4528" t="s">
        <v>32</v>
      </c>
      <c r="B4528" t="s">
        <v>14</v>
      </c>
      <c r="C4528">
        <v>2039</v>
      </c>
      <c r="D4528">
        <v>16</v>
      </c>
      <c r="E4528" s="24">
        <f t="shared" si="110"/>
        <v>388.70399936495699</v>
      </c>
    </row>
    <row r="4529" spans="1:5" x14ac:dyDescent="0.2">
      <c r="A4529" t="s">
        <v>32</v>
      </c>
      <c r="B4529" t="s">
        <v>14</v>
      </c>
      <c r="C4529">
        <v>2039</v>
      </c>
      <c r="D4529">
        <v>17</v>
      </c>
      <c r="E4529" s="24">
        <f t="shared" si="110"/>
        <v>377.74002174008365</v>
      </c>
    </row>
    <row r="4530" spans="1:5" x14ac:dyDescent="0.2">
      <c r="A4530" t="s">
        <v>32</v>
      </c>
      <c r="B4530" t="s">
        <v>14</v>
      </c>
      <c r="C4530">
        <v>2039</v>
      </c>
      <c r="D4530">
        <v>18</v>
      </c>
      <c r="E4530" s="24">
        <f t="shared" si="110"/>
        <v>339.29424546246776</v>
      </c>
    </row>
    <row r="4531" spans="1:5" x14ac:dyDescent="0.2">
      <c r="A4531" t="s">
        <v>32</v>
      </c>
      <c r="B4531" t="s">
        <v>14</v>
      </c>
      <c r="C4531">
        <v>2039</v>
      </c>
      <c r="D4531">
        <v>19</v>
      </c>
      <c r="E4531" s="24">
        <f t="shared" si="110"/>
        <v>308.21152052627428</v>
      </c>
    </row>
    <row r="4532" spans="1:5" x14ac:dyDescent="0.2">
      <c r="A4532" t="s">
        <v>32</v>
      </c>
      <c r="B4532" t="s">
        <v>14</v>
      </c>
      <c r="C4532">
        <v>2039</v>
      </c>
      <c r="D4532">
        <v>20</v>
      </c>
      <c r="E4532" s="24">
        <f t="shared" si="110"/>
        <v>294.22329078385172</v>
      </c>
    </row>
    <row r="4533" spans="1:5" x14ac:dyDescent="0.2">
      <c r="A4533" t="s">
        <v>32</v>
      </c>
      <c r="B4533" t="s">
        <v>14</v>
      </c>
      <c r="C4533">
        <v>2039</v>
      </c>
      <c r="D4533">
        <v>21</v>
      </c>
      <c r="E4533" s="24">
        <f t="shared" si="110"/>
        <v>285.00868379428283</v>
      </c>
    </row>
    <row r="4534" spans="1:5" x14ac:dyDescent="0.2">
      <c r="A4534" t="s">
        <v>32</v>
      </c>
      <c r="B4534" t="s">
        <v>14</v>
      </c>
      <c r="C4534">
        <v>2039</v>
      </c>
      <c r="D4534">
        <v>22</v>
      </c>
      <c r="E4534" s="24">
        <f t="shared" si="110"/>
        <v>201.78746322133472</v>
      </c>
    </row>
    <row r="4535" spans="1:5" x14ac:dyDescent="0.2">
      <c r="A4535" t="s">
        <v>32</v>
      </c>
      <c r="B4535" t="s">
        <v>14</v>
      </c>
      <c r="C4535">
        <v>2039</v>
      </c>
      <c r="D4535">
        <v>23</v>
      </c>
      <c r="E4535" s="24">
        <f t="shared" si="110"/>
        <v>145.82431122245561</v>
      </c>
    </row>
    <row r="4536" spans="1:5" x14ac:dyDescent="0.2">
      <c r="A4536" t="s">
        <v>32</v>
      </c>
      <c r="B4536" t="s">
        <v>14</v>
      </c>
      <c r="C4536">
        <v>2039</v>
      </c>
      <c r="D4536">
        <v>24</v>
      </c>
      <c r="E4536" s="24">
        <f t="shared" si="110"/>
        <v>161.30475262279924</v>
      </c>
    </row>
    <row r="4537" spans="1:5" x14ac:dyDescent="0.2">
      <c r="A4537" t="s">
        <v>32</v>
      </c>
      <c r="B4537" t="s">
        <v>14</v>
      </c>
      <c r="C4537">
        <v>2039</v>
      </c>
      <c r="D4537">
        <v>25</v>
      </c>
      <c r="E4537" s="24">
        <f t="shared" si="110"/>
        <v>148.17015414279908</v>
      </c>
    </row>
    <row r="4538" spans="1:5" x14ac:dyDescent="0.2">
      <c r="A4538" t="s">
        <v>32</v>
      </c>
      <c r="B4538" t="s">
        <v>14</v>
      </c>
      <c r="C4538">
        <v>2039</v>
      </c>
      <c r="D4538">
        <v>26</v>
      </c>
      <c r="E4538" s="24">
        <f t="shared" si="110"/>
        <v>96.117668994495958</v>
      </c>
    </row>
    <row r="4539" spans="1:5" x14ac:dyDescent="0.2">
      <c r="A4539" t="s">
        <v>32</v>
      </c>
      <c r="B4539" t="s">
        <v>14</v>
      </c>
      <c r="C4539">
        <v>2039</v>
      </c>
      <c r="D4539">
        <v>27</v>
      </c>
      <c r="E4539" s="24">
        <f t="shared" si="110"/>
        <v>78.711376794797687</v>
      </c>
    </row>
    <row r="4540" spans="1:5" x14ac:dyDescent="0.2">
      <c r="A4540" t="s">
        <v>32</v>
      </c>
      <c r="B4540" t="s">
        <v>14</v>
      </c>
      <c r="C4540">
        <v>2039</v>
      </c>
      <c r="D4540">
        <v>28</v>
      </c>
      <c r="E4540" s="24">
        <f t="shared" si="110"/>
        <v>72.912677926869151</v>
      </c>
    </row>
    <row r="4541" spans="1:5" x14ac:dyDescent="0.2">
      <c r="A4541" t="s">
        <v>32</v>
      </c>
      <c r="B4541" t="s">
        <v>14</v>
      </c>
      <c r="C4541">
        <v>2039</v>
      </c>
      <c r="D4541">
        <v>29</v>
      </c>
      <c r="E4541" s="24">
        <f t="shared" si="110"/>
        <v>87.228827255884198</v>
      </c>
    </row>
    <row r="4542" spans="1:5" x14ac:dyDescent="0.2">
      <c r="A4542" t="s">
        <v>32</v>
      </c>
      <c r="B4542" t="s">
        <v>14</v>
      </c>
      <c r="C4542">
        <v>2039</v>
      </c>
      <c r="D4542">
        <v>30</v>
      </c>
      <c r="E4542" s="24">
        <f t="shared" si="110"/>
        <v>106.58254454285901</v>
      </c>
    </row>
    <row r="4543" spans="1:5" x14ac:dyDescent="0.2">
      <c r="A4543" t="s">
        <v>32</v>
      </c>
      <c r="B4543" t="s">
        <v>14</v>
      </c>
      <c r="C4543">
        <v>2039</v>
      </c>
      <c r="D4543">
        <v>31</v>
      </c>
      <c r="E4543" s="24">
        <f t="shared" si="110"/>
        <v>114.10895099730961</v>
      </c>
    </row>
    <row r="4544" spans="1:5" x14ac:dyDescent="0.2">
      <c r="A4544" t="s">
        <v>32</v>
      </c>
      <c r="B4544" t="s">
        <v>14</v>
      </c>
      <c r="C4544">
        <v>2039</v>
      </c>
      <c r="D4544">
        <v>32</v>
      </c>
      <c r="E4544" s="24">
        <f t="shared" si="110"/>
        <v>194.88377589927268</v>
      </c>
    </row>
    <row r="4545" spans="1:5" x14ac:dyDescent="0.2">
      <c r="A4545" t="s">
        <v>32</v>
      </c>
      <c r="B4545" t="s">
        <v>14</v>
      </c>
      <c r="C4545">
        <v>2039</v>
      </c>
      <c r="D4545">
        <v>33</v>
      </c>
      <c r="E4545" s="24">
        <f t="shared" si="110"/>
        <v>221.07463146647214</v>
      </c>
    </row>
    <row r="4546" spans="1:5" x14ac:dyDescent="0.2">
      <c r="A4546" t="s">
        <v>32</v>
      </c>
      <c r="B4546" t="s">
        <v>14</v>
      </c>
      <c r="C4546">
        <v>2039</v>
      </c>
      <c r="D4546">
        <v>34</v>
      </c>
      <c r="E4546" s="24">
        <f t="shared" si="110"/>
        <v>195.73744883633879</v>
      </c>
    </row>
    <row r="4547" spans="1:5" x14ac:dyDescent="0.2">
      <c r="A4547" t="s">
        <v>32</v>
      </c>
      <c r="B4547" t="s">
        <v>14</v>
      </c>
      <c r="C4547">
        <v>2039</v>
      </c>
      <c r="D4547">
        <v>35</v>
      </c>
      <c r="E4547" s="24">
        <f t="shared" si="110"/>
        <v>70.359922662439828</v>
      </c>
    </row>
    <row r="4548" spans="1:5" x14ac:dyDescent="0.2">
      <c r="A4548" t="s">
        <v>32</v>
      </c>
      <c r="B4548" t="s">
        <v>14</v>
      </c>
      <c r="C4548">
        <v>2039</v>
      </c>
      <c r="D4548">
        <v>36</v>
      </c>
      <c r="E4548" s="24">
        <f t="shared" si="110"/>
        <v>51.583174322235671</v>
      </c>
    </row>
    <row r="4549" spans="1:5" x14ac:dyDescent="0.2">
      <c r="A4549" t="s">
        <v>32</v>
      </c>
      <c r="B4549" t="s">
        <v>14</v>
      </c>
      <c r="C4549">
        <v>2039</v>
      </c>
      <c r="D4549">
        <v>37</v>
      </c>
      <c r="E4549" s="24">
        <f t="shared" si="110"/>
        <v>184.82264482886279</v>
      </c>
    </row>
    <row r="4550" spans="1:5" x14ac:dyDescent="0.2">
      <c r="A4550" t="s">
        <v>32</v>
      </c>
      <c r="B4550" t="s">
        <v>14</v>
      </c>
      <c r="C4550">
        <v>2039</v>
      </c>
      <c r="D4550">
        <v>38</v>
      </c>
      <c r="E4550" s="24">
        <f t="shared" si="110"/>
        <v>84.74800572809032</v>
      </c>
    </row>
    <row r="4551" spans="1:5" x14ac:dyDescent="0.2">
      <c r="A4551" t="s">
        <v>32</v>
      </c>
      <c r="B4551" t="s">
        <v>14</v>
      </c>
      <c r="C4551">
        <v>2039</v>
      </c>
      <c r="D4551">
        <v>39</v>
      </c>
      <c r="E4551" s="24">
        <f t="shared" si="110"/>
        <v>41.204593672309279</v>
      </c>
    </row>
    <row r="4552" spans="1:5" x14ac:dyDescent="0.2">
      <c r="A4552" t="s">
        <v>32</v>
      </c>
      <c r="B4552" t="s">
        <v>14</v>
      </c>
      <c r="C4552">
        <v>2039</v>
      </c>
      <c r="D4552">
        <v>40</v>
      </c>
      <c r="E4552" s="24">
        <f t="shared" si="110"/>
        <v>29.508050761290214</v>
      </c>
    </row>
    <row r="4553" spans="1:5" x14ac:dyDescent="0.2">
      <c r="A4553" t="s">
        <v>32</v>
      </c>
      <c r="B4553" t="s">
        <v>14</v>
      </c>
      <c r="C4553">
        <v>2040</v>
      </c>
      <c r="D4553">
        <v>0</v>
      </c>
      <c r="E4553" s="24">
        <f>BF48</f>
        <v>182.03321613431416</v>
      </c>
    </row>
    <row r="4554" spans="1:5" x14ac:dyDescent="0.2">
      <c r="A4554" t="s">
        <v>32</v>
      </c>
      <c r="B4554" t="s">
        <v>14</v>
      </c>
      <c r="C4554">
        <v>2040</v>
      </c>
      <c r="D4554">
        <v>1</v>
      </c>
      <c r="E4554" s="24">
        <f t="shared" ref="E4554:E4593" si="111">BF49</f>
        <v>506.23925761789616</v>
      </c>
    </row>
    <row r="4555" spans="1:5" x14ac:dyDescent="0.2">
      <c r="A4555" t="s">
        <v>32</v>
      </c>
      <c r="B4555" t="s">
        <v>14</v>
      </c>
      <c r="C4555">
        <v>2040</v>
      </c>
      <c r="D4555">
        <v>2</v>
      </c>
      <c r="E4555" s="24">
        <f t="shared" si="111"/>
        <v>451.74964636750838</v>
      </c>
    </row>
    <row r="4556" spans="1:5" x14ac:dyDescent="0.2">
      <c r="A4556" t="s">
        <v>32</v>
      </c>
      <c r="B4556" t="s">
        <v>14</v>
      </c>
      <c r="C4556">
        <v>2040</v>
      </c>
      <c r="D4556">
        <v>3</v>
      </c>
      <c r="E4556" s="24">
        <f t="shared" si="111"/>
        <v>480.94165041200466</v>
      </c>
    </row>
    <row r="4557" spans="1:5" x14ac:dyDescent="0.2">
      <c r="A4557" t="s">
        <v>32</v>
      </c>
      <c r="B4557" t="s">
        <v>14</v>
      </c>
      <c r="C4557">
        <v>2040</v>
      </c>
      <c r="D4557">
        <v>4</v>
      </c>
      <c r="E4557" s="24">
        <f t="shared" si="111"/>
        <v>442.68244659604295</v>
      </c>
    </row>
    <row r="4558" spans="1:5" x14ac:dyDescent="0.2">
      <c r="A4558" t="s">
        <v>32</v>
      </c>
      <c r="B4558" t="s">
        <v>14</v>
      </c>
      <c r="C4558">
        <v>2040</v>
      </c>
      <c r="D4558">
        <v>5</v>
      </c>
      <c r="E4558" s="24">
        <f t="shared" si="111"/>
        <v>372.03932295431935</v>
      </c>
    </row>
    <row r="4559" spans="1:5" x14ac:dyDescent="0.2">
      <c r="A4559" t="s">
        <v>32</v>
      </c>
      <c r="B4559" t="s">
        <v>14</v>
      </c>
      <c r="C4559">
        <v>2040</v>
      </c>
      <c r="D4559">
        <v>6</v>
      </c>
      <c r="E4559" s="24">
        <f t="shared" si="111"/>
        <v>386.82753975318684</v>
      </c>
    </row>
    <row r="4560" spans="1:5" x14ac:dyDescent="0.2">
      <c r="A4560" t="s">
        <v>32</v>
      </c>
      <c r="B4560" t="s">
        <v>14</v>
      </c>
      <c r="C4560">
        <v>2040</v>
      </c>
      <c r="D4560">
        <v>7</v>
      </c>
      <c r="E4560" s="24">
        <f t="shared" si="111"/>
        <v>367.1972527078907</v>
      </c>
    </row>
    <row r="4561" spans="1:5" x14ac:dyDescent="0.2">
      <c r="A4561" t="s">
        <v>32</v>
      </c>
      <c r="B4561" t="s">
        <v>14</v>
      </c>
      <c r="C4561">
        <v>2040</v>
      </c>
      <c r="D4561">
        <v>8</v>
      </c>
      <c r="E4561" s="24">
        <f t="shared" si="111"/>
        <v>312.59043441213527</v>
      </c>
    </row>
    <row r="4562" spans="1:5" x14ac:dyDescent="0.2">
      <c r="A4562" t="s">
        <v>32</v>
      </c>
      <c r="B4562" t="s">
        <v>14</v>
      </c>
      <c r="C4562">
        <v>2040</v>
      </c>
      <c r="D4562">
        <v>9</v>
      </c>
      <c r="E4562" s="24">
        <f t="shared" si="111"/>
        <v>283.60097140255453</v>
      </c>
    </row>
    <row r="4563" spans="1:5" x14ac:dyDescent="0.2">
      <c r="A4563" t="s">
        <v>32</v>
      </c>
      <c r="B4563" t="s">
        <v>14</v>
      </c>
      <c r="C4563">
        <v>2040</v>
      </c>
      <c r="D4563">
        <v>10</v>
      </c>
      <c r="E4563" s="24">
        <f t="shared" si="111"/>
        <v>315.46455746814371</v>
      </c>
    </row>
    <row r="4564" spans="1:5" x14ac:dyDescent="0.2">
      <c r="A4564" t="s">
        <v>32</v>
      </c>
      <c r="B4564" t="s">
        <v>14</v>
      </c>
      <c r="C4564">
        <v>2040</v>
      </c>
      <c r="D4564">
        <v>11</v>
      </c>
      <c r="E4564" s="24">
        <f t="shared" si="111"/>
        <v>323.70404559632874</v>
      </c>
    </row>
    <row r="4565" spans="1:5" x14ac:dyDescent="0.2">
      <c r="A4565" t="s">
        <v>32</v>
      </c>
      <c r="B4565" t="s">
        <v>14</v>
      </c>
      <c r="C4565">
        <v>2040</v>
      </c>
      <c r="D4565">
        <v>12</v>
      </c>
      <c r="E4565" s="24">
        <f t="shared" si="111"/>
        <v>347.97159553600466</v>
      </c>
    </row>
    <row r="4566" spans="1:5" x14ac:dyDescent="0.2">
      <c r="A4566" t="s">
        <v>32</v>
      </c>
      <c r="B4566" t="s">
        <v>14</v>
      </c>
      <c r="C4566">
        <v>2040</v>
      </c>
      <c r="D4566">
        <v>13</v>
      </c>
      <c r="E4566" s="24">
        <f t="shared" si="111"/>
        <v>349.88512646188042</v>
      </c>
    </row>
    <row r="4567" spans="1:5" x14ac:dyDescent="0.2">
      <c r="A4567" t="s">
        <v>32</v>
      </c>
      <c r="B4567" t="s">
        <v>14</v>
      </c>
      <c r="C4567">
        <v>2040</v>
      </c>
      <c r="D4567">
        <v>14</v>
      </c>
      <c r="E4567" s="24">
        <f t="shared" si="111"/>
        <v>332.98712305585229</v>
      </c>
    </row>
    <row r="4568" spans="1:5" x14ac:dyDescent="0.2">
      <c r="A4568" t="s">
        <v>32</v>
      </c>
      <c r="B4568" t="s">
        <v>14</v>
      </c>
      <c r="C4568">
        <v>2040</v>
      </c>
      <c r="D4568">
        <v>15</v>
      </c>
      <c r="E4568" s="24">
        <f t="shared" si="111"/>
        <v>346.52659776657509</v>
      </c>
    </row>
    <row r="4569" spans="1:5" x14ac:dyDescent="0.2">
      <c r="A4569" t="s">
        <v>32</v>
      </c>
      <c r="B4569" t="s">
        <v>14</v>
      </c>
      <c r="C4569">
        <v>2040</v>
      </c>
      <c r="D4569">
        <v>16</v>
      </c>
      <c r="E4569" s="24">
        <f t="shared" si="111"/>
        <v>393.36844735733649</v>
      </c>
    </row>
    <row r="4570" spans="1:5" x14ac:dyDescent="0.2">
      <c r="A4570" t="s">
        <v>32</v>
      </c>
      <c r="B4570" t="s">
        <v>14</v>
      </c>
      <c r="C4570">
        <v>2040</v>
      </c>
      <c r="D4570">
        <v>17</v>
      </c>
      <c r="E4570" s="24">
        <f t="shared" si="111"/>
        <v>382.27290200096456</v>
      </c>
    </row>
    <row r="4571" spans="1:5" x14ac:dyDescent="0.2">
      <c r="A4571" t="s">
        <v>32</v>
      </c>
      <c r="B4571" t="s">
        <v>14</v>
      </c>
      <c r="C4571">
        <v>2040</v>
      </c>
      <c r="D4571">
        <v>18</v>
      </c>
      <c r="E4571" s="24">
        <f t="shared" si="111"/>
        <v>343.36577640801744</v>
      </c>
    </row>
    <row r="4572" spans="1:5" x14ac:dyDescent="0.2">
      <c r="A4572" t="s">
        <v>32</v>
      </c>
      <c r="B4572" t="s">
        <v>14</v>
      </c>
      <c r="C4572">
        <v>2040</v>
      </c>
      <c r="D4572">
        <v>19</v>
      </c>
      <c r="E4572" s="24">
        <f t="shared" si="111"/>
        <v>311.91005877258942</v>
      </c>
    </row>
    <row r="4573" spans="1:5" x14ac:dyDescent="0.2">
      <c r="A4573" t="s">
        <v>32</v>
      </c>
      <c r="B4573" t="s">
        <v>14</v>
      </c>
      <c r="C4573">
        <v>2040</v>
      </c>
      <c r="D4573">
        <v>20</v>
      </c>
      <c r="E4573" s="24">
        <f t="shared" si="111"/>
        <v>297.75397027325801</v>
      </c>
    </row>
    <row r="4574" spans="1:5" x14ac:dyDescent="0.2">
      <c r="A4574" t="s">
        <v>32</v>
      </c>
      <c r="B4574" t="s">
        <v>14</v>
      </c>
      <c r="C4574">
        <v>2040</v>
      </c>
      <c r="D4574">
        <v>21</v>
      </c>
      <c r="E4574" s="24">
        <f t="shared" si="111"/>
        <v>288.42878799981418</v>
      </c>
    </row>
    <row r="4575" spans="1:5" x14ac:dyDescent="0.2">
      <c r="A4575" t="s">
        <v>32</v>
      </c>
      <c r="B4575" t="s">
        <v>14</v>
      </c>
      <c r="C4575">
        <v>2040</v>
      </c>
      <c r="D4575">
        <v>22</v>
      </c>
      <c r="E4575" s="24">
        <f t="shared" si="111"/>
        <v>204.20891277999081</v>
      </c>
    </row>
    <row r="4576" spans="1:5" x14ac:dyDescent="0.2">
      <c r="A4576" t="s">
        <v>32</v>
      </c>
      <c r="B4576" t="s">
        <v>14</v>
      </c>
      <c r="C4576">
        <v>2040</v>
      </c>
      <c r="D4576">
        <v>23</v>
      </c>
      <c r="E4576" s="24">
        <f t="shared" si="111"/>
        <v>174.18093786776126</v>
      </c>
    </row>
    <row r="4577" spans="1:5" x14ac:dyDescent="0.2">
      <c r="A4577" t="s">
        <v>32</v>
      </c>
      <c r="B4577" t="s">
        <v>14</v>
      </c>
      <c r="C4577">
        <v>2040</v>
      </c>
      <c r="D4577">
        <v>24</v>
      </c>
      <c r="E4577" s="24">
        <f t="shared" si="111"/>
        <v>155.91747768895473</v>
      </c>
    </row>
    <row r="4578" spans="1:5" x14ac:dyDescent="0.2">
      <c r="A4578" t="s">
        <v>32</v>
      </c>
      <c r="B4578" t="s">
        <v>14</v>
      </c>
      <c r="C4578">
        <v>2040</v>
      </c>
      <c r="D4578">
        <v>25</v>
      </c>
      <c r="E4578" s="24">
        <f t="shared" si="111"/>
        <v>172.95747705783177</v>
      </c>
    </row>
    <row r="4579" spans="1:5" x14ac:dyDescent="0.2">
      <c r="A4579" t="s">
        <v>32</v>
      </c>
      <c r="B4579" t="s">
        <v>14</v>
      </c>
      <c r="C4579">
        <v>2040</v>
      </c>
      <c r="D4579">
        <v>26</v>
      </c>
      <c r="E4579" s="24">
        <f t="shared" si="111"/>
        <v>122.81142520466149</v>
      </c>
    </row>
    <row r="4580" spans="1:5" x14ac:dyDescent="0.2">
      <c r="A4580" t="s">
        <v>32</v>
      </c>
      <c r="B4580" t="s">
        <v>14</v>
      </c>
      <c r="C4580">
        <v>2040</v>
      </c>
      <c r="D4580">
        <v>27</v>
      </c>
      <c r="E4580" s="24">
        <f t="shared" si="111"/>
        <v>93.113450500798336</v>
      </c>
    </row>
    <row r="4581" spans="1:5" x14ac:dyDescent="0.2">
      <c r="A4581" t="s">
        <v>32</v>
      </c>
      <c r="B4581" t="s">
        <v>14</v>
      </c>
      <c r="C4581">
        <v>2040</v>
      </c>
      <c r="D4581">
        <v>28</v>
      </c>
      <c r="E4581" s="24">
        <f t="shared" si="111"/>
        <v>67.263945644817298</v>
      </c>
    </row>
    <row r="4582" spans="1:5" x14ac:dyDescent="0.2">
      <c r="A4582" t="s">
        <v>32</v>
      </c>
      <c r="B4582" t="s">
        <v>14</v>
      </c>
      <c r="C4582">
        <v>2040</v>
      </c>
      <c r="D4582">
        <v>29</v>
      </c>
      <c r="E4582" s="24">
        <f t="shared" si="111"/>
        <v>84.062685376249377</v>
      </c>
    </row>
    <row r="4583" spans="1:5" x14ac:dyDescent="0.2">
      <c r="A4583" t="s">
        <v>32</v>
      </c>
      <c r="B4583" t="s">
        <v>14</v>
      </c>
      <c r="C4583">
        <v>2040</v>
      </c>
      <c r="D4583">
        <v>30</v>
      </c>
      <c r="E4583" s="24">
        <f t="shared" si="111"/>
        <v>69.984474873608917</v>
      </c>
    </row>
    <row r="4584" spans="1:5" x14ac:dyDescent="0.2">
      <c r="A4584" t="s">
        <v>32</v>
      </c>
      <c r="B4584" t="s">
        <v>14</v>
      </c>
      <c r="C4584">
        <v>2040</v>
      </c>
      <c r="D4584">
        <v>31</v>
      </c>
      <c r="E4584" s="24">
        <f t="shared" si="111"/>
        <v>92.144392535774813</v>
      </c>
    </row>
    <row r="4585" spans="1:5" x14ac:dyDescent="0.2">
      <c r="A4585" t="s">
        <v>32</v>
      </c>
      <c r="B4585" t="s">
        <v>14</v>
      </c>
      <c r="C4585">
        <v>2040</v>
      </c>
      <c r="D4585">
        <v>32</v>
      </c>
      <c r="E4585" s="24">
        <f t="shared" si="111"/>
        <v>122.80379484836742</v>
      </c>
    </row>
    <row r="4586" spans="1:5" x14ac:dyDescent="0.2">
      <c r="A4586" t="s">
        <v>32</v>
      </c>
      <c r="B4586" t="s">
        <v>14</v>
      </c>
      <c r="C4586">
        <v>2040</v>
      </c>
      <c r="D4586">
        <v>33</v>
      </c>
      <c r="E4586" s="24">
        <f t="shared" si="111"/>
        <v>187.09046551215445</v>
      </c>
    </row>
    <row r="4587" spans="1:5" x14ac:dyDescent="0.2">
      <c r="A4587" t="s">
        <v>32</v>
      </c>
      <c r="B4587" t="s">
        <v>14</v>
      </c>
      <c r="C4587">
        <v>2040</v>
      </c>
      <c r="D4587">
        <v>34</v>
      </c>
      <c r="E4587" s="24">
        <f t="shared" si="111"/>
        <v>217.83924642084983</v>
      </c>
    </row>
    <row r="4588" spans="1:5" x14ac:dyDescent="0.2">
      <c r="A4588" t="s">
        <v>32</v>
      </c>
      <c r="B4588" t="s">
        <v>14</v>
      </c>
      <c r="C4588">
        <v>2040</v>
      </c>
      <c r="D4588">
        <v>35</v>
      </c>
      <c r="E4588" s="24">
        <f t="shared" si="111"/>
        <v>160.68473738280775</v>
      </c>
    </row>
    <row r="4589" spans="1:5" x14ac:dyDescent="0.2">
      <c r="A4589" t="s">
        <v>32</v>
      </c>
      <c r="B4589" t="s">
        <v>14</v>
      </c>
      <c r="C4589">
        <v>2040</v>
      </c>
      <c r="D4589">
        <v>36</v>
      </c>
      <c r="E4589" s="24">
        <f t="shared" si="111"/>
        <v>64.613804245823857</v>
      </c>
    </row>
    <row r="4590" spans="1:5" x14ac:dyDescent="0.2">
      <c r="A4590" t="s">
        <v>32</v>
      </c>
      <c r="B4590" t="s">
        <v>14</v>
      </c>
      <c r="C4590">
        <v>2040</v>
      </c>
      <c r="D4590">
        <v>37</v>
      </c>
      <c r="E4590" s="24">
        <f t="shared" si="111"/>
        <v>47.001452617686667</v>
      </c>
    </row>
    <row r="4591" spans="1:5" x14ac:dyDescent="0.2">
      <c r="A4591" t="s">
        <v>32</v>
      </c>
      <c r="B4591" t="s">
        <v>14</v>
      </c>
      <c r="C4591">
        <v>2040</v>
      </c>
      <c r="D4591">
        <v>38</v>
      </c>
      <c r="E4591" s="24">
        <f t="shared" si="111"/>
        <v>180.96526024979565</v>
      </c>
    </row>
    <row r="4592" spans="1:5" x14ac:dyDescent="0.2">
      <c r="A4592" t="s">
        <v>32</v>
      </c>
      <c r="B4592" t="s">
        <v>14</v>
      </c>
      <c r="C4592">
        <v>2040</v>
      </c>
      <c r="D4592">
        <v>39</v>
      </c>
      <c r="E4592" s="24">
        <f t="shared" si="111"/>
        <v>58.334159989073676</v>
      </c>
    </row>
    <row r="4593" spans="1:5" x14ac:dyDescent="0.2">
      <c r="A4593" t="s">
        <v>32</v>
      </c>
      <c r="B4593" t="s">
        <v>14</v>
      </c>
      <c r="C4593">
        <v>2040</v>
      </c>
      <c r="D4593">
        <v>40</v>
      </c>
      <c r="E4593" s="24">
        <f t="shared" si="111"/>
        <v>36.664918298674301</v>
      </c>
    </row>
    <row r="4594" spans="1:5" x14ac:dyDescent="0.2">
      <c r="A4594" t="s">
        <v>32</v>
      </c>
      <c r="B4594" t="s">
        <v>14</v>
      </c>
      <c r="C4594">
        <v>2041</v>
      </c>
      <c r="D4594">
        <v>0</v>
      </c>
      <c r="E4594" s="24">
        <f>BG48</f>
        <v>184.21761472792593</v>
      </c>
    </row>
    <row r="4595" spans="1:5" x14ac:dyDescent="0.2">
      <c r="A4595" t="s">
        <v>32</v>
      </c>
      <c r="B4595" t="s">
        <v>14</v>
      </c>
      <c r="C4595">
        <v>2041</v>
      </c>
      <c r="D4595">
        <v>1</v>
      </c>
      <c r="E4595" s="24">
        <f t="shared" ref="E4595:E4634" si="112">BG49</f>
        <v>512.31412870931092</v>
      </c>
    </row>
    <row r="4596" spans="1:5" x14ac:dyDescent="0.2">
      <c r="A4596" t="s">
        <v>32</v>
      </c>
      <c r="B4596" t="s">
        <v>14</v>
      </c>
      <c r="C4596">
        <v>2041</v>
      </c>
      <c r="D4596">
        <v>2</v>
      </c>
      <c r="E4596" s="24">
        <f t="shared" si="112"/>
        <v>457.17064212391847</v>
      </c>
    </row>
    <row r="4597" spans="1:5" x14ac:dyDescent="0.2">
      <c r="A4597" t="s">
        <v>32</v>
      </c>
      <c r="B4597" t="s">
        <v>14</v>
      </c>
      <c r="C4597">
        <v>2041</v>
      </c>
      <c r="D4597">
        <v>3</v>
      </c>
      <c r="E4597" s="24">
        <f t="shared" si="112"/>
        <v>486.71295021694863</v>
      </c>
    </row>
    <row r="4598" spans="1:5" x14ac:dyDescent="0.2">
      <c r="A4598" t="s">
        <v>32</v>
      </c>
      <c r="B4598" t="s">
        <v>14</v>
      </c>
      <c r="C4598">
        <v>2041</v>
      </c>
      <c r="D4598">
        <v>4</v>
      </c>
      <c r="E4598" s="24">
        <f t="shared" si="112"/>
        <v>447.99463595519552</v>
      </c>
    </row>
    <row r="4599" spans="1:5" x14ac:dyDescent="0.2">
      <c r="A4599" t="s">
        <v>32</v>
      </c>
      <c r="B4599" t="s">
        <v>14</v>
      </c>
      <c r="C4599">
        <v>2041</v>
      </c>
      <c r="D4599">
        <v>5</v>
      </c>
      <c r="E4599" s="24">
        <f t="shared" si="112"/>
        <v>376.50379482977115</v>
      </c>
    </row>
    <row r="4600" spans="1:5" x14ac:dyDescent="0.2">
      <c r="A4600" t="s">
        <v>32</v>
      </c>
      <c r="B4600" t="s">
        <v>14</v>
      </c>
      <c r="C4600">
        <v>2041</v>
      </c>
      <c r="D4600">
        <v>6</v>
      </c>
      <c r="E4600" s="24">
        <f t="shared" si="112"/>
        <v>391.46947023022506</v>
      </c>
    </row>
    <row r="4601" spans="1:5" x14ac:dyDescent="0.2">
      <c r="A4601" t="s">
        <v>32</v>
      </c>
      <c r="B4601" t="s">
        <v>14</v>
      </c>
      <c r="C4601">
        <v>2041</v>
      </c>
      <c r="D4601">
        <v>7</v>
      </c>
      <c r="E4601" s="24">
        <f t="shared" si="112"/>
        <v>371.60361974038545</v>
      </c>
    </row>
    <row r="4602" spans="1:5" x14ac:dyDescent="0.2">
      <c r="A4602" t="s">
        <v>32</v>
      </c>
      <c r="B4602" t="s">
        <v>14</v>
      </c>
      <c r="C4602">
        <v>2041</v>
      </c>
      <c r="D4602">
        <v>8</v>
      </c>
      <c r="E4602" s="24">
        <f t="shared" si="112"/>
        <v>316.34151962508088</v>
      </c>
    </row>
    <row r="4603" spans="1:5" x14ac:dyDescent="0.2">
      <c r="A4603" t="s">
        <v>32</v>
      </c>
      <c r="B4603" t="s">
        <v>14</v>
      </c>
      <c r="C4603">
        <v>2041</v>
      </c>
      <c r="D4603">
        <v>9</v>
      </c>
      <c r="E4603" s="24">
        <f t="shared" si="112"/>
        <v>287.00418305938524</v>
      </c>
    </row>
    <row r="4604" spans="1:5" x14ac:dyDescent="0.2">
      <c r="A4604" t="s">
        <v>32</v>
      </c>
      <c r="B4604" t="s">
        <v>14</v>
      </c>
      <c r="C4604">
        <v>2041</v>
      </c>
      <c r="D4604">
        <v>10</v>
      </c>
      <c r="E4604" s="24">
        <f t="shared" si="112"/>
        <v>319.25013215776141</v>
      </c>
    </row>
    <row r="4605" spans="1:5" x14ac:dyDescent="0.2">
      <c r="A4605" t="s">
        <v>32</v>
      </c>
      <c r="B4605" t="s">
        <v>14</v>
      </c>
      <c r="C4605">
        <v>2041</v>
      </c>
      <c r="D4605">
        <v>11</v>
      </c>
      <c r="E4605" s="24">
        <f t="shared" si="112"/>
        <v>327.5884941434847</v>
      </c>
    </row>
    <row r="4606" spans="1:5" x14ac:dyDescent="0.2">
      <c r="A4606" t="s">
        <v>32</v>
      </c>
      <c r="B4606" t="s">
        <v>14</v>
      </c>
      <c r="C4606">
        <v>2041</v>
      </c>
      <c r="D4606">
        <v>12</v>
      </c>
      <c r="E4606" s="24">
        <f t="shared" si="112"/>
        <v>352.14725468243665</v>
      </c>
    </row>
    <row r="4607" spans="1:5" x14ac:dyDescent="0.2">
      <c r="A4607" t="s">
        <v>32</v>
      </c>
      <c r="B4607" t="s">
        <v>14</v>
      </c>
      <c r="C4607">
        <v>2041</v>
      </c>
      <c r="D4607">
        <v>13</v>
      </c>
      <c r="E4607" s="24">
        <f t="shared" si="112"/>
        <v>354.08374797942309</v>
      </c>
    </row>
    <row r="4608" spans="1:5" x14ac:dyDescent="0.2">
      <c r="A4608" t="s">
        <v>32</v>
      </c>
      <c r="B4608" t="s">
        <v>14</v>
      </c>
      <c r="C4608">
        <v>2041</v>
      </c>
      <c r="D4608">
        <v>14</v>
      </c>
      <c r="E4608" s="24">
        <f t="shared" si="112"/>
        <v>336.98296853252231</v>
      </c>
    </row>
    <row r="4609" spans="1:5" x14ac:dyDescent="0.2">
      <c r="A4609" t="s">
        <v>32</v>
      </c>
      <c r="B4609" t="s">
        <v>14</v>
      </c>
      <c r="C4609">
        <v>2041</v>
      </c>
      <c r="D4609">
        <v>15</v>
      </c>
      <c r="E4609" s="24">
        <f t="shared" si="112"/>
        <v>350.68491693977421</v>
      </c>
    </row>
    <row r="4610" spans="1:5" x14ac:dyDescent="0.2">
      <c r="A4610" t="s">
        <v>32</v>
      </c>
      <c r="B4610" t="s">
        <v>14</v>
      </c>
      <c r="C4610">
        <v>2041</v>
      </c>
      <c r="D4610">
        <v>16</v>
      </c>
      <c r="E4610" s="24">
        <f t="shared" si="112"/>
        <v>398.08886872562454</v>
      </c>
    </row>
    <row r="4611" spans="1:5" x14ac:dyDescent="0.2">
      <c r="A4611" t="s">
        <v>32</v>
      </c>
      <c r="B4611" t="s">
        <v>14</v>
      </c>
      <c r="C4611">
        <v>2041</v>
      </c>
      <c r="D4611">
        <v>17</v>
      </c>
      <c r="E4611" s="24">
        <f t="shared" si="112"/>
        <v>386.86017682497618</v>
      </c>
    </row>
    <row r="4612" spans="1:5" x14ac:dyDescent="0.2">
      <c r="A4612" t="s">
        <v>32</v>
      </c>
      <c r="B4612" t="s">
        <v>14</v>
      </c>
      <c r="C4612">
        <v>2041</v>
      </c>
      <c r="D4612">
        <v>18</v>
      </c>
      <c r="E4612" s="24">
        <f t="shared" si="112"/>
        <v>347.48616572491358</v>
      </c>
    </row>
    <row r="4613" spans="1:5" x14ac:dyDescent="0.2">
      <c r="A4613" t="s">
        <v>32</v>
      </c>
      <c r="B4613" t="s">
        <v>14</v>
      </c>
      <c r="C4613">
        <v>2041</v>
      </c>
      <c r="D4613">
        <v>19</v>
      </c>
      <c r="E4613" s="24">
        <f t="shared" si="112"/>
        <v>315.65297947786058</v>
      </c>
    </row>
    <row r="4614" spans="1:5" x14ac:dyDescent="0.2">
      <c r="A4614" t="s">
        <v>32</v>
      </c>
      <c r="B4614" t="s">
        <v>14</v>
      </c>
      <c r="C4614">
        <v>2041</v>
      </c>
      <c r="D4614">
        <v>20</v>
      </c>
      <c r="E4614" s="24">
        <f t="shared" si="112"/>
        <v>301.32701791653699</v>
      </c>
    </row>
    <row r="4615" spans="1:5" x14ac:dyDescent="0.2">
      <c r="A4615" t="s">
        <v>32</v>
      </c>
      <c r="B4615" t="s">
        <v>14</v>
      </c>
      <c r="C4615">
        <v>2041</v>
      </c>
      <c r="D4615">
        <v>21</v>
      </c>
      <c r="E4615" s="24">
        <f t="shared" si="112"/>
        <v>291.88993345581207</v>
      </c>
    </row>
    <row r="4616" spans="1:5" x14ac:dyDescent="0.2">
      <c r="A4616" t="s">
        <v>32</v>
      </c>
      <c r="B4616" t="s">
        <v>14</v>
      </c>
      <c r="C4616">
        <v>2041</v>
      </c>
      <c r="D4616">
        <v>22</v>
      </c>
      <c r="E4616" s="24">
        <f t="shared" si="112"/>
        <v>206.65941973335069</v>
      </c>
    </row>
    <row r="4617" spans="1:5" x14ac:dyDescent="0.2">
      <c r="A4617" t="s">
        <v>32</v>
      </c>
      <c r="B4617" t="s">
        <v>14</v>
      </c>
      <c r="C4617">
        <v>2041</v>
      </c>
      <c r="D4617">
        <v>23</v>
      </c>
      <c r="E4617" s="24">
        <f t="shared" si="112"/>
        <v>176.27110912217447</v>
      </c>
    </row>
    <row r="4618" spans="1:5" x14ac:dyDescent="0.2">
      <c r="A4618" t="s">
        <v>32</v>
      </c>
      <c r="B4618" t="s">
        <v>14</v>
      </c>
      <c r="C4618">
        <v>2041</v>
      </c>
      <c r="D4618">
        <v>24</v>
      </c>
      <c r="E4618" s="24">
        <f t="shared" si="112"/>
        <v>186.23679595104312</v>
      </c>
    </row>
    <row r="4619" spans="1:5" x14ac:dyDescent="0.2">
      <c r="A4619" t="s">
        <v>32</v>
      </c>
      <c r="B4619" t="s">
        <v>14</v>
      </c>
      <c r="C4619">
        <v>2041</v>
      </c>
      <c r="D4619">
        <v>25</v>
      </c>
      <c r="E4619" s="24">
        <f t="shared" si="112"/>
        <v>167.18102307477071</v>
      </c>
    </row>
    <row r="4620" spans="1:5" x14ac:dyDescent="0.2">
      <c r="A4620" t="s">
        <v>32</v>
      </c>
      <c r="B4620" t="s">
        <v>14</v>
      </c>
      <c r="C4620">
        <v>2041</v>
      </c>
      <c r="D4620">
        <v>26</v>
      </c>
      <c r="E4620" s="24">
        <f t="shared" si="112"/>
        <v>143.35649699603934</v>
      </c>
    </row>
    <row r="4621" spans="1:5" x14ac:dyDescent="0.2">
      <c r="A4621" t="s">
        <v>32</v>
      </c>
      <c r="B4621" t="s">
        <v>14</v>
      </c>
      <c r="C4621">
        <v>2041</v>
      </c>
      <c r="D4621">
        <v>27</v>
      </c>
      <c r="E4621" s="24">
        <f t="shared" si="112"/>
        <v>118.97287648935365</v>
      </c>
    </row>
    <row r="4622" spans="1:5" x14ac:dyDescent="0.2">
      <c r="A4622" t="s">
        <v>32</v>
      </c>
      <c r="B4622" t="s">
        <v>14</v>
      </c>
      <c r="C4622">
        <v>2041</v>
      </c>
      <c r="D4622">
        <v>28</v>
      </c>
      <c r="E4622" s="24">
        <f t="shared" si="112"/>
        <v>79.571446064465732</v>
      </c>
    </row>
    <row r="4623" spans="1:5" x14ac:dyDescent="0.2">
      <c r="A4623" t="s">
        <v>32</v>
      </c>
      <c r="B4623" t="s">
        <v>14</v>
      </c>
      <c r="C4623">
        <v>2041</v>
      </c>
      <c r="D4623">
        <v>29</v>
      </c>
      <c r="E4623" s="24">
        <f t="shared" si="112"/>
        <v>77.550133401720927</v>
      </c>
    </row>
    <row r="4624" spans="1:5" x14ac:dyDescent="0.2">
      <c r="A4624" t="s">
        <v>32</v>
      </c>
      <c r="B4624" t="s">
        <v>14</v>
      </c>
      <c r="C4624">
        <v>2041</v>
      </c>
      <c r="D4624">
        <v>30</v>
      </c>
      <c r="E4624" s="24">
        <f t="shared" si="112"/>
        <v>67.444250686350486</v>
      </c>
    </row>
    <row r="4625" spans="1:5" x14ac:dyDescent="0.2">
      <c r="A4625" t="s">
        <v>32</v>
      </c>
      <c r="B4625" t="s">
        <v>14</v>
      </c>
      <c r="C4625">
        <v>2041</v>
      </c>
      <c r="D4625">
        <v>31</v>
      </c>
      <c r="E4625" s="24">
        <f t="shared" si="112"/>
        <v>60.504062384912807</v>
      </c>
    </row>
    <row r="4626" spans="1:5" x14ac:dyDescent="0.2">
      <c r="A4626" t="s">
        <v>32</v>
      </c>
      <c r="B4626" t="s">
        <v>14</v>
      </c>
      <c r="C4626">
        <v>2041</v>
      </c>
      <c r="D4626">
        <v>32</v>
      </c>
      <c r="E4626" s="24">
        <f t="shared" si="112"/>
        <v>99.165586735238008</v>
      </c>
    </row>
    <row r="4627" spans="1:5" x14ac:dyDescent="0.2">
      <c r="A4627" t="s">
        <v>32</v>
      </c>
      <c r="B4627" t="s">
        <v>14</v>
      </c>
      <c r="C4627">
        <v>2041</v>
      </c>
      <c r="D4627">
        <v>33</v>
      </c>
      <c r="E4627" s="24">
        <f t="shared" si="112"/>
        <v>117.89292894609765</v>
      </c>
    </row>
    <row r="4628" spans="1:5" x14ac:dyDescent="0.2">
      <c r="A4628" t="s">
        <v>32</v>
      </c>
      <c r="B4628" t="s">
        <v>14</v>
      </c>
      <c r="C4628">
        <v>2041</v>
      </c>
      <c r="D4628">
        <v>34</v>
      </c>
      <c r="E4628" s="24">
        <f t="shared" si="112"/>
        <v>184.35243225034918</v>
      </c>
    </row>
    <row r="4629" spans="1:5" x14ac:dyDescent="0.2">
      <c r="A4629" t="s">
        <v>32</v>
      </c>
      <c r="B4629" t="s">
        <v>14</v>
      </c>
      <c r="C4629">
        <v>2041</v>
      </c>
      <c r="D4629">
        <v>35</v>
      </c>
      <c r="E4629" s="24">
        <f t="shared" si="112"/>
        <v>178.82853950993453</v>
      </c>
    </row>
    <row r="4630" spans="1:5" x14ac:dyDescent="0.2">
      <c r="A4630" t="s">
        <v>32</v>
      </c>
      <c r="B4630" t="s">
        <v>14</v>
      </c>
      <c r="C4630">
        <v>2041</v>
      </c>
      <c r="D4630">
        <v>36</v>
      </c>
      <c r="E4630" s="24">
        <f t="shared" si="112"/>
        <v>147.5620178884422</v>
      </c>
    </row>
    <row r="4631" spans="1:5" x14ac:dyDescent="0.2">
      <c r="A4631" t="s">
        <v>32</v>
      </c>
      <c r="B4631" t="s">
        <v>14</v>
      </c>
      <c r="C4631">
        <v>2041</v>
      </c>
      <c r="D4631">
        <v>37</v>
      </c>
      <c r="E4631" s="24">
        <f t="shared" si="112"/>
        <v>58.874675678876429</v>
      </c>
    </row>
    <row r="4632" spans="1:5" x14ac:dyDescent="0.2">
      <c r="A4632" t="s">
        <v>32</v>
      </c>
      <c r="B4632" t="s">
        <v>14</v>
      </c>
      <c r="C4632">
        <v>2041</v>
      </c>
      <c r="D4632">
        <v>38</v>
      </c>
      <c r="E4632" s="24">
        <f t="shared" si="112"/>
        <v>46.020497720687452</v>
      </c>
    </row>
    <row r="4633" spans="1:5" x14ac:dyDescent="0.2">
      <c r="A4633" t="s">
        <v>32</v>
      </c>
      <c r="B4633" t="s">
        <v>14</v>
      </c>
      <c r="C4633">
        <v>2041</v>
      </c>
      <c r="D4633">
        <v>39</v>
      </c>
      <c r="E4633" s="24">
        <f t="shared" si="112"/>
        <v>124.56288915807399</v>
      </c>
    </row>
    <row r="4634" spans="1:5" x14ac:dyDescent="0.2">
      <c r="A4634" t="s">
        <v>32</v>
      </c>
      <c r="B4634" t="s">
        <v>14</v>
      </c>
      <c r="C4634">
        <v>2041</v>
      </c>
      <c r="D4634">
        <v>40</v>
      </c>
      <c r="E4634" s="24">
        <f t="shared" si="112"/>
        <v>51.90725158050838</v>
      </c>
    </row>
    <row r="4635" spans="1:5" x14ac:dyDescent="0.2">
      <c r="A4635" t="s">
        <v>32</v>
      </c>
      <c r="B4635" t="s">
        <v>14</v>
      </c>
      <c r="C4635">
        <v>2042</v>
      </c>
      <c r="D4635">
        <v>0</v>
      </c>
      <c r="E4635" s="24">
        <f>BH48</f>
        <v>186.42822610466106</v>
      </c>
    </row>
    <row r="4636" spans="1:5" x14ac:dyDescent="0.2">
      <c r="A4636" t="s">
        <v>32</v>
      </c>
      <c r="B4636" t="s">
        <v>14</v>
      </c>
      <c r="C4636">
        <v>2042</v>
      </c>
      <c r="D4636">
        <v>1</v>
      </c>
      <c r="E4636" s="24">
        <f t="shared" ref="E4636:E4675" si="113">BH49</f>
        <v>518.4618982538226</v>
      </c>
    </row>
    <row r="4637" spans="1:5" x14ac:dyDescent="0.2">
      <c r="A4637" t="s">
        <v>32</v>
      </c>
      <c r="B4637" t="s">
        <v>14</v>
      </c>
      <c r="C4637">
        <v>2042</v>
      </c>
      <c r="D4637">
        <v>2</v>
      </c>
      <c r="E4637" s="24">
        <f t="shared" si="113"/>
        <v>462.65668982940548</v>
      </c>
    </row>
    <row r="4638" spans="1:5" x14ac:dyDescent="0.2">
      <c r="A4638" t="s">
        <v>32</v>
      </c>
      <c r="B4638" t="s">
        <v>14</v>
      </c>
      <c r="C4638">
        <v>2042</v>
      </c>
      <c r="D4638">
        <v>3</v>
      </c>
      <c r="E4638" s="24">
        <f t="shared" si="113"/>
        <v>492.55350561955203</v>
      </c>
    </row>
    <row r="4639" spans="1:5" x14ac:dyDescent="0.2">
      <c r="A4639" t="s">
        <v>32</v>
      </c>
      <c r="B4639" t="s">
        <v>14</v>
      </c>
      <c r="C4639">
        <v>2042</v>
      </c>
      <c r="D4639">
        <v>4</v>
      </c>
      <c r="E4639" s="24">
        <f t="shared" si="113"/>
        <v>453.37057158665783</v>
      </c>
    </row>
    <row r="4640" spans="1:5" x14ac:dyDescent="0.2">
      <c r="A4640" t="s">
        <v>32</v>
      </c>
      <c r="B4640" t="s">
        <v>14</v>
      </c>
      <c r="C4640">
        <v>2042</v>
      </c>
      <c r="D4640">
        <v>5</v>
      </c>
      <c r="E4640" s="24">
        <f t="shared" si="113"/>
        <v>381.02184036772849</v>
      </c>
    </row>
    <row r="4641" spans="1:5" x14ac:dyDescent="0.2">
      <c r="A4641" t="s">
        <v>32</v>
      </c>
      <c r="B4641" t="s">
        <v>14</v>
      </c>
      <c r="C4641">
        <v>2042</v>
      </c>
      <c r="D4641">
        <v>6</v>
      </c>
      <c r="E4641" s="24">
        <f t="shared" si="113"/>
        <v>396.16710387298781</v>
      </c>
    </row>
    <row r="4642" spans="1:5" x14ac:dyDescent="0.2">
      <c r="A4642" t="s">
        <v>32</v>
      </c>
      <c r="B4642" t="s">
        <v>14</v>
      </c>
      <c r="C4642">
        <v>2042</v>
      </c>
      <c r="D4642">
        <v>7</v>
      </c>
      <c r="E4642" s="24">
        <f t="shared" si="113"/>
        <v>376.06286317727</v>
      </c>
    </row>
    <row r="4643" spans="1:5" x14ac:dyDescent="0.2">
      <c r="A4643" t="s">
        <v>32</v>
      </c>
      <c r="B4643" t="s">
        <v>14</v>
      </c>
      <c r="C4643">
        <v>2042</v>
      </c>
      <c r="D4643">
        <v>8</v>
      </c>
      <c r="E4643" s="24">
        <f t="shared" si="113"/>
        <v>320.13761786058188</v>
      </c>
    </row>
    <row r="4644" spans="1:5" x14ac:dyDescent="0.2">
      <c r="A4644" t="s">
        <v>32</v>
      </c>
      <c r="B4644" t="s">
        <v>14</v>
      </c>
      <c r="C4644">
        <v>2042</v>
      </c>
      <c r="D4644">
        <v>9</v>
      </c>
      <c r="E4644" s="24">
        <f t="shared" si="113"/>
        <v>290.44823325609786</v>
      </c>
    </row>
    <row r="4645" spans="1:5" x14ac:dyDescent="0.2">
      <c r="A4645" t="s">
        <v>32</v>
      </c>
      <c r="B4645" t="s">
        <v>14</v>
      </c>
      <c r="C4645">
        <v>2042</v>
      </c>
      <c r="D4645">
        <v>10</v>
      </c>
      <c r="E4645" s="24">
        <f t="shared" si="113"/>
        <v>323.08113374365456</v>
      </c>
    </row>
    <row r="4646" spans="1:5" x14ac:dyDescent="0.2">
      <c r="A4646" t="s">
        <v>32</v>
      </c>
      <c r="B4646" t="s">
        <v>14</v>
      </c>
      <c r="C4646">
        <v>2042</v>
      </c>
      <c r="D4646">
        <v>11</v>
      </c>
      <c r="E4646" s="24">
        <f t="shared" si="113"/>
        <v>331.5195560732065</v>
      </c>
    </row>
    <row r="4647" spans="1:5" x14ac:dyDescent="0.2">
      <c r="A4647" t="s">
        <v>32</v>
      </c>
      <c r="B4647" t="s">
        <v>14</v>
      </c>
      <c r="C4647">
        <v>2042</v>
      </c>
      <c r="D4647">
        <v>12</v>
      </c>
      <c r="E4647" s="24">
        <f t="shared" si="113"/>
        <v>356.37302173862588</v>
      </c>
    </row>
    <row r="4648" spans="1:5" x14ac:dyDescent="0.2">
      <c r="A4648" t="s">
        <v>32</v>
      </c>
      <c r="B4648" t="s">
        <v>14</v>
      </c>
      <c r="C4648">
        <v>2042</v>
      </c>
      <c r="D4648">
        <v>13</v>
      </c>
      <c r="E4648" s="24">
        <f t="shared" si="113"/>
        <v>358.33275295517615</v>
      </c>
    </row>
    <row r="4649" spans="1:5" x14ac:dyDescent="0.2">
      <c r="A4649" t="s">
        <v>32</v>
      </c>
      <c r="B4649" t="s">
        <v>14</v>
      </c>
      <c r="C4649">
        <v>2042</v>
      </c>
      <c r="D4649">
        <v>14</v>
      </c>
      <c r="E4649" s="24">
        <f t="shared" si="113"/>
        <v>341.02676415491266</v>
      </c>
    </row>
    <row r="4650" spans="1:5" x14ac:dyDescent="0.2">
      <c r="A4650" t="s">
        <v>32</v>
      </c>
      <c r="B4650" t="s">
        <v>14</v>
      </c>
      <c r="C4650">
        <v>2042</v>
      </c>
      <c r="D4650">
        <v>15</v>
      </c>
      <c r="E4650" s="24">
        <f t="shared" si="113"/>
        <v>354.89313594305128</v>
      </c>
    </row>
    <row r="4651" spans="1:5" x14ac:dyDescent="0.2">
      <c r="A4651" t="s">
        <v>32</v>
      </c>
      <c r="B4651" t="s">
        <v>14</v>
      </c>
      <c r="C4651">
        <v>2042</v>
      </c>
      <c r="D4651">
        <v>16</v>
      </c>
      <c r="E4651" s="24">
        <f t="shared" si="113"/>
        <v>402.86593515033223</v>
      </c>
    </row>
    <row r="4652" spans="1:5" x14ac:dyDescent="0.2">
      <c r="A4652" t="s">
        <v>32</v>
      </c>
      <c r="B4652" t="s">
        <v>14</v>
      </c>
      <c r="C4652">
        <v>2042</v>
      </c>
      <c r="D4652">
        <v>17</v>
      </c>
      <c r="E4652" s="24">
        <f t="shared" si="113"/>
        <v>391.5024989468759</v>
      </c>
    </row>
    <row r="4653" spans="1:5" x14ac:dyDescent="0.2">
      <c r="A4653" t="s">
        <v>32</v>
      </c>
      <c r="B4653" t="s">
        <v>14</v>
      </c>
      <c r="C4653">
        <v>2042</v>
      </c>
      <c r="D4653">
        <v>18</v>
      </c>
      <c r="E4653" s="24">
        <f t="shared" si="113"/>
        <v>351.65599971361257</v>
      </c>
    </row>
    <row r="4654" spans="1:5" x14ac:dyDescent="0.2">
      <c r="A4654" t="s">
        <v>32</v>
      </c>
      <c r="B4654" t="s">
        <v>14</v>
      </c>
      <c r="C4654">
        <v>2042</v>
      </c>
      <c r="D4654">
        <v>19</v>
      </c>
      <c r="E4654" s="24">
        <f t="shared" si="113"/>
        <v>319.4408152315948</v>
      </c>
    </row>
    <row r="4655" spans="1:5" x14ac:dyDescent="0.2">
      <c r="A4655" t="s">
        <v>32</v>
      </c>
      <c r="B4655" t="s">
        <v>14</v>
      </c>
      <c r="C4655">
        <v>2042</v>
      </c>
      <c r="D4655">
        <v>20</v>
      </c>
      <c r="E4655" s="24">
        <f t="shared" si="113"/>
        <v>304.94294213153546</v>
      </c>
    </row>
    <row r="4656" spans="1:5" x14ac:dyDescent="0.2">
      <c r="A4656" t="s">
        <v>32</v>
      </c>
      <c r="B4656" t="s">
        <v>14</v>
      </c>
      <c r="C4656">
        <v>2042</v>
      </c>
      <c r="D4656">
        <v>21</v>
      </c>
      <c r="E4656" s="24">
        <f t="shared" si="113"/>
        <v>295.39261265728169</v>
      </c>
    </row>
    <row r="4657" spans="1:5" x14ac:dyDescent="0.2">
      <c r="A4657" t="s">
        <v>32</v>
      </c>
      <c r="B4657" t="s">
        <v>14</v>
      </c>
      <c r="C4657">
        <v>2042</v>
      </c>
      <c r="D4657">
        <v>22</v>
      </c>
      <c r="E4657" s="24">
        <f t="shared" si="113"/>
        <v>209.13933277015099</v>
      </c>
    </row>
    <row r="4658" spans="1:5" x14ac:dyDescent="0.2">
      <c r="A4658" t="s">
        <v>32</v>
      </c>
      <c r="B4658" t="s">
        <v>14</v>
      </c>
      <c r="C4658">
        <v>2042</v>
      </c>
      <c r="D4658">
        <v>23</v>
      </c>
      <c r="E4658" s="24">
        <f t="shared" si="113"/>
        <v>178.38636243164052</v>
      </c>
    </row>
    <row r="4659" spans="1:5" x14ac:dyDescent="0.2">
      <c r="A4659" t="s">
        <v>32</v>
      </c>
      <c r="B4659" t="s">
        <v>14</v>
      </c>
      <c r="C4659">
        <v>2042</v>
      </c>
      <c r="D4659">
        <v>24</v>
      </c>
      <c r="E4659" s="24">
        <f t="shared" si="113"/>
        <v>188.47163750245574</v>
      </c>
    </row>
    <row r="4660" spans="1:5" x14ac:dyDescent="0.2">
      <c r="A4660" t="s">
        <v>32</v>
      </c>
      <c r="B4660" t="s">
        <v>14</v>
      </c>
      <c r="C4660">
        <v>2042</v>
      </c>
      <c r="D4660">
        <v>25</v>
      </c>
      <c r="E4660" s="24">
        <f t="shared" si="113"/>
        <v>199.69062187739806</v>
      </c>
    </row>
    <row r="4661" spans="1:5" x14ac:dyDescent="0.2">
      <c r="A4661" t="s">
        <v>32</v>
      </c>
      <c r="B4661" t="s">
        <v>14</v>
      </c>
      <c r="C4661">
        <v>2042</v>
      </c>
      <c r="D4661">
        <v>26</v>
      </c>
      <c r="E4661" s="24">
        <f t="shared" si="113"/>
        <v>138.56865999611847</v>
      </c>
    </row>
    <row r="4662" spans="1:5" x14ac:dyDescent="0.2">
      <c r="A4662" t="s">
        <v>32</v>
      </c>
      <c r="B4662" t="s">
        <v>14</v>
      </c>
      <c r="C4662">
        <v>2042</v>
      </c>
      <c r="D4662">
        <v>27</v>
      </c>
      <c r="E4662" s="24">
        <f t="shared" si="113"/>
        <v>138.87579907678509</v>
      </c>
    </row>
    <row r="4663" spans="1:5" x14ac:dyDescent="0.2">
      <c r="A4663" t="s">
        <v>32</v>
      </c>
      <c r="B4663" t="s">
        <v>14</v>
      </c>
      <c r="C4663">
        <v>2042</v>
      </c>
      <c r="D4663">
        <v>28</v>
      </c>
      <c r="E4663" s="24">
        <f t="shared" si="113"/>
        <v>101.66999261428703</v>
      </c>
    </row>
    <row r="4664" spans="1:5" x14ac:dyDescent="0.2">
      <c r="A4664" t="s">
        <v>32</v>
      </c>
      <c r="B4664" t="s">
        <v>14</v>
      </c>
      <c r="C4664">
        <v>2042</v>
      </c>
      <c r="D4664">
        <v>29</v>
      </c>
      <c r="E4664" s="24">
        <f t="shared" si="113"/>
        <v>91.739730670150166</v>
      </c>
    </row>
    <row r="4665" spans="1:5" x14ac:dyDescent="0.2">
      <c r="A4665" t="s">
        <v>32</v>
      </c>
      <c r="B4665" t="s">
        <v>14</v>
      </c>
      <c r="C4665">
        <v>2042</v>
      </c>
      <c r="D4665">
        <v>30</v>
      </c>
      <c r="E4665" s="24">
        <f t="shared" si="113"/>
        <v>62.219171496790324</v>
      </c>
    </row>
    <row r="4666" spans="1:5" x14ac:dyDescent="0.2">
      <c r="A4666" t="s">
        <v>32</v>
      </c>
      <c r="B4666" t="s">
        <v>14</v>
      </c>
      <c r="C4666">
        <v>2042</v>
      </c>
      <c r="D4666">
        <v>31</v>
      </c>
      <c r="E4666" s="24">
        <f t="shared" si="113"/>
        <v>58.307948418563583</v>
      </c>
    </row>
    <row r="4667" spans="1:5" x14ac:dyDescent="0.2">
      <c r="A4667" t="s">
        <v>32</v>
      </c>
      <c r="B4667" t="s">
        <v>14</v>
      </c>
      <c r="C4667">
        <v>2042</v>
      </c>
      <c r="D4667">
        <v>32</v>
      </c>
      <c r="E4667" s="24">
        <f t="shared" si="113"/>
        <v>65.114335025171158</v>
      </c>
    </row>
    <row r="4668" spans="1:5" x14ac:dyDescent="0.2">
      <c r="A4668" t="s">
        <v>32</v>
      </c>
      <c r="B4668" t="s">
        <v>14</v>
      </c>
      <c r="C4668">
        <v>2042</v>
      </c>
      <c r="D4668">
        <v>33</v>
      </c>
      <c r="E4668" s="24">
        <f t="shared" si="113"/>
        <v>95.200001639289084</v>
      </c>
    </row>
    <row r="4669" spans="1:5" x14ac:dyDescent="0.2">
      <c r="A4669" t="s">
        <v>32</v>
      </c>
      <c r="B4669" t="s">
        <v>14</v>
      </c>
      <c r="C4669">
        <v>2042</v>
      </c>
      <c r="D4669">
        <v>34</v>
      </c>
      <c r="E4669" s="24">
        <f t="shared" si="113"/>
        <v>116.16758842752863</v>
      </c>
    </row>
    <row r="4670" spans="1:5" x14ac:dyDescent="0.2">
      <c r="A4670" t="s">
        <v>32</v>
      </c>
      <c r="B4670" t="s">
        <v>14</v>
      </c>
      <c r="C4670">
        <v>2042</v>
      </c>
      <c r="D4670">
        <v>35</v>
      </c>
      <c r="E4670" s="24">
        <f t="shared" si="113"/>
        <v>151.33855242385155</v>
      </c>
    </row>
    <row r="4671" spans="1:5" x14ac:dyDescent="0.2">
      <c r="A4671" t="s">
        <v>32</v>
      </c>
      <c r="B4671" t="s">
        <v>14</v>
      </c>
      <c r="C4671">
        <v>2042</v>
      </c>
      <c r="D4671">
        <v>36</v>
      </c>
      <c r="E4671" s="24">
        <f t="shared" si="113"/>
        <v>164.22406120167287</v>
      </c>
    </row>
    <row r="4672" spans="1:5" x14ac:dyDescent="0.2">
      <c r="A4672" t="s">
        <v>32</v>
      </c>
      <c r="B4672" t="s">
        <v>14</v>
      </c>
      <c r="C4672">
        <v>2042</v>
      </c>
      <c r="D4672">
        <v>37</v>
      </c>
      <c r="E4672" s="24">
        <f t="shared" si="113"/>
        <v>134.45526148948429</v>
      </c>
    </row>
    <row r="4673" spans="1:5" x14ac:dyDescent="0.2">
      <c r="A4673" t="s">
        <v>32</v>
      </c>
      <c r="B4673" t="s">
        <v>14</v>
      </c>
      <c r="C4673">
        <v>2042</v>
      </c>
      <c r="D4673">
        <v>38</v>
      </c>
      <c r="E4673" s="24">
        <f t="shared" si="113"/>
        <v>57.645917880980157</v>
      </c>
    </row>
    <row r="4674" spans="1:5" x14ac:dyDescent="0.2">
      <c r="A4674" t="s">
        <v>32</v>
      </c>
      <c r="B4674" t="s">
        <v>14</v>
      </c>
      <c r="C4674">
        <v>2042</v>
      </c>
      <c r="D4674">
        <v>39</v>
      </c>
      <c r="E4674" s="24">
        <f t="shared" si="113"/>
        <v>31.677053091121454</v>
      </c>
    </row>
    <row r="4675" spans="1:5" x14ac:dyDescent="0.2">
      <c r="A4675" t="s">
        <v>32</v>
      </c>
      <c r="B4675" t="s">
        <v>14</v>
      </c>
      <c r="C4675">
        <v>2042</v>
      </c>
      <c r="D4675">
        <v>40</v>
      </c>
      <c r="E4675" s="24">
        <f t="shared" si="113"/>
        <v>110.83929598599161</v>
      </c>
    </row>
    <row r="4676" spans="1:5" x14ac:dyDescent="0.2">
      <c r="A4676" t="s">
        <v>32</v>
      </c>
      <c r="B4676" t="s">
        <v>14</v>
      </c>
      <c r="C4676">
        <v>2043</v>
      </c>
      <c r="D4676">
        <v>0</v>
      </c>
      <c r="E4676" s="24">
        <f>BI48</f>
        <v>188.66536481791698</v>
      </c>
    </row>
    <row r="4677" spans="1:5" x14ac:dyDescent="0.2">
      <c r="A4677" t="s">
        <v>32</v>
      </c>
      <c r="B4677" t="s">
        <v>14</v>
      </c>
      <c r="C4677">
        <v>2043</v>
      </c>
      <c r="D4677">
        <v>1</v>
      </c>
      <c r="E4677" s="24">
        <f t="shared" ref="E4677:E4716" si="114">BI49</f>
        <v>524.68344103286847</v>
      </c>
    </row>
    <row r="4678" spans="1:5" x14ac:dyDescent="0.2">
      <c r="A4678" t="s">
        <v>32</v>
      </c>
      <c r="B4678" t="s">
        <v>14</v>
      </c>
      <c r="C4678">
        <v>2043</v>
      </c>
      <c r="D4678">
        <v>2</v>
      </c>
      <c r="E4678" s="24">
        <f t="shared" si="114"/>
        <v>468.2085701073583</v>
      </c>
    </row>
    <row r="4679" spans="1:5" x14ac:dyDescent="0.2">
      <c r="A4679" t="s">
        <v>32</v>
      </c>
      <c r="B4679" t="s">
        <v>14</v>
      </c>
      <c r="C4679">
        <v>2043</v>
      </c>
      <c r="D4679">
        <v>3</v>
      </c>
      <c r="E4679" s="24">
        <f t="shared" si="114"/>
        <v>498.46414768698662</v>
      </c>
    </row>
    <row r="4680" spans="1:5" x14ac:dyDescent="0.2">
      <c r="A4680" t="s">
        <v>32</v>
      </c>
      <c r="B4680" t="s">
        <v>14</v>
      </c>
      <c r="C4680">
        <v>2043</v>
      </c>
      <c r="D4680">
        <v>4</v>
      </c>
      <c r="E4680" s="24">
        <f t="shared" si="114"/>
        <v>458.81101844569764</v>
      </c>
    </row>
    <row r="4681" spans="1:5" x14ac:dyDescent="0.2">
      <c r="A4681" t="s">
        <v>32</v>
      </c>
      <c r="B4681" t="s">
        <v>14</v>
      </c>
      <c r="C4681">
        <v>2043</v>
      </c>
      <c r="D4681">
        <v>5</v>
      </c>
      <c r="E4681" s="24">
        <f t="shared" si="114"/>
        <v>385.59410245214116</v>
      </c>
    </row>
    <row r="4682" spans="1:5" x14ac:dyDescent="0.2">
      <c r="A4682" t="s">
        <v>32</v>
      </c>
      <c r="B4682" t="s">
        <v>14</v>
      </c>
      <c r="C4682">
        <v>2043</v>
      </c>
      <c r="D4682">
        <v>6</v>
      </c>
      <c r="E4682" s="24">
        <f t="shared" si="114"/>
        <v>400.92110911946372</v>
      </c>
    </row>
    <row r="4683" spans="1:5" x14ac:dyDescent="0.2">
      <c r="A4683" t="s">
        <v>32</v>
      </c>
      <c r="B4683" t="s">
        <v>14</v>
      </c>
      <c r="C4683">
        <v>2043</v>
      </c>
      <c r="D4683">
        <v>7</v>
      </c>
      <c r="E4683" s="24">
        <f t="shared" si="114"/>
        <v>380.57561753539733</v>
      </c>
    </row>
    <row r="4684" spans="1:5" x14ac:dyDescent="0.2">
      <c r="A4684" t="s">
        <v>32</v>
      </c>
      <c r="B4684" t="s">
        <v>14</v>
      </c>
      <c r="C4684">
        <v>2043</v>
      </c>
      <c r="D4684">
        <v>8</v>
      </c>
      <c r="E4684" s="24">
        <f t="shared" si="114"/>
        <v>323.9792692749088</v>
      </c>
    </row>
    <row r="4685" spans="1:5" x14ac:dyDescent="0.2">
      <c r="A4685" t="s">
        <v>32</v>
      </c>
      <c r="B4685" t="s">
        <v>14</v>
      </c>
      <c r="C4685">
        <v>2043</v>
      </c>
      <c r="D4685">
        <v>9</v>
      </c>
      <c r="E4685" s="24">
        <f t="shared" si="114"/>
        <v>293.93361205517107</v>
      </c>
    </row>
    <row r="4686" spans="1:5" x14ac:dyDescent="0.2">
      <c r="A4686" t="s">
        <v>32</v>
      </c>
      <c r="B4686" t="s">
        <v>14</v>
      </c>
      <c r="C4686">
        <v>2043</v>
      </c>
      <c r="D4686">
        <v>10</v>
      </c>
      <c r="E4686" s="24">
        <f t="shared" si="114"/>
        <v>326.95810734857844</v>
      </c>
    </row>
    <row r="4687" spans="1:5" x14ac:dyDescent="0.2">
      <c r="A4687" t="s">
        <v>32</v>
      </c>
      <c r="B4687" t="s">
        <v>14</v>
      </c>
      <c r="C4687">
        <v>2043</v>
      </c>
      <c r="D4687">
        <v>11</v>
      </c>
      <c r="E4687" s="24">
        <f t="shared" si="114"/>
        <v>335.497790746085</v>
      </c>
    </row>
    <row r="4688" spans="1:5" x14ac:dyDescent="0.2">
      <c r="A4688" t="s">
        <v>32</v>
      </c>
      <c r="B4688" t="s">
        <v>14</v>
      </c>
      <c r="C4688">
        <v>2043</v>
      </c>
      <c r="D4688">
        <v>12</v>
      </c>
      <c r="E4688" s="24">
        <f t="shared" si="114"/>
        <v>360.64949799948943</v>
      </c>
    </row>
    <row r="4689" spans="1:5" x14ac:dyDescent="0.2">
      <c r="A4689" t="s">
        <v>32</v>
      </c>
      <c r="B4689" t="s">
        <v>14</v>
      </c>
      <c r="C4689">
        <v>2043</v>
      </c>
      <c r="D4689">
        <v>13</v>
      </c>
      <c r="E4689" s="24">
        <f t="shared" si="114"/>
        <v>362.63274599063823</v>
      </c>
    </row>
    <row r="4690" spans="1:5" x14ac:dyDescent="0.2">
      <c r="A4690" t="s">
        <v>32</v>
      </c>
      <c r="B4690" t="s">
        <v>14</v>
      </c>
      <c r="C4690">
        <v>2043</v>
      </c>
      <c r="D4690">
        <v>14</v>
      </c>
      <c r="E4690" s="24">
        <f t="shared" si="114"/>
        <v>345.11908532477156</v>
      </c>
    </row>
    <row r="4691" spans="1:5" x14ac:dyDescent="0.2">
      <c r="A4691" t="s">
        <v>32</v>
      </c>
      <c r="B4691" t="s">
        <v>14</v>
      </c>
      <c r="C4691">
        <v>2043</v>
      </c>
      <c r="D4691">
        <v>15</v>
      </c>
      <c r="E4691" s="24">
        <f t="shared" si="114"/>
        <v>359.15185357436798</v>
      </c>
    </row>
    <row r="4692" spans="1:5" x14ac:dyDescent="0.2">
      <c r="A4692" t="s">
        <v>32</v>
      </c>
      <c r="B4692" t="s">
        <v>14</v>
      </c>
      <c r="C4692">
        <v>2043</v>
      </c>
      <c r="D4692">
        <v>16</v>
      </c>
      <c r="E4692" s="24">
        <f t="shared" si="114"/>
        <v>407.70032637213603</v>
      </c>
    </row>
    <row r="4693" spans="1:5" x14ac:dyDescent="0.2">
      <c r="A4693" t="s">
        <v>32</v>
      </c>
      <c r="B4693" t="s">
        <v>14</v>
      </c>
      <c r="C4693">
        <v>2043</v>
      </c>
      <c r="D4693">
        <v>17</v>
      </c>
      <c r="E4693" s="24">
        <f t="shared" si="114"/>
        <v>396.2005289342386</v>
      </c>
    </row>
    <row r="4694" spans="1:5" x14ac:dyDescent="0.2">
      <c r="A4694" t="s">
        <v>32</v>
      </c>
      <c r="B4694" t="s">
        <v>14</v>
      </c>
      <c r="C4694">
        <v>2043</v>
      </c>
      <c r="D4694">
        <v>18</v>
      </c>
      <c r="E4694" s="24">
        <f t="shared" si="114"/>
        <v>355.87587171017589</v>
      </c>
    </row>
    <row r="4695" spans="1:5" x14ac:dyDescent="0.2">
      <c r="A4695" t="s">
        <v>32</v>
      </c>
      <c r="B4695" t="s">
        <v>14</v>
      </c>
      <c r="C4695">
        <v>2043</v>
      </c>
      <c r="D4695">
        <v>19</v>
      </c>
      <c r="E4695" s="24">
        <f t="shared" si="114"/>
        <v>323.27410501437396</v>
      </c>
    </row>
    <row r="4696" spans="1:5" x14ac:dyDescent="0.2">
      <c r="A4696" t="s">
        <v>32</v>
      </c>
      <c r="B4696" t="s">
        <v>14</v>
      </c>
      <c r="C4696">
        <v>2043</v>
      </c>
      <c r="D4696">
        <v>20</v>
      </c>
      <c r="E4696" s="24">
        <f t="shared" si="114"/>
        <v>308.60225743711385</v>
      </c>
    </row>
    <row r="4697" spans="1:5" x14ac:dyDescent="0.2">
      <c r="A4697" t="s">
        <v>32</v>
      </c>
      <c r="B4697" t="s">
        <v>14</v>
      </c>
      <c r="C4697">
        <v>2043</v>
      </c>
      <c r="D4697">
        <v>21</v>
      </c>
      <c r="E4697" s="24">
        <f t="shared" si="114"/>
        <v>298.93732400916912</v>
      </c>
    </row>
    <row r="4698" spans="1:5" x14ac:dyDescent="0.2">
      <c r="A4698" t="s">
        <v>32</v>
      </c>
      <c r="B4698" t="s">
        <v>14</v>
      </c>
      <c r="C4698">
        <v>2043</v>
      </c>
      <c r="D4698">
        <v>22</v>
      </c>
      <c r="E4698" s="24">
        <f t="shared" si="114"/>
        <v>211.6490047633927</v>
      </c>
    </row>
    <row r="4699" spans="1:5" x14ac:dyDescent="0.2">
      <c r="A4699" t="s">
        <v>32</v>
      </c>
      <c r="B4699" t="s">
        <v>14</v>
      </c>
      <c r="C4699">
        <v>2043</v>
      </c>
      <c r="D4699">
        <v>23</v>
      </c>
      <c r="E4699" s="24">
        <f t="shared" si="114"/>
        <v>180.52699878082029</v>
      </c>
    </row>
    <row r="4700" spans="1:5" x14ac:dyDescent="0.2">
      <c r="A4700" t="s">
        <v>32</v>
      </c>
      <c r="B4700" t="s">
        <v>14</v>
      </c>
      <c r="C4700">
        <v>2043</v>
      </c>
      <c r="D4700">
        <v>24</v>
      </c>
      <c r="E4700" s="24">
        <f t="shared" si="114"/>
        <v>190.73329715248514</v>
      </c>
    </row>
    <row r="4701" spans="1:5" x14ac:dyDescent="0.2">
      <c r="A4701" t="s">
        <v>32</v>
      </c>
      <c r="B4701" t="s">
        <v>14</v>
      </c>
      <c r="C4701">
        <v>2043</v>
      </c>
      <c r="D4701">
        <v>25</v>
      </c>
      <c r="E4701" s="24">
        <f t="shared" si="114"/>
        <v>202.08690933992693</v>
      </c>
    </row>
    <row r="4702" spans="1:5" x14ac:dyDescent="0.2">
      <c r="A4702" t="s">
        <v>32</v>
      </c>
      <c r="B4702" t="s">
        <v>14</v>
      </c>
      <c r="C4702">
        <v>2043</v>
      </c>
      <c r="D4702">
        <v>26</v>
      </c>
      <c r="E4702" s="24">
        <f t="shared" si="114"/>
        <v>165.51437105972849</v>
      </c>
    </row>
    <row r="4703" spans="1:5" x14ac:dyDescent="0.2">
      <c r="A4703" t="s">
        <v>32</v>
      </c>
      <c r="B4703" t="s">
        <v>14</v>
      </c>
      <c r="C4703">
        <v>2043</v>
      </c>
      <c r="D4703">
        <v>27</v>
      </c>
      <c r="E4703" s="24">
        <f t="shared" si="114"/>
        <v>134.23760894835456</v>
      </c>
    </row>
    <row r="4704" spans="1:5" x14ac:dyDescent="0.2">
      <c r="A4704" t="s">
        <v>32</v>
      </c>
      <c r="B4704" t="s">
        <v>14</v>
      </c>
      <c r="C4704">
        <v>2043</v>
      </c>
      <c r="D4704">
        <v>28</v>
      </c>
      <c r="E4704" s="24">
        <f t="shared" si="114"/>
        <v>118.67832301846917</v>
      </c>
    </row>
    <row r="4705" spans="1:5" x14ac:dyDescent="0.2">
      <c r="A4705" t="s">
        <v>32</v>
      </c>
      <c r="B4705" t="s">
        <v>14</v>
      </c>
      <c r="C4705">
        <v>2043</v>
      </c>
      <c r="D4705">
        <v>29</v>
      </c>
      <c r="E4705" s="24">
        <f t="shared" si="114"/>
        <v>117.21764779936672</v>
      </c>
    </row>
    <row r="4706" spans="1:5" x14ac:dyDescent="0.2">
      <c r="A4706" t="s">
        <v>32</v>
      </c>
      <c r="B4706" t="s">
        <v>14</v>
      </c>
      <c r="C4706">
        <v>2043</v>
      </c>
      <c r="D4706">
        <v>30</v>
      </c>
      <c r="E4706" s="24">
        <f t="shared" si="114"/>
        <v>73.603613369268075</v>
      </c>
    </row>
    <row r="4707" spans="1:5" x14ac:dyDescent="0.2">
      <c r="A4707" t="s">
        <v>32</v>
      </c>
      <c r="B4707" t="s">
        <v>14</v>
      </c>
      <c r="C4707">
        <v>2043</v>
      </c>
      <c r="D4707">
        <v>31</v>
      </c>
      <c r="E4707" s="24">
        <f t="shared" si="114"/>
        <v>53.790682013090084</v>
      </c>
    </row>
    <row r="4708" spans="1:5" x14ac:dyDescent="0.2">
      <c r="A4708" t="s">
        <v>32</v>
      </c>
      <c r="B4708" t="s">
        <v>14</v>
      </c>
      <c r="C4708">
        <v>2043</v>
      </c>
      <c r="D4708">
        <v>32</v>
      </c>
      <c r="E4708" s="24">
        <f t="shared" si="114"/>
        <v>62.750882144129918</v>
      </c>
    </row>
    <row r="4709" spans="1:5" x14ac:dyDescent="0.2">
      <c r="A4709" t="s">
        <v>32</v>
      </c>
      <c r="B4709" t="s">
        <v>14</v>
      </c>
      <c r="C4709">
        <v>2043</v>
      </c>
      <c r="D4709">
        <v>33</v>
      </c>
      <c r="E4709" s="24">
        <f t="shared" si="114"/>
        <v>62.510443443327794</v>
      </c>
    </row>
    <row r="4710" spans="1:5" x14ac:dyDescent="0.2">
      <c r="A4710" t="s">
        <v>32</v>
      </c>
      <c r="B4710" t="s">
        <v>14</v>
      </c>
      <c r="C4710">
        <v>2043</v>
      </c>
      <c r="D4710">
        <v>34</v>
      </c>
      <c r="E4710" s="24">
        <f t="shared" si="114"/>
        <v>93.806767781546839</v>
      </c>
    </row>
    <row r="4711" spans="1:5" x14ac:dyDescent="0.2">
      <c r="A4711" t="s">
        <v>32</v>
      </c>
      <c r="B4711" t="s">
        <v>14</v>
      </c>
      <c r="C4711">
        <v>2043</v>
      </c>
      <c r="D4711">
        <v>35</v>
      </c>
      <c r="E4711" s="24">
        <f t="shared" si="114"/>
        <v>95.364267542277858</v>
      </c>
    </row>
    <row r="4712" spans="1:5" x14ac:dyDescent="0.2">
      <c r="A4712" t="s">
        <v>32</v>
      </c>
      <c r="B4712" t="s">
        <v>14</v>
      </c>
      <c r="C4712">
        <v>2043</v>
      </c>
      <c r="D4712">
        <v>36</v>
      </c>
      <c r="E4712" s="24">
        <f t="shared" si="114"/>
        <v>138.9791124142491</v>
      </c>
    </row>
    <row r="4713" spans="1:5" x14ac:dyDescent="0.2">
      <c r="A4713" t="s">
        <v>32</v>
      </c>
      <c r="B4713" t="s">
        <v>14</v>
      </c>
      <c r="C4713">
        <v>2043</v>
      </c>
      <c r="D4713">
        <v>37</v>
      </c>
      <c r="E4713" s="24">
        <f t="shared" si="114"/>
        <v>149.63734847018159</v>
      </c>
    </row>
    <row r="4714" spans="1:5" x14ac:dyDescent="0.2">
      <c r="A4714" t="s">
        <v>32</v>
      </c>
      <c r="B4714" t="s">
        <v>14</v>
      </c>
      <c r="C4714">
        <v>2043</v>
      </c>
      <c r="D4714">
        <v>38</v>
      </c>
      <c r="E4714" s="24">
        <f t="shared" si="114"/>
        <v>131.6490812580293</v>
      </c>
    </row>
    <row r="4715" spans="1:5" x14ac:dyDescent="0.2">
      <c r="A4715" t="s">
        <v>32</v>
      </c>
      <c r="B4715" t="s">
        <v>14</v>
      </c>
      <c r="C4715">
        <v>2043</v>
      </c>
      <c r="D4715">
        <v>39</v>
      </c>
      <c r="E4715" s="24">
        <f t="shared" si="114"/>
        <v>39.679118906647034</v>
      </c>
    </row>
    <row r="4716" spans="1:5" x14ac:dyDescent="0.2">
      <c r="A4716" t="s">
        <v>32</v>
      </c>
      <c r="B4716" t="s">
        <v>14</v>
      </c>
      <c r="C4716">
        <v>2043</v>
      </c>
      <c r="D4716">
        <v>40</v>
      </c>
      <c r="E4716" s="24">
        <f t="shared" si="114"/>
        <v>28.187065082242434</v>
      </c>
    </row>
    <row r="4717" spans="1:5" x14ac:dyDescent="0.2">
      <c r="A4717" t="s">
        <v>32</v>
      </c>
      <c r="B4717" t="s">
        <v>14</v>
      </c>
      <c r="C4717">
        <v>2044</v>
      </c>
      <c r="D4717">
        <v>0</v>
      </c>
      <c r="E4717" s="24">
        <f>BJ48</f>
        <v>190.92934919573199</v>
      </c>
    </row>
    <row r="4718" spans="1:5" x14ac:dyDescent="0.2">
      <c r="A4718" t="s">
        <v>32</v>
      </c>
      <c r="B4718" t="s">
        <v>14</v>
      </c>
      <c r="C4718">
        <v>2044</v>
      </c>
      <c r="D4718">
        <v>1</v>
      </c>
      <c r="E4718" s="24">
        <f t="shared" ref="E4718:E4757" si="115">BJ49</f>
        <v>530.97964232526294</v>
      </c>
    </row>
    <row r="4719" spans="1:5" x14ac:dyDescent="0.2">
      <c r="A4719" t="s">
        <v>32</v>
      </c>
      <c r="B4719" t="s">
        <v>14</v>
      </c>
      <c r="C4719">
        <v>2044</v>
      </c>
      <c r="D4719">
        <v>2</v>
      </c>
      <c r="E4719" s="24">
        <f t="shared" si="115"/>
        <v>473.82707294864667</v>
      </c>
    </row>
    <row r="4720" spans="1:5" x14ac:dyDescent="0.2">
      <c r="A4720" t="s">
        <v>32</v>
      </c>
      <c r="B4720" t="s">
        <v>14</v>
      </c>
      <c r="C4720">
        <v>2044</v>
      </c>
      <c r="D4720">
        <v>3</v>
      </c>
      <c r="E4720" s="24">
        <f t="shared" si="115"/>
        <v>504.44571745923037</v>
      </c>
    </row>
    <row r="4721" spans="1:5" x14ac:dyDescent="0.2">
      <c r="A4721" t="s">
        <v>32</v>
      </c>
      <c r="B4721" t="s">
        <v>14</v>
      </c>
      <c r="C4721">
        <v>2044</v>
      </c>
      <c r="D4721">
        <v>4</v>
      </c>
      <c r="E4721" s="24">
        <f t="shared" si="115"/>
        <v>464.31675066704605</v>
      </c>
    </row>
    <row r="4722" spans="1:5" x14ac:dyDescent="0.2">
      <c r="A4722" t="s">
        <v>32</v>
      </c>
      <c r="B4722" t="s">
        <v>14</v>
      </c>
      <c r="C4722">
        <v>2044</v>
      </c>
      <c r="D4722">
        <v>5</v>
      </c>
      <c r="E4722" s="24">
        <f t="shared" si="115"/>
        <v>390.22123168156679</v>
      </c>
    </row>
    <row r="4723" spans="1:5" x14ac:dyDescent="0.2">
      <c r="A4723" t="s">
        <v>32</v>
      </c>
      <c r="B4723" t="s">
        <v>14</v>
      </c>
      <c r="C4723">
        <v>2044</v>
      </c>
      <c r="D4723">
        <v>6</v>
      </c>
      <c r="E4723" s="24">
        <f t="shared" si="115"/>
        <v>405.73216242889725</v>
      </c>
    </row>
    <row r="4724" spans="1:5" x14ac:dyDescent="0.2">
      <c r="A4724" t="s">
        <v>32</v>
      </c>
      <c r="B4724" t="s">
        <v>14</v>
      </c>
      <c r="C4724">
        <v>2044</v>
      </c>
      <c r="D4724">
        <v>7</v>
      </c>
      <c r="E4724" s="24">
        <f t="shared" si="115"/>
        <v>385.14252494582212</v>
      </c>
    </row>
    <row r="4725" spans="1:5" x14ac:dyDescent="0.2">
      <c r="A4725" t="s">
        <v>32</v>
      </c>
      <c r="B4725" t="s">
        <v>14</v>
      </c>
      <c r="C4725">
        <v>2044</v>
      </c>
      <c r="D4725">
        <v>8</v>
      </c>
      <c r="E4725" s="24">
        <f t="shared" si="115"/>
        <v>327.86702050620778</v>
      </c>
    </row>
    <row r="4726" spans="1:5" x14ac:dyDescent="0.2">
      <c r="A4726" t="s">
        <v>32</v>
      </c>
      <c r="B4726" t="s">
        <v>14</v>
      </c>
      <c r="C4726">
        <v>2044</v>
      </c>
      <c r="D4726">
        <v>9</v>
      </c>
      <c r="E4726" s="24">
        <f t="shared" si="115"/>
        <v>297.46081539983305</v>
      </c>
    </row>
    <row r="4727" spans="1:5" x14ac:dyDescent="0.2">
      <c r="A4727" t="s">
        <v>32</v>
      </c>
      <c r="B4727" t="s">
        <v>14</v>
      </c>
      <c r="C4727">
        <v>2044</v>
      </c>
      <c r="D4727">
        <v>10</v>
      </c>
      <c r="E4727" s="24">
        <f t="shared" si="115"/>
        <v>330.88160463676144</v>
      </c>
    </row>
    <row r="4728" spans="1:5" x14ac:dyDescent="0.2">
      <c r="A4728" t="s">
        <v>32</v>
      </c>
      <c r="B4728" t="s">
        <v>14</v>
      </c>
      <c r="C4728">
        <v>2044</v>
      </c>
      <c r="D4728">
        <v>11</v>
      </c>
      <c r="E4728" s="24">
        <f t="shared" si="115"/>
        <v>339.52376423503802</v>
      </c>
    </row>
    <row r="4729" spans="1:5" x14ac:dyDescent="0.2">
      <c r="A4729" t="s">
        <v>32</v>
      </c>
      <c r="B4729" t="s">
        <v>14</v>
      </c>
      <c r="C4729">
        <v>2044</v>
      </c>
      <c r="D4729">
        <v>12</v>
      </c>
      <c r="E4729" s="24">
        <f t="shared" si="115"/>
        <v>364.9772919754833</v>
      </c>
    </row>
    <row r="4730" spans="1:5" x14ac:dyDescent="0.2">
      <c r="A4730" t="s">
        <v>32</v>
      </c>
      <c r="B4730" t="s">
        <v>14</v>
      </c>
      <c r="C4730">
        <v>2044</v>
      </c>
      <c r="D4730">
        <v>13</v>
      </c>
      <c r="E4730" s="24">
        <f t="shared" si="115"/>
        <v>366.98433894252588</v>
      </c>
    </row>
    <row r="4731" spans="1:5" x14ac:dyDescent="0.2">
      <c r="A4731" t="s">
        <v>32</v>
      </c>
      <c r="B4731" t="s">
        <v>14</v>
      </c>
      <c r="C4731">
        <v>2044</v>
      </c>
      <c r="D4731">
        <v>14</v>
      </c>
      <c r="E4731" s="24">
        <f t="shared" si="115"/>
        <v>349.26051434866878</v>
      </c>
    </row>
    <row r="4732" spans="1:5" x14ac:dyDescent="0.2">
      <c r="A4732" t="s">
        <v>32</v>
      </c>
      <c r="B4732" t="s">
        <v>14</v>
      </c>
      <c r="C4732">
        <v>2044</v>
      </c>
      <c r="D4732">
        <v>15</v>
      </c>
      <c r="E4732" s="24">
        <f t="shared" si="115"/>
        <v>363.46167581726036</v>
      </c>
    </row>
    <row r="4733" spans="1:5" x14ac:dyDescent="0.2">
      <c r="A4733" t="s">
        <v>32</v>
      </c>
      <c r="B4733" t="s">
        <v>14</v>
      </c>
      <c r="C4733">
        <v>2044</v>
      </c>
      <c r="D4733">
        <v>16</v>
      </c>
      <c r="E4733" s="24">
        <f t="shared" si="115"/>
        <v>412.59273028860167</v>
      </c>
    </row>
    <row r="4734" spans="1:5" x14ac:dyDescent="0.2">
      <c r="A4734" t="s">
        <v>32</v>
      </c>
      <c r="B4734" t="s">
        <v>14</v>
      </c>
      <c r="C4734">
        <v>2044</v>
      </c>
      <c r="D4734">
        <v>17</v>
      </c>
      <c r="E4734" s="24">
        <f t="shared" si="115"/>
        <v>400.95493528144925</v>
      </c>
    </row>
    <row r="4735" spans="1:5" x14ac:dyDescent="0.2">
      <c r="A4735" t="s">
        <v>32</v>
      </c>
      <c r="B4735" t="s">
        <v>14</v>
      </c>
      <c r="C4735">
        <v>2044</v>
      </c>
      <c r="D4735">
        <v>18</v>
      </c>
      <c r="E4735" s="24">
        <f t="shared" si="115"/>
        <v>360.14638217069819</v>
      </c>
    </row>
    <row r="4736" spans="1:5" x14ac:dyDescent="0.2">
      <c r="A4736" t="s">
        <v>32</v>
      </c>
      <c r="B4736" t="s">
        <v>14</v>
      </c>
      <c r="C4736">
        <v>2044</v>
      </c>
      <c r="D4736">
        <v>19</v>
      </c>
      <c r="E4736" s="24">
        <f t="shared" si="115"/>
        <v>327.15339427454649</v>
      </c>
    </row>
    <row r="4737" spans="1:5" x14ac:dyDescent="0.2">
      <c r="A4737" t="s">
        <v>32</v>
      </c>
      <c r="B4737" t="s">
        <v>14</v>
      </c>
      <c r="C4737">
        <v>2044</v>
      </c>
      <c r="D4737">
        <v>20</v>
      </c>
      <c r="E4737" s="24">
        <f t="shared" si="115"/>
        <v>312.30548452635924</v>
      </c>
    </row>
    <row r="4738" spans="1:5" x14ac:dyDescent="0.2">
      <c r="A4738" t="s">
        <v>32</v>
      </c>
      <c r="B4738" t="s">
        <v>14</v>
      </c>
      <c r="C4738">
        <v>2044</v>
      </c>
      <c r="D4738">
        <v>21</v>
      </c>
      <c r="E4738" s="24">
        <f t="shared" si="115"/>
        <v>302.52457189727909</v>
      </c>
    </row>
    <row r="4739" spans="1:5" x14ac:dyDescent="0.2">
      <c r="A4739" t="s">
        <v>32</v>
      </c>
      <c r="B4739" t="s">
        <v>14</v>
      </c>
      <c r="C4739">
        <v>2044</v>
      </c>
      <c r="D4739">
        <v>22</v>
      </c>
      <c r="E4739" s="24">
        <f t="shared" si="115"/>
        <v>214.18879282055346</v>
      </c>
    </row>
    <row r="4740" spans="1:5" x14ac:dyDescent="0.2">
      <c r="A4740" t="s">
        <v>32</v>
      </c>
      <c r="B4740" t="s">
        <v>14</v>
      </c>
      <c r="C4740">
        <v>2044</v>
      </c>
      <c r="D4740">
        <v>23</v>
      </c>
      <c r="E4740" s="24">
        <f t="shared" si="115"/>
        <v>182.69332276619002</v>
      </c>
    </row>
    <row r="4741" spans="1:5" x14ac:dyDescent="0.2">
      <c r="A4741" t="s">
        <v>32</v>
      </c>
      <c r="B4741" t="s">
        <v>14</v>
      </c>
      <c r="C4741">
        <v>2044</v>
      </c>
      <c r="D4741">
        <v>24</v>
      </c>
      <c r="E4741" s="24">
        <f t="shared" si="115"/>
        <v>193.02209671831503</v>
      </c>
    </row>
    <row r="4742" spans="1:5" x14ac:dyDescent="0.2">
      <c r="A4742" t="s">
        <v>32</v>
      </c>
      <c r="B4742" t="s">
        <v>14</v>
      </c>
      <c r="C4742">
        <v>2044</v>
      </c>
      <c r="D4742">
        <v>25</v>
      </c>
      <c r="E4742" s="24">
        <f t="shared" si="115"/>
        <v>204.51195225200601</v>
      </c>
    </row>
    <row r="4743" spans="1:5" x14ac:dyDescent="0.2">
      <c r="A4743" t="s">
        <v>32</v>
      </c>
      <c r="B4743" t="s">
        <v>14</v>
      </c>
      <c r="C4743">
        <v>2044</v>
      </c>
      <c r="D4743">
        <v>26</v>
      </c>
      <c r="E4743" s="24">
        <f t="shared" si="115"/>
        <v>167.50054351244532</v>
      </c>
    </row>
    <row r="4744" spans="1:5" x14ac:dyDescent="0.2">
      <c r="A4744" t="s">
        <v>32</v>
      </c>
      <c r="B4744" t="s">
        <v>14</v>
      </c>
      <c r="C4744">
        <v>2044</v>
      </c>
      <c r="D4744">
        <v>27</v>
      </c>
      <c r="E4744" s="24">
        <f t="shared" si="115"/>
        <v>160.34111478216684</v>
      </c>
    </row>
    <row r="4745" spans="1:5" x14ac:dyDescent="0.2">
      <c r="A4745" t="s">
        <v>32</v>
      </c>
      <c r="B4745" t="s">
        <v>14</v>
      </c>
      <c r="C4745">
        <v>2044</v>
      </c>
      <c r="D4745">
        <v>28</v>
      </c>
      <c r="E4745" s="24">
        <f t="shared" si="115"/>
        <v>114.71469055016127</v>
      </c>
    </row>
    <row r="4746" spans="1:5" x14ac:dyDescent="0.2">
      <c r="A4746" t="s">
        <v>32</v>
      </c>
      <c r="B4746" t="s">
        <v>14</v>
      </c>
      <c r="C4746">
        <v>2044</v>
      </c>
      <c r="D4746">
        <v>29</v>
      </c>
      <c r="E4746" s="24">
        <f t="shared" si="115"/>
        <v>136.82693891573612</v>
      </c>
    </row>
    <row r="4747" spans="1:5" x14ac:dyDescent="0.2">
      <c r="A4747" t="s">
        <v>32</v>
      </c>
      <c r="B4747" t="s">
        <v>14</v>
      </c>
      <c r="C4747">
        <v>2044</v>
      </c>
      <c r="D4747">
        <v>30</v>
      </c>
      <c r="E4747" s="24">
        <f t="shared" si="115"/>
        <v>94.044776081807754</v>
      </c>
    </row>
    <row r="4748" spans="1:5" x14ac:dyDescent="0.2">
      <c r="A4748" t="s">
        <v>32</v>
      </c>
      <c r="B4748" t="s">
        <v>14</v>
      </c>
      <c r="C4748">
        <v>2044</v>
      </c>
      <c r="D4748">
        <v>31</v>
      </c>
      <c r="E4748" s="24">
        <f t="shared" si="115"/>
        <v>63.632936063203061</v>
      </c>
    </row>
    <row r="4749" spans="1:5" x14ac:dyDescent="0.2">
      <c r="A4749" t="s">
        <v>32</v>
      </c>
      <c r="B4749" t="s">
        <v>14</v>
      </c>
      <c r="C4749">
        <v>2044</v>
      </c>
      <c r="D4749">
        <v>32</v>
      </c>
      <c r="E4749" s="24">
        <f t="shared" si="115"/>
        <v>57.889410260594076</v>
      </c>
    </row>
    <row r="4750" spans="1:5" x14ac:dyDescent="0.2">
      <c r="A4750" t="s">
        <v>32</v>
      </c>
      <c r="B4750" t="s">
        <v>14</v>
      </c>
      <c r="C4750">
        <v>2044</v>
      </c>
      <c r="D4750">
        <v>33</v>
      </c>
      <c r="E4750" s="24">
        <f t="shared" si="115"/>
        <v>60.241503929560416</v>
      </c>
    </row>
    <row r="4751" spans="1:5" x14ac:dyDescent="0.2">
      <c r="A4751" t="s">
        <v>32</v>
      </c>
      <c r="B4751" t="s">
        <v>14</v>
      </c>
      <c r="C4751">
        <v>2044</v>
      </c>
      <c r="D4751">
        <v>34</v>
      </c>
      <c r="E4751" s="24">
        <f t="shared" si="115"/>
        <v>61.595615031898618</v>
      </c>
    </row>
    <row r="4752" spans="1:5" x14ac:dyDescent="0.2">
      <c r="A4752" t="s">
        <v>32</v>
      </c>
      <c r="B4752" t="s">
        <v>14</v>
      </c>
      <c r="C4752">
        <v>2044</v>
      </c>
      <c r="D4752">
        <v>35</v>
      </c>
      <c r="E4752" s="24">
        <f t="shared" si="115"/>
        <v>77.007828268524548</v>
      </c>
    </row>
    <row r="4753" spans="1:5" x14ac:dyDescent="0.2">
      <c r="A4753" t="s">
        <v>32</v>
      </c>
      <c r="B4753" t="s">
        <v>14</v>
      </c>
      <c r="C4753">
        <v>2044</v>
      </c>
      <c r="D4753">
        <v>36</v>
      </c>
      <c r="E4753" s="24">
        <f t="shared" si="115"/>
        <v>87.576106991835687</v>
      </c>
    </row>
    <row r="4754" spans="1:5" x14ac:dyDescent="0.2">
      <c r="A4754" t="s">
        <v>32</v>
      </c>
      <c r="B4754" t="s">
        <v>14</v>
      </c>
      <c r="C4754">
        <v>2044</v>
      </c>
      <c r="D4754">
        <v>37</v>
      </c>
      <c r="E4754" s="24">
        <f t="shared" si="115"/>
        <v>126.63470701086089</v>
      </c>
    </row>
    <row r="4755" spans="1:5" x14ac:dyDescent="0.2">
      <c r="A4755" t="s">
        <v>32</v>
      </c>
      <c r="B4755" t="s">
        <v>14</v>
      </c>
      <c r="C4755">
        <v>2044</v>
      </c>
      <c r="D4755">
        <v>38</v>
      </c>
      <c r="E4755" s="24">
        <f t="shared" si="115"/>
        <v>146.51430691336455</v>
      </c>
    </row>
    <row r="4756" spans="1:5" x14ac:dyDescent="0.2">
      <c r="A4756" t="s">
        <v>32</v>
      </c>
      <c r="B4756" t="s">
        <v>14</v>
      </c>
      <c r="C4756">
        <v>2044</v>
      </c>
      <c r="D4756">
        <v>39</v>
      </c>
      <c r="E4756" s="24">
        <f t="shared" si="115"/>
        <v>90.617336685894102</v>
      </c>
    </row>
    <row r="4757" spans="1:5" x14ac:dyDescent="0.2">
      <c r="A4757" t="s">
        <v>32</v>
      </c>
      <c r="B4757" t="s">
        <v>14</v>
      </c>
      <c r="C4757">
        <v>2044</v>
      </c>
      <c r="D4757">
        <v>40</v>
      </c>
      <c r="E4757" s="24">
        <f t="shared" si="115"/>
        <v>35.307511207258592</v>
      </c>
    </row>
    <row r="4758" spans="1:5" x14ac:dyDescent="0.2">
      <c r="A4758" t="s">
        <v>32</v>
      </c>
      <c r="B4758" t="s">
        <v>14</v>
      </c>
      <c r="C4758">
        <v>2045</v>
      </c>
      <c r="D4758">
        <v>0</v>
      </c>
      <c r="E4758" s="24">
        <f>BK48</f>
        <v>193.22050138608077</v>
      </c>
    </row>
    <row r="4759" spans="1:5" x14ac:dyDescent="0.2">
      <c r="A4759" t="s">
        <v>32</v>
      </c>
      <c r="B4759" t="s">
        <v>14</v>
      </c>
      <c r="C4759">
        <v>2045</v>
      </c>
      <c r="D4759">
        <v>1</v>
      </c>
      <c r="E4759" s="24">
        <f t="shared" ref="E4759:E4798" si="116">BK49</f>
        <v>537.35139803316611</v>
      </c>
    </row>
    <row r="4760" spans="1:5" x14ac:dyDescent="0.2">
      <c r="A4760" t="s">
        <v>32</v>
      </c>
      <c r="B4760" t="s">
        <v>14</v>
      </c>
      <c r="C4760">
        <v>2045</v>
      </c>
      <c r="D4760">
        <v>2</v>
      </c>
      <c r="E4760" s="24">
        <f t="shared" si="116"/>
        <v>479.51299782403044</v>
      </c>
    </row>
    <row r="4761" spans="1:5" x14ac:dyDescent="0.2">
      <c r="A4761" t="s">
        <v>32</v>
      </c>
      <c r="B4761" t="s">
        <v>14</v>
      </c>
      <c r="C4761">
        <v>2045</v>
      </c>
      <c r="D4761">
        <v>3</v>
      </c>
      <c r="E4761" s="24">
        <f t="shared" si="116"/>
        <v>510.49906606874129</v>
      </c>
    </row>
    <row r="4762" spans="1:5" x14ac:dyDescent="0.2">
      <c r="A4762" t="s">
        <v>32</v>
      </c>
      <c r="B4762" t="s">
        <v>14</v>
      </c>
      <c r="C4762">
        <v>2045</v>
      </c>
      <c r="D4762">
        <v>4</v>
      </c>
      <c r="E4762" s="24">
        <f t="shared" si="116"/>
        <v>469.88855167505056</v>
      </c>
    </row>
    <row r="4763" spans="1:5" x14ac:dyDescent="0.2">
      <c r="A4763" t="s">
        <v>32</v>
      </c>
      <c r="B4763" t="s">
        <v>14</v>
      </c>
      <c r="C4763">
        <v>2045</v>
      </c>
      <c r="D4763">
        <v>5</v>
      </c>
      <c r="E4763" s="24">
        <f t="shared" si="116"/>
        <v>394.90388646174563</v>
      </c>
    </row>
    <row r="4764" spans="1:5" x14ac:dyDescent="0.2">
      <c r="A4764" t="s">
        <v>32</v>
      </c>
      <c r="B4764" t="s">
        <v>14</v>
      </c>
      <c r="C4764">
        <v>2045</v>
      </c>
      <c r="D4764">
        <v>6</v>
      </c>
      <c r="E4764" s="24">
        <f t="shared" si="116"/>
        <v>410.60094837804394</v>
      </c>
    </row>
    <row r="4765" spans="1:5" x14ac:dyDescent="0.2">
      <c r="A4765" t="s">
        <v>32</v>
      </c>
      <c r="B4765" t="s">
        <v>14</v>
      </c>
      <c r="C4765">
        <v>2045</v>
      </c>
      <c r="D4765">
        <v>7</v>
      </c>
      <c r="E4765" s="24">
        <f t="shared" si="116"/>
        <v>389.76423524517196</v>
      </c>
    </row>
    <row r="4766" spans="1:5" x14ac:dyDescent="0.2">
      <c r="A4766" t="s">
        <v>32</v>
      </c>
      <c r="B4766" t="s">
        <v>14</v>
      </c>
      <c r="C4766">
        <v>2045</v>
      </c>
      <c r="D4766">
        <v>8</v>
      </c>
      <c r="E4766" s="24">
        <f t="shared" si="116"/>
        <v>331.80142475228234</v>
      </c>
    </row>
    <row r="4767" spans="1:5" x14ac:dyDescent="0.2">
      <c r="A4767" t="s">
        <v>32</v>
      </c>
      <c r="B4767" t="s">
        <v>14</v>
      </c>
      <c r="C4767">
        <v>2045</v>
      </c>
      <c r="D4767">
        <v>9</v>
      </c>
      <c r="E4767" s="24">
        <f t="shared" si="116"/>
        <v>301.03034518463113</v>
      </c>
    </row>
    <row r="4768" spans="1:5" x14ac:dyDescent="0.2">
      <c r="A4768" t="s">
        <v>32</v>
      </c>
      <c r="B4768" t="s">
        <v>14</v>
      </c>
      <c r="C4768">
        <v>2045</v>
      </c>
      <c r="D4768">
        <v>10</v>
      </c>
      <c r="E4768" s="24">
        <f t="shared" si="116"/>
        <v>334.85218389240248</v>
      </c>
    </row>
    <row r="4769" spans="1:5" x14ac:dyDescent="0.2">
      <c r="A4769" t="s">
        <v>32</v>
      </c>
      <c r="B4769" t="s">
        <v>14</v>
      </c>
      <c r="C4769">
        <v>2045</v>
      </c>
      <c r="D4769">
        <v>11</v>
      </c>
      <c r="E4769" s="24">
        <f t="shared" si="116"/>
        <v>343.59804940585855</v>
      </c>
    </row>
    <row r="4770" spans="1:5" x14ac:dyDescent="0.2">
      <c r="A4770" t="s">
        <v>32</v>
      </c>
      <c r="B4770" t="s">
        <v>14</v>
      </c>
      <c r="C4770">
        <v>2045</v>
      </c>
      <c r="D4770">
        <v>12</v>
      </c>
      <c r="E4770" s="24">
        <f t="shared" si="116"/>
        <v>369.35701947918909</v>
      </c>
    </row>
    <row r="4771" spans="1:5" x14ac:dyDescent="0.2">
      <c r="A4771" t="s">
        <v>32</v>
      </c>
      <c r="B4771" t="s">
        <v>14</v>
      </c>
      <c r="C4771">
        <v>2045</v>
      </c>
      <c r="D4771">
        <v>13</v>
      </c>
      <c r="E4771" s="24">
        <f t="shared" si="116"/>
        <v>371.38815100983624</v>
      </c>
    </row>
    <row r="4772" spans="1:5" x14ac:dyDescent="0.2">
      <c r="A4772" t="s">
        <v>32</v>
      </c>
      <c r="B4772" t="s">
        <v>14</v>
      </c>
      <c r="C4772">
        <v>2045</v>
      </c>
      <c r="D4772">
        <v>14</v>
      </c>
      <c r="E4772" s="24">
        <f t="shared" si="116"/>
        <v>353.45164052085283</v>
      </c>
    </row>
    <row r="4773" spans="1:5" x14ac:dyDescent="0.2">
      <c r="A4773" t="s">
        <v>32</v>
      </c>
      <c r="B4773" t="s">
        <v>14</v>
      </c>
      <c r="C4773">
        <v>2045</v>
      </c>
      <c r="D4773">
        <v>15</v>
      </c>
      <c r="E4773" s="24">
        <f t="shared" si="116"/>
        <v>367.82321592706745</v>
      </c>
    </row>
    <row r="4774" spans="1:5" x14ac:dyDescent="0.2">
      <c r="A4774" t="s">
        <v>32</v>
      </c>
      <c r="B4774" t="s">
        <v>14</v>
      </c>
      <c r="C4774">
        <v>2045</v>
      </c>
      <c r="D4774">
        <v>16</v>
      </c>
      <c r="E4774" s="24">
        <f t="shared" si="116"/>
        <v>417.54384305206486</v>
      </c>
    </row>
    <row r="4775" spans="1:5" x14ac:dyDescent="0.2">
      <c r="A4775" t="s">
        <v>32</v>
      </c>
      <c r="B4775" t="s">
        <v>14</v>
      </c>
      <c r="C4775">
        <v>2045</v>
      </c>
      <c r="D4775">
        <v>17</v>
      </c>
      <c r="E4775" s="24">
        <f t="shared" si="116"/>
        <v>405.76639450482674</v>
      </c>
    </row>
    <row r="4776" spans="1:5" x14ac:dyDescent="0.2">
      <c r="A4776" t="s">
        <v>32</v>
      </c>
      <c r="B4776" t="s">
        <v>14</v>
      </c>
      <c r="C4776">
        <v>2045</v>
      </c>
      <c r="D4776">
        <v>18</v>
      </c>
      <c r="E4776" s="24">
        <f t="shared" si="116"/>
        <v>364.46813875674638</v>
      </c>
    </row>
    <row r="4777" spans="1:5" x14ac:dyDescent="0.2">
      <c r="A4777" t="s">
        <v>32</v>
      </c>
      <c r="B4777" t="s">
        <v>14</v>
      </c>
      <c r="C4777">
        <v>2045</v>
      </c>
      <c r="D4777">
        <v>19</v>
      </c>
      <c r="E4777" s="24">
        <f t="shared" si="116"/>
        <v>331.07923500584121</v>
      </c>
    </row>
    <row r="4778" spans="1:5" x14ac:dyDescent="0.2">
      <c r="A4778" t="s">
        <v>32</v>
      </c>
      <c r="B4778" t="s">
        <v>14</v>
      </c>
      <c r="C4778">
        <v>2045</v>
      </c>
      <c r="D4778">
        <v>20</v>
      </c>
      <c r="E4778" s="24">
        <f t="shared" si="116"/>
        <v>316.05315034067559</v>
      </c>
    </row>
    <row r="4779" spans="1:5" x14ac:dyDescent="0.2">
      <c r="A4779" t="s">
        <v>32</v>
      </c>
      <c r="B4779" t="s">
        <v>14</v>
      </c>
      <c r="C4779">
        <v>2045</v>
      </c>
      <c r="D4779">
        <v>21</v>
      </c>
      <c r="E4779" s="24">
        <f t="shared" si="116"/>
        <v>306.15486676004645</v>
      </c>
    </row>
    <row r="4780" spans="1:5" x14ac:dyDescent="0.2">
      <c r="A4780" t="s">
        <v>32</v>
      </c>
      <c r="B4780" t="s">
        <v>14</v>
      </c>
      <c r="C4780">
        <v>2045</v>
      </c>
      <c r="D4780">
        <v>22</v>
      </c>
      <c r="E4780" s="24">
        <f t="shared" si="116"/>
        <v>216.75905833440001</v>
      </c>
    </row>
    <row r="4781" spans="1:5" x14ac:dyDescent="0.2">
      <c r="A4781" t="s">
        <v>32</v>
      </c>
      <c r="B4781" t="s">
        <v>14</v>
      </c>
      <c r="C4781">
        <v>2045</v>
      </c>
      <c r="D4781">
        <v>23</v>
      </c>
      <c r="E4781" s="24">
        <f t="shared" si="116"/>
        <v>184.88564263938437</v>
      </c>
    </row>
    <row r="4782" spans="1:5" x14ac:dyDescent="0.2">
      <c r="A4782" t="s">
        <v>32</v>
      </c>
      <c r="B4782" t="s">
        <v>14</v>
      </c>
      <c r="C4782">
        <v>2045</v>
      </c>
      <c r="D4782">
        <v>24</v>
      </c>
      <c r="E4782" s="24">
        <f t="shared" si="116"/>
        <v>195.33836187893473</v>
      </c>
    </row>
    <row r="4783" spans="1:5" x14ac:dyDescent="0.2">
      <c r="A4783" t="s">
        <v>32</v>
      </c>
      <c r="B4783" t="s">
        <v>14</v>
      </c>
      <c r="C4783">
        <v>2045</v>
      </c>
      <c r="D4783">
        <v>25</v>
      </c>
      <c r="E4783" s="24">
        <f t="shared" si="116"/>
        <v>206.96609567903016</v>
      </c>
    </row>
    <row r="4784" spans="1:5" x14ac:dyDescent="0.2">
      <c r="A4784" t="s">
        <v>32</v>
      </c>
      <c r="B4784" t="s">
        <v>14</v>
      </c>
      <c r="C4784">
        <v>2045</v>
      </c>
      <c r="D4784">
        <v>26</v>
      </c>
      <c r="E4784" s="24">
        <f t="shared" si="116"/>
        <v>169.51055003459462</v>
      </c>
    </row>
    <row r="4785" spans="1:5" x14ac:dyDescent="0.2">
      <c r="A4785" t="s">
        <v>32</v>
      </c>
      <c r="B4785" t="s">
        <v>14</v>
      </c>
      <c r="C4785">
        <v>2045</v>
      </c>
      <c r="D4785">
        <v>27</v>
      </c>
      <c r="E4785" s="24">
        <f t="shared" si="116"/>
        <v>162.26520815955297</v>
      </c>
    </row>
    <row r="4786" spans="1:5" x14ac:dyDescent="0.2">
      <c r="A4786" t="s">
        <v>32</v>
      </c>
      <c r="B4786" t="s">
        <v>14</v>
      </c>
      <c r="C4786">
        <v>2045</v>
      </c>
      <c r="D4786">
        <v>28</v>
      </c>
      <c r="E4786" s="24">
        <f t="shared" si="116"/>
        <v>137.02181906250064</v>
      </c>
    </row>
    <row r="4787" spans="1:5" x14ac:dyDescent="0.2">
      <c r="A4787" t="s">
        <v>32</v>
      </c>
      <c r="B4787" t="s">
        <v>14</v>
      </c>
      <c r="C4787">
        <v>2045</v>
      </c>
      <c r="D4787">
        <v>29</v>
      </c>
      <c r="E4787" s="24">
        <f t="shared" si="116"/>
        <v>132.25717685783113</v>
      </c>
    </row>
    <row r="4788" spans="1:5" x14ac:dyDescent="0.2">
      <c r="A4788" t="s">
        <v>32</v>
      </c>
      <c r="B4788" t="s">
        <v>14</v>
      </c>
      <c r="C4788">
        <v>2045</v>
      </c>
      <c r="D4788">
        <v>30</v>
      </c>
      <c r="E4788" s="24">
        <f t="shared" si="116"/>
        <v>109.77748721177727</v>
      </c>
    </row>
    <row r="4789" spans="1:5" x14ac:dyDescent="0.2">
      <c r="A4789" t="s">
        <v>32</v>
      </c>
      <c r="B4789" t="s">
        <v>14</v>
      </c>
      <c r="C4789">
        <v>2045</v>
      </c>
      <c r="D4789">
        <v>31</v>
      </c>
      <c r="E4789" s="24">
        <f t="shared" si="116"/>
        <v>81.305046716505117</v>
      </c>
    </row>
    <row r="4790" spans="1:5" x14ac:dyDescent="0.2">
      <c r="A4790" t="s">
        <v>32</v>
      </c>
      <c r="B4790" t="s">
        <v>14</v>
      </c>
      <c r="C4790">
        <v>2045</v>
      </c>
      <c r="D4790">
        <v>32</v>
      </c>
      <c r="E4790" s="24">
        <f t="shared" si="116"/>
        <v>68.481621797479434</v>
      </c>
    </row>
    <row r="4791" spans="1:5" x14ac:dyDescent="0.2">
      <c r="A4791" t="s">
        <v>32</v>
      </c>
      <c r="B4791" t="s">
        <v>14</v>
      </c>
      <c r="C4791">
        <v>2045</v>
      </c>
      <c r="D4791">
        <v>33</v>
      </c>
      <c r="E4791" s="24">
        <f t="shared" si="116"/>
        <v>55.574440016374176</v>
      </c>
    </row>
    <row r="4792" spans="1:5" x14ac:dyDescent="0.2">
      <c r="A4792" t="s">
        <v>32</v>
      </c>
      <c r="B4792" t="s">
        <v>14</v>
      </c>
      <c r="C4792">
        <v>2045</v>
      </c>
      <c r="D4792">
        <v>34</v>
      </c>
      <c r="E4792" s="24">
        <f t="shared" si="116"/>
        <v>59.359881014951789</v>
      </c>
    </row>
    <row r="4793" spans="1:5" x14ac:dyDescent="0.2">
      <c r="A4793" t="s">
        <v>32</v>
      </c>
      <c r="B4793" t="s">
        <v>14</v>
      </c>
      <c r="C4793">
        <v>2045</v>
      </c>
      <c r="D4793">
        <v>35</v>
      </c>
      <c r="E4793" s="24">
        <f t="shared" si="116"/>
        <v>50.565056835949129</v>
      </c>
    </row>
    <row r="4794" spans="1:5" x14ac:dyDescent="0.2">
      <c r="A4794" t="s">
        <v>32</v>
      </c>
      <c r="B4794" t="s">
        <v>14</v>
      </c>
      <c r="C4794">
        <v>2045</v>
      </c>
      <c r="D4794">
        <v>36</v>
      </c>
      <c r="E4794" s="24">
        <f t="shared" si="116"/>
        <v>70.718792074435797</v>
      </c>
    </row>
    <row r="4795" spans="1:5" x14ac:dyDescent="0.2">
      <c r="A4795" t="s">
        <v>32</v>
      </c>
      <c r="B4795" t="s">
        <v>14</v>
      </c>
      <c r="C4795">
        <v>2045</v>
      </c>
      <c r="D4795">
        <v>37</v>
      </c>
      <c r="E4795" s="24">
        <f t="shared" si="116"/>
        <v>79.797420327501513</v>
      </c>
    </row>
    <row r="4796" spans="1:5" x14ac:dyDescent="0.2">
      <c r="A4796" t="s">
        <v>32</v>
      </c>
      <c r="B4796" t="s">
        <v>14</v>
      </c>
      <c r="C4796">
        <v>2045</v>
      </c>
      <c r="D4796">
        <v>38</v>
      </c>
      <c r="E4796" s="24">
        <f t="shared" si="116"/>
        <v>123.99174750527277</v>
      </c>
    </row>
    <row r="4797" spans="1:5" x14ac:dyDescent="0.2">
      <c r="A4797" t="s">
        <v>32</v>
      </c>
      <c r="B4797" t="s">
        <v>14</v>
      </c>
      <c r="C4797">
        <v>2045</v>
      </c>
      <c r="D4797">
        <v>39</v>
      </c>
      <c r="E4797" s="24">
        <f t="shared" si="116"/>
        <v>100.84944119622578</v>
      </c>
    </row>
    <row r="4798" spans="1:5" x14ac:dyDescent="0.2">
      <c r="A4798" t="s">
        <v>32</v>
      </c>
      <c r="B4798" t="s">
        <v>14</v>
      </c>
      <c r="C4798">
        <v>2045</v>
      </c>
      <c r="D4798">
        <v>40</v>
      </c>
      <c r="E4798" s="24">
        <f t="shared" si="116"/>
        <v>80.63366119939613</v>
      </c>
    </row>
    <row r="4799" spans="1:5" x14ac:dyDescent="0.2">
      <c r="A4799" t="s">
        <v>32</v>
      </c>
      <c r="B4799" t="s">
        <v>14</v>
      </c>
      <c r="C4799">
        <v>2046</v>
      </c>
      <c r="D4799">
        <v>0</v>
      </c>
      <c r="E4799" s="24">
        <f>BL48</f>
        <v>195.53914740271372</v>
      </c>
    </row>
    <row r="4800" spans="1:5" x14ac:dyDescent="0.2">
      <c r="A4800" t="s">
        <v>32</v>
      </c>
      <c r="B4800" t="s">
        <v>14</v>
      </c>
      <c r="C4800">
        <v>2046</v>
      </c>
      <c r="D4800">
        <v>1</v>
      </c>
      <c r="E4800" s="24">
        <f t="shared" ref="E4800:E4839" si="117">BL49</f>
        <v>543.7996148095641</v>
      </c>
    </row>
    <row r="4801" spans="1:5" x14ac:dyDescent="0.2">
      <c r="A4801" t="s">
        <v>32</v>
      </c>
      <c r="B4801" t="s">
        <v>14</v>
      </c>
      <c r="C4801">
        <v>2046</v>
      </c>
      <c r="D4801">
        <v>2</v>
      </c>
      <c r="E4801" s="24">
        <f t="shared" si="117"/>
        <v>485.26715379791875</v>
      </c>
    </row>
    <row r="4802" spans="1:5" x14ac:dyDescent="0.2">
      <c r="A4802" t="s">
        <v>32</v>
      </c>
      <c r="B4802" t="s">
        <v>14</v>
      </c>
      <c r="C4802">
        <v>2046</v>
      </c>
      <c r="D4802">
        <v>3</v>
      </c>
      <c r="E4802" s="24">
        <f t="shared" si="117"/>
        <v>516.62505486156624</v>
      </c>
    </row>
    <row r="4803" spans="1:5" x14ac:dyDescent="0.2">
      <c r="A4803" t="s">
        <v>32</v>
      </c>
      <c r="B4803" t="s">
        <v>14</v>
      </c>
      <c r="C4803">
        <v>2046</v>
      </c>
      <c r="D4803">
        <v>4</v>
      </c>
      <c r="E4803" s="24">
        <f t="shared" si="117"/>
        <v>475.52721429515128</v>
      </c>
    </row>
    <row r="4804" spans="1:5" x14ac:dyDescent="0.2">
      <c r="A4804" t="s">
        <v>32</v>
      </c>
      <c r="B4804" t="s">
        <v>14</v>
      </c>
      <c r="C4804">
        <v>2046</v>
      </c>
      <c r="D4804">
        <v>5</v>
      </c>
      <c r="E4804" s="24">
        <f t="shared" si="117"/>
        <v>399.64273309928654</v>
      </c>
    </row>
    <row r="4805" spans="1:5" x14ac:dyDescent="0.2">
      <c r="A4805" t="s">
        <v>32</v>
      </c>
      <c r="B4805" t="s">
        <v>14</v>
      </c>
      <c r="C4805">
        <v>2046</v>
      </c>
      <c r="D4805">
        <v>6</v>
      </c>
      <c r="E4805" s="24">
        <f t="shared" si="117"/>
        <v>415.52815975858044</v>
      </c>
    </row>
    <row r="4806" spans="1:5" x14ac:dyDescent="0.2">
      <c r="A4806" t="s">
        <v>32</v>
      </c>
      <c r="B4806" t="s">
        <v>14</v>
      </c>
      <c r="C4806">
        <v>2046</v>
      </c>
      <c r="D4806">
        <v>7</v>
      </c>
      <c r="E4806" s="24">
        <f t="shared" si="117"/>
        <v>394.44140606811396</v>
      </c>
    </row>
    <row r="4807" spans="1:5" x14ac:dyDescent="0.2">
      <c r="A4807" t="s">
        <v>32</v>
      </c>
      <c r="B4807" t="s">
        <v>14</v>
      </c>
      <c r="C4807">
        <v>2046</v>
      </c>
      <c r="D4807">
        <v>8</v>
      </c>
      <c r="E4807" s="24">
        <f t="shared" si="117"/>
        <v>335.78304184930971</v>
      </c>
    </row>
    <row r="4808" spans="1:5" x14ac:dyDescent="0.2">
      <c r="A4808" t="s">
        <v>32</v>
      </c>
      <c r="B4808" t="s">
        <v>14</v>
      </c>
      <c r="C4808">
        <v>2046</v>
      </c>
      <c r="D4808">
        <v>9</v>
      </c>
      <c r="E4808" s="24">
        <f t="shared" si="117"/>
        <v>304.64270932684673</v>
      </c>
    </row>
    <row r="4809" spans="1:5" x14ac:dyDescent="0.2">
      <c r="A4809" t="s">
        <v>32</v>
      </c>
      <c r="B4809" t="s">
        <v>14</v>
      </c>
      <c r="C4809">
        <v>2046</v>
      </c>
      <c r="D4809">
        <v>10</v>
      </c>
      <c r="E4809" s="24">
        <f t="shared" si="117"/>
        <v>338.87041009911138</v>
      </c>
    </row>
    <row r="4810" spans="1:5" x14ac:dyDescent="0.2">
      <c r="A4810" t="s">
        <v>32</v>
      </c>
      <c r="B4810" t="s">
        <v>14</v>
      </c>
      <c r="C4810">
        <v>2046</v>
      </c>
      <c r="D4810">
        <v>11</v>
      </c>
      <c r="E4810" s="24">
        <f t="shared" si="117"/>
        <v>347.72122599872881</v>
      </c>
    </row>
    <row r="4811" spans="1:5" x14ac:dyDescent="0.2">
      <c r="A4811" t="s">
        <v>32</v>
      </c>
      <c r="B4811" t="s">
        <v>14</v>
      </c>
      <c r="C4811">
        <v>2046</v>
      </c>
      <c r="D4811">
        <v>12</v>
      </c>
      <c r="E4811" s="24">
        <f t="shared" si="117"/>
        <v>373.78930371293944</v>
      </c>
    </row>
    <row r="4812" spans="1:5" x14ac:dyDescent="0.2">
      <c r="A4812" t="s">
        <v>32</v>
      </c>
      <c r="B4812" t="s">
        <v>14</v>
      </c>
      <c r="C4812">
        <v>2046</v>
      </c>
      <c r="D4812">
        <v>13</v>
      </c>
      <c r="E4812" s="24">
        <f t="shared" si="117"/>
        <v>375.84480882195425</v>
      </c>
    </row>
    <row r="4813" spans="1:5" x14ac:dyDescent="0.2">
      <c r="A4813" t="s">
        <v>32</v>
      </c>
      <c r="B4813" t="s">
        <v>14</v>
      </c>
      <c r="C4813">
        <v>2046</v>
      </c>
      <c r="D4813">
        <v>14</v>
      </c>
      <c r="E4813" s="24">
        <f t="shared" si="117"/>
        <v>357.69306020710309</v>
      </c>
    </row>
    <row r="4814" spans="1:5" x14ac:dyDescent="0.2">
      <c r="A4814" t="s">
        <v>32</v>
      </c>
      <c r="B4814" t="s">
        <v>14</v>
      </c>
      <c r="C4814">
        <v>2046</v>
      </c>
      <c r="D4814">
        <v>15</v>
      </c>
      <c r="E4814" s="24">
        <f t="shared" si="117"/>
        <v>372.23709451819229</v>
      </c>
    </row>
    <row r="4815" spans="1:5" x14ac:dyDescent="0.2">
      <c r="A4815" t="s">
        <v>32</v>
      </c>
      <c r="B4815" t="s">
        <v>14</v>
      </c>
      <c r="C4815">
        <v>2046</v>
      </c>
      <c r="D4815">
        <v>16</v>
      </c>
      <c r="E4815" s="24">
        <f t="shared" si="117"/>
        <v>422.55436916868962</v>
      </c>
    </row>
    <row r="4816" spans="1:5" x14ac:dyDescent="0.2">
      <c r="A4816" t="s">
        <v>32</v>
      </c>
      <c r="B4816" t="s">
        <v>14</v>
      </c>
      <c r="C4816">
        <v>2046</v>
      </c>
      <c r="D4816">
        <v>17</v>
      </c>
      <c r="E4816" s="24">
        <f t="shared" si="117"/>
        <v>410.63559123888456</v>
      </c>
    </row>
    <row r="4817" spans="1:5" x14ac:dyDescent="0.2">
      <c r="A4817" t="s">
        <v>32</v>
      </c>
      <c r="B4817" t="s">
        <v>14</v>
      </c>
      <c r="C4817">
        <v>2046</v>
      </c>
      <c r="D4817">
        <v>18</v>
      </c>
      <c r="E4817" s="24">
        <f t="shared" si="117"/>
        <v>368.84175642182743</v>
      </c>
    </row>
    <row r="4818" spans="1:5" x14ac:dyDescent="0.2">
      <c r="A4818" t="s">
        <v>32</v>
      </c>
      <c r="B4818" t="s">
        <v>14</v>
      </c>
      <c r="C4818">
        <v>2046</v>
      </c>
      <c r="D4818">
        <v>19</v>
      </c>
      <c r="E4818" s="24">
        <f t="shared" si="117"/>
        <v>335.05218582591112</v>
      </c>
    </row>
    <row r="4819" spans="1:5" x14ac:dyDescent="0.2">
      <c r="A4819" t="s">
        <v>32</v>
      </c>
      <c r="B4819" t="s">
        <v>14</v>
      </c>
      <c r="C4819">
        <v>2046</v>
      </c>
      <c r="D4819">
        <v>20</v>
      </c>
      <c r="E4819" s="24">
        <f t="shared" si="117"/>
        <v>319.84578814476379</v>
      </c>
    </row>
    <row r="4820" spans="1:5" x14ac:dyDescent="0.2">
      <c r="A4820" t="s">
        <v>32</v>
      </c>
      <c r="B4820" t="s">
        <v>14</v>
      </c>
      <c r="C4820">
        <v>2046</v>
      </c>
      <c r="D4820">
        <v>21</v>
      </c>
      <c r="E4820" s="24">
        <f t="shared" si="117"/>
        <v>309.82872516116703</v>
      </c>
    </row>
    <row r="4821" spans="1:5" x14ac:dyDescent="0.2">
      <c r="A4821" t="s">
        <v>32</v>
      </c>
      <c r="B4821" t="s">
        <v>14</v>
      </c>
      <c r="C4821">
        <v>2046</v>
      </c>
      <c r="D4821">
        <v>22</v>
      </c>
      <c r="E4821" s="24">
        <f t="shared" si="117"/>
        <v>219.36016703441288</v>
      </c>
    </row>
    <row r="4822" spans="1:5" x14ac:dyDescent="0.2">
      <c r="A4822" t="s">
        <v>32</v>
      </c>
      <c r="B4822" t="s">
        <v>14</v>
      </c>
      <c r="C4822">
        <v>2046</v>
      </c>
      <c r="D4822">
        <v>23</v>
      </c>
      <c r="E4822" s="24">
        <f t="shared" si="117"/>
        <v>187.10427035105693</v>
      </c>
    </row>
    <row r="4823" spans="1:5" x14ac:dyDescent="0.2">
      <c r="A4823" t="s">
        <v>32</v>
      </c>
      <c r="B4823" t="s">
        <v>14</v>
      </c>
      <c r="C4823">
        <v>2046</v>
      </c>
      <c r="D4823">
        <v>24</v>
      </c>
      <c r="E4823" s="24">
        <f t="shared" si="117"/>
        <v>197.682422221482</v>
      </c>
    </row>
    <row r="4824" spans="1:5" x14ac:dyDescent="0.2">
      <c r="A4824" t="s">
        <v>32</v>
      </c>
      <c r="B4824" t="s">
        <v>14</v>
      </c>
      <c r="C4824">
        <v>2046</v>
      </c>
      <c r="D4824">
        <v>25</v>
      </c>
      <c r="E4824" s="24">
        <f t="shared" si="117"/>
        <v>209.44968882717842</v>
      </c>
    </row>
    <row r="4825" spans="1:5" x14ac:dyDescent="0.2">
      <c r="A4825" t="s">
        <v>32</v>
      </c>
      <c r="B4825" t="s">
        <v>14</v>
      </c>
      <c r="C4825">
        <v>2046</v>
      </c>
      <c r="D4825">
        <v>26</v>
      </c>
      <c r="E4825" s="24">
        <f t="shared" si="117"/>
        <v>171.54467663500984</v>
      </c>
    </row>
    <row r="4826" spans="1:5" x14ac:dyDescent="0.2">
      <c r="A4826" t="s">
        <v>32</v>
      </c>
      <c r="B4826" t="s">
        <v>14</v>
      </c>
      <c r="C4826">
        <v>2046</v>
      </c>
      <c r="D4826">
        <v>27</v>
      </c>
      <c r="E4826" s="24">
        <f t="shared" si="117"/>
        <v>164.21239065746755</v>
      </c>
    </row>
    <row r="4827" spans="1:5" x14ac:dyDescent="0.2">
      <c r="A4827" t="s">
        <v>32</v>
      </c>
      <c r="B4827" t="s">
        <v>14</v>
      </c>
      <c r="C4827">
        <v>2046</v>
      </c>
      <c r="D4827">
        <v>28</v>
      </c>
      <c r="E4827" s="24">
        <f t="shared" si="117"/>
        <v>138.66608089125074</v>
      </c>
    </row>
    <row r="4828" spans="1:5" x14ac:dyDescent="0.2">
      <c r="A4828" t="s">
        <v>32</v>
      </c>
      <c r="B4828" t="s">
        <v>14</v>
      </c>
      <c r="C4828">
        <v>2046</v>
      </c>
      <c r="D4828">
        <v>29</v>
      </c>
      <c r="E4828" s="24">
        <f t="shared" si="117"/>
        <v>157.97557287753506</v>
      </c>
    </row>
    <row r="4829" spans="1:5" x14ac:dyDescent="0.2">
      <c r="A4829" t="s">
        <v>32</v>
      </c>
      <c r="B4829" t="s">
        <v>14</v>
      </c>
      <c r="C4829">
        <v>2046</v>
      </c>
      <c r="D4829">
        <v>30</v>
      </c>
      <c r="E4829" s="24">
        <f t="shared" si="117"/>
        <v>106.11112589544707</v>
      </c>
    </row>
    <row r="4830" spans="1:5" x14ac:dyDescent="0.2">
      <c r="A4830" t="s">
        <v>32</v>
      </c>
      <c r="B4830" t="s">
        <v>14</v>
      </c>
      <c r="C4830">
        <v>2046</v>
      </c>
      <c r="D4830">
        <v>31</v>
      </c>
      <c r="E4830" s="24">
        <f t="shared" si="117"/>
        <v>94.906533866485091</v>
      </c>
    </row>
    <row r="4831" spans="1:5" x14ac:dyDescent="0.2">
      <c r="A4831" t="s">
        <v>32</v>
      </c>
      <c r="B4831" t="s">
        <v>14</v>
      </c>
      <c r="C4831">
        <v>2046</v>
      </c>
      <c r="D4831">
        <v>32</v>
      </c>
      <c r="E4831" s="24">
        <f t="shared" si="117"/>
        <v>87.500307292685861</v>
      </c>
    </row>
    <row r="4832" spans="1:5" x14ac:dyDescent="0.2">
      <c r="A4832" t="s">
        <v>32</v>
      </c>
      <c r="B4832" t="s">
        <v>14</v>
      </c>
      <c r="C4832">
        <v>2046</v>
      </c>
      <c r="D4832">
        <v>33</v>
      </c>
      <c r="E4832" s="24">
        <f t="shared" si="117"/>
        <v>65.743074003963528</v>
      </c>
    </row>
    <row r="4833" spans="1:5" x14ac:dyDescent="0.2">
      <c r="A4833" t="s">
        <v>32</v>
      </c>
      <c r="B4833" t="s">
        <v>14</v>
      </c>
      <c r="C4833">
        <v>2046</v>
      </c>
      <c r="D4833">
        <v>34</v>
      </c>
      <c r="E4833" s="24">
        <f t="shared" si="117"/>
        <v>54.761118691556852</v>
      </c>
    </row>
    <row r="4834" spans="1:5" x14ac:dyDescent="0.2">
      <c r="A4834" t="s">
        <v>32</v>
      </c>
      <c r="B4834" t="s">
        <v>14</v>
      </c>
      <c r="C4834">
        <v>2046</v>
      </c>
      <c r="D4834">
        <v>35</v>
      </c>
      <c r="E4834" s="24">
        <f t="shared" si="117"/>
        <v>48.729698627764414</v>
      </c>
    </row>
    <row r="4835" spans="1:5" x14ac:dyDescent="0.2">
      <c r="A4835" t="s">
        <v>32</v>
      </c>
      <c r="B4835" t="s">
        <v>14</v>
      </c>
      <c r="C4835">
        <v>2046</v>
      </c>
      <c r="D4835">
        <v>36</v>
      </c>
      <c r="E4835" s="24">
        <f t="shared" si="117"/>
        <v>46.435535464582038</v>
      </c>
    </row>
    <row r="4836" spans="1:5" x14ac:dyDescent="0.2">
      <c r="A4836" t="s">
        <v>32</v>
      </c>
      <c r="B4836" t="s">
        <v>14</v>
      </c>
      <c r="C4836">
        <v>2046</v>
      </c>
      <c r="D4836">
        <v>37</v>
      </c>
      <c r="E4836" s="24">
        <f t="shared" si="117"/>
        <v>64.437406160826754</v>
      </c>
    </row>
    <row r="4837" spans="1:5" x14ac:dyDescent="0.2">
      <c r="A4837" t="s">
        <v>32</v>
      </c>
      <c r="B4837" t="s">
        <v>14</v>
      </c>
      <c r="C4837">
        <v>2046</v>
      </c>
      <c r="D4837">
        <v>38</v>
      </c>
      <c r="E4837" s="24">
        <f t="shared" si="117"/>
        <v>78.13198945507969</v>
      </c>
    </row>
    <row r="4838" spans="1:5" x14ac:dyDescent="0.2">
      <c r="A4838" t="s">
        <v>32</v>
      </c>
      <c r="B4838" t="s">
        <v>14</v>
      </c>
      <c r="C4838">
        <v>2046</v>
      </c>
      <c r="D4838">
        <v>39</v>
      </c>
      <c r="E4838" s="24">
        <f t="shared" si="117"/>
        <v>85.346603429276868</v>
      </c>
    </row>
    <row r="4839" spans="1:5" x14ac:dyDescent="0.2">
      <c r="A4839" t="s">
        <v>32</v>
      </c>
      <c r="B4839" t="s">
        <v>14</v>
      </c>
      <c r="C4839">
        <v>2046</v>
      </c>
      <c r="D4839">
        <v>40</v>
      </c>
      <c r="E4839" s="24">
        <f t="shared" si="117"/>
        <v>89.738453710599231</v>
      </c>
    </row>
    <row r="4840" spans="1:5" x14ac:dyDescent="0.2">
      <c r="A4840" t="s">
        <v>32</v>
      </c>
      <c r="B4840" t="s">
        <v>14</v>
      </c>
      <c r="C4840">
        <v>2047</v>
      </c>
      <c r="D4840">
        <v>0</v>
      </c>
      <c r="E4840" s="24">
        <f>BM48</f>
        <v>197.8856171715463</v>
      </c>
    </row>
    <row r="4841" spans="1:5" x14ac:dyDescent="0.2">
      <c r="A4841" t="s">
        <v>32</v>
      </c>
      <c r="B4841" t="s">
        <v>14</v>
      </c>
      <c r="C4841">
        <v>2047</v>
      </c>
      <c r="D4841">
        <v>1</v>
      </c>
      <c r="E4841" s="24">
        <f t="shared" ref="E4841:E4880" si="118">BM49</f>
        <v>550.32521018727891</v>
      </c>
    </row>
    <row r="4842" spans="1:5" x14ac:dyDescent="0.2">
      <c r="A4842" t="s">
        <v>32</v>
      </c>
      <c r="B4842" t="s">
        <v>14</v>
      </c>
      <c r="C4842">
        <v>2047</v>
      </c>
      <c r="D4842">
        <v>2</v>
      </c>
      <c r="E4842" s="24">
        <f t="shared" si="118"/>
        <v>491.0903596434938</v>
      </c>
    </row>
    <row r="4843" spans="1:5" x14ac:dyDescent="0.2">
      <c r="A4843" t="s">
        <v>32</v>
      </c>
      <c r="B4843" t="s">
        <v>14</v>
      </c>
      <c r="C4843">
        <v>2047</v>
      </c>
      <c r="D4843">
        <v>3</v>
      </c>
      <c r="E4843" s="24">
        <f t="shared" si="118"/>
        <v>522.82455551990495</v>
      </c>
    </row>
    <row r="4844" spans="1:5" x14ac:dyDescent="0.2">
      <c r="A4844" t="s">
        <v>32</v>
      </c>
      <c r="B4844" t="s">
        <v>14</v>
      </c>
      <c r="C4844">
        <v>2047</v>
      </c>
      <c r="D4844">
        <v>4</v>
      </c>
      <c r="E4844" s="24">
        <f t="shared" si="118"/>
        <v>481.23354086669315</v>
      </c>
    </row>
    <row r="4845" spans="1:5" x14ac:dyDescent="0.2">
      <c r="A4845" t="s">
        <v>32</v>
      </c>
      <c r="B4845" t="s">
        <v>14</v>
      </c>
      <c r="C4845">
        <v>2047</v>
      </c>
      <c r="D4845">
        <v>5</v>
      </c>
      <c r="E4845" s="24">
        <f t="shared" si="118"/>
        <v>404.43844589647807</v>
      </c>
    </row>
    <row r="4846" spans="1:5" x14ac:dyDescent="0.2">
      <c r="A4846" t="s">
        <v>32</v>
      </c>
      <c r="B4846" t="s">
        <v>14</v>
      </c>
      <c r="C4846">
        <v>2047</v>
      </c>
      <c r="D4846">
        <v>6</v>
      </c>
      <c r="E4846" s="24">
        <f t="shared" si="118"/>
        <v>420.5144976756834</v>
      </c>
    </row>
    <row r="4847" spans="1:5" x14ac:dyDescent="0.2">
      <c r="A4847" t="s">
        <v>32</v>
      </c>
      <c r="B4847" t="s">
        <v>14</v>
      </c>
      <c r="C4847">
        <v>2047</v>
      </c>
      <c r="D4847">
        <v>7</v>
      </c>
      <c r="E4847" s="24">
        <f t="shared" si="118"/>
        <v>399.17470294093135</v>
      </c>
    </row>
    <row r="4848" spans="1:5" x14ac:dyDescent="0.2">
      <c r="A4848" t="s">
        <v>32</v>
      </c>
      <c r="B4848" t="s">
        <v>14</v>
      </c>
      <c r="C4848">
        <v>2047</v>
      </c>
      <c r="D4848">
        <v>8</v>
      </c>
      <c r="E4848" s="24">
        <f t="shared" si="118"/>
        <v>339.81243835150133</v>
      </c>
    </row>
    <row r="4849" spans="1:5" x14ac:dyDescent="0.2">
      <c r="A4849" t="s">
        <v>32</v>
      </c>
      <c r="B4849" t="s">
        <v>14</v>
      </c>
      <c r="C4849">
        <v>2047</v>
      </c>
      <c r="D4849">
        <v>9</v>
      </c>
      <c r="E4849" s="24">
        <f t="shared" si="118"/>
        <v>308.29842183876889</v>
      </c>
    </row>
    <row r="4850" spans="1:5" x14ac:dyDescent="0.2">
      <c r="A4850" t="s">
        <v>32</v>
      </c>
      <c r="B4850" t="s">
        <v>14</v>
      </c>
      <c r="C4850">
        <v>2047</v>
      </c>
      <c r="D4850">
        <v>10</v>
      </c>
      <c r="E4850" s="24">
        <f t="shared" si="118"/>
        <v>342.93685502030081</v>
      </c>
    </row>
    <row r="4851" spans="1:5" x14ac:dyDescent="0.2">
      <c r="A4851" t="s">
        <v>32</v>
      </c>
      <c r="B4851" t="s">
        <v>14</v>
      </c>
      <c r="C4851">
        <v>2047</v>
      </c>
      <c r="D4851">
        <v>11</v>
      </c>
      <c r="E4851" s="24">
        <f t="shared" si="118"/>
        <v>351.89388071071363</v>
      </c>
    </row>
    <row r="4852" spans="1:5" x14ac:dyDescent="0.2">
      <c r="A4852" t="s">
        <v>32</v>
      </c>
      <c r="B4852" t="s">
        <v>14</v>
      </c>
      <c r="C4852">
        <v>2047</v>
      </c>
      <c r="D4852">
        <v>12</v>
      </c>
      <c r="E4852" s="24">
        <f t="shared" si="118"/>
        <v>378.27477535749466</v>
      </c>
    </row>
    <row r="4853" spans="1:5" x14ac:dyDescent="0.2">
      <c r="A4853" t="s">
        <v>32</v>
      </c>
      <c r="B4853" t="s">
        <v>14</v>
      </c>
      <c r="C4853">
        <v>2047</v>
      </c>
      <c r="D4853">
        <v>13</v>
      </c>
      <c r="E4853" s="24">
        <f t="shared" si="118"/>
        <v>380.35494652781779</v>
      </c>
    </row>
    <row r="4854" spans="1:5" x14ac:dyDescent="0.2">
      <c r="A4854" t="s">
        <v>32</v>
      </c>
      <c r="B4854" t="s">
        <v>14</v>
      </c>
      <c r="C4854">
        <v>2047</v>
      </c>
      <c r="D4854">
        <v>14</v>
      </c>
      <c r="E4854" s="24">
        <f t="shared" si="118"/>
        <v>361.98537692958837</v>
      </c>
    </row>
    <row r="4855" spans="1:5" x14ac:dyDescent="0.2">
      <c r="A4855" t="s">
        <v>32</v>
      </c>
      <c r="B4855" t="s">
        <v>14</v>
      </c>
      <c r="C4855">
        <v>2047</v>
      </c>
      <c r="D4855">
        <v>15</v>
      </c>
      <c r="E4855" s="24">
        <f t="shared" si="118"/>
        <v>376.70393965241061</v>
      </c>
    </row>
    <row r="4856" spans="1:5" x14ac:dyDescent="0.2">
      <c r="A4856" t="s">
        <v>32</v>
      </c>
      <c r="B4856" t="s">
        <v>14</v>
      </c>
      <c r="C4856">
        <v>2047</v>
      </c>
      <c r="D4856">
        <v>16</v>
      </c>
      <c r="E4856" s="24">
        <f t="shared" si="118"/>
        <v>427.62502159871389</v>
      </c>
    </row>
    <row r="4857" spans="1:5" x14ac:dyDescent="0.2">
      <c r="A4857" t="s">
        <v>32</v>
      </c>
      <c r="B4857" t="s">
        <v>14</v>
      </c>
      <c r="C4857">
        <v>2047</v>
      </c>
      <c r="D4857">
        <v>17</v>
      </c>
      <c r="E4857" s="24">
        <f t="shared" si="118"/>
        <v>415.56321833375119</v>
      </c>
    </row>
    <row r="4858" spans="1:5" x14ac:dyDescent="0.2">
      <c r="A4858" t="s">
        <v>32</v>
      </c>
      <c r="B4858" t="s">
        <v>14</v>
      </c>
      <c r="C4858">
        <v>2047</v>
      </c>
      <c r="D4858">
        <v>18</v>
      </c>
      <c r="E4858" s="24">
        <f t="shared" si="118"/>
        <v>373.26785749888927</v>
      </c>
    </row>
    <row r="4859" spans="1:5" x14ac:dyDescent="0.2">
      <c r="A4859" t="s">
        <v>32</v>
      </c>
      <c r="B4859" t="s">
        <v>14</v>
      </c>
      <c r="C4859">
        <v>2047</v>
      </c>
      <c r="D4859">
        <v>19</v>
      </c>
      <c r="E4859" s="24">
        <f t="shared" si="118"/>
        <v>339.07281205582211</v>
      </c>
    </row>
    <row r="4860" spans="1:5" x14ac:dyDescent="0.2">
      <c r="A4860" t="s">
        <v>32</v>
      </c>
      <c r="B4860" t="s">
        <v>14</v>
      </c>
      <c r="C4860">
        <v>2047</v>
      </c>
      <c r="D4860">
        <v>20</v>
      </c>
      <c r="E4860" s="24">
        <f t="shared" si="118"/>
        <v>323.68393760250081</v>
      </c>
    </row>
    <row r="4861" spans="1:5" x14ac:dyDescent="0.2">
      <c r="A4861" t="s">
        <v>32</v>
      </c>
      <c r="B4861" t="s">
        <v>14</v>
      </c>
      <c r="C4861">
        <v>2047</v>
      </c>
      <c r="D4861">
        <v>21</v>
      </c>
      <c r="E4861" s="24">
        <f t="shared" si="118"/>
        <v>313.54666986310116</v>
      </c>
    </row>
    <row r="4862" spans="1:5" x14ac:dyDescent="0.2">
      <c r="A4862" t="s">
        <v>32</v>
      </c>
      <c r="B4862" t="s">
        <v>14</v>
      </c>
      <c r="C4862">
        <v>2047</v>
      </c>
      <c r="D4862">
        <v>22</v>
      </c>
      <c r="E4862" s="24">
        <f t="shared" si="118"/>
        <v>221.99248903882579</v>
      </c>
    </row>
    <row r="4863" spans="1:5" x14ac:dyDescent="0.2">
      <c r="A4863" t="s">
        <v>32</v>
      </c>
      <c r="B4863" t="s">
        <v>14</v>
      </c>
      <c r="C4863">
        <v>2047</v>
      </c>
      <c r="D4863">
        <v>23</v>
      </c>
      <c r="E4863" s="24">
        <f t="shared" si="118"/>
        <v>189.34952159526964</v>
      </c>
    </row>
    <row r="4864" spans="1:5" x14ac:dyDescent="0.2">
      <c r="A4864" t="s">
        <v>32</v>
      </c>
      <c r="B4864" t="s">
        <v>14</v>
      </c>
      <c r="C4864">
        <v>2047</v>
      </c>
      <c r="D4864">
        <v>24</v>
      </c>
      <c r="E4864" s="24">
        <f t="shared" si="118"/>
        <v>200.05461128813971</v>
      </c>
    </row>
    <row r="4865" spans="1:5" x14ac:dyDescent="0.2">
      <c r="A4865" t="s">
        <v>32</v>
      </c>
      <c r="B4865" t="s">
        <v>14</v>
      </c>
      <c r="C4865">
        <v>2047</v>
      </c>
      <c r="D4865">
        <v>25</v>
      </c>
      <c r="E4865" s="24">
        <f t="shared" si="118"/>
        <v>211.96308509310458</v>
      </c>
    </row>
    <row r="4866" spans="1:5" x14ac:dyDescent="0.2">
      <c r="A4866" t="s">
        <v>32</v>
      </c>
      <c r="B4866" t="s">
        <v>14</v>
      </c>
      <c r="C4866">
        <v>2047</v>
      </c>
      <c r="D4866">
        <v>26</v>
      </c>
      <c r="E4866" s="24">
        <f t="shared" si="118"/>
        <v>173.60321275462985</v>
      </c>
    </row>
    <row r="4867" spans="1:5" x14ac:dyDescent="0.2">
      <c r="A4867" t="s">
        <v>32</v>
      </c>
      <c r="B4867" t="s">
        <v>14</v>
      </c>
      <c r="C4867">
        <v>2047</v>
      </c>
      <c r="D4867">
        <v>27</v>
      </c>
      <c r="E4867" s="24">
        <f t="shared" si="118"/>
        <v>166.18293934535723</v>
      </c>
    </row>
    <row r="4868" spans="1:5" x14ac:dyDescent="0.2">
      <c r="A4868" t="s">
        <v>32</v>
      </c>
      <c r="B4868" t="s">
        <v>14</v>
      </c>
      <c r="C4868">
        <v>2047</v>
      </c>
      <c r="D4868">
        <v>28</v>
      </c>
      <c r="E4868" s="24">
        <f t="shared" si="118"/>
        <v>140.33007386194572</v>
      </c>
    </row>
    <row r="4869" spans="1:5" x14ac:dyDescent="0.2">
      <c r="A4869" t="s">
        <v>32</v>
      </c>
      <c r="B4869" t="s">
        <v>14</v>
      </c>
      <c r="C4869">
        <v>2047</v>
      </c>
      <c r="D4869">
        <v>29</v>
      </c>
      <c r="E4869" s="24">
        <f t="shared" si="118"/>
        <v>159.87127975206559</v>
      </c>
    </row>
    <row r="4870" spans="1:5" x14ac:dyDescent="0.2">
      <c r="A4870" t="s">
        <v>32</v>
      </c>
      <c r="B4870" t="s">
        <v>14</v>
      </c>
      <c r="C4870">
        <v>2047</v>
      </c>
      <c r="D4870">
        <v>30</v>
      </c>
      <c r="E4870" s="24">
        <f t="shared" si="118"/>
        <v>126.74522699084015</v>
      </c>
    </row>
    <row r="4871" spans="1:5" x14ac:dyDescent="0.2">
      <c r="A4871" t="s">
        <v>32</v>
      </c>
      <c r="B4871" t="s">
        <v>14</v>
      </c>
      <c r="C4871">
        <v>2047</v>
      </c>
      <c r="D4871">
        <v>31</v>
      </c>
      <c r="E4871" s="24">
        <f t="shared" si="118"/>
        <v>91.736834383714154</v>
      </c>
    </row>
    <row r="4872" spans="1:5" x14ac:dyDescent="0.2">
      <c r="A4872" t="s">
        <v>32</v>
      </c>
      <c r="B4872" t="s">
        <v>14</v>
      </c>
      <c r="C4872">
        <v>2047</v>
      </c>
      <c r="D4872">
        <v>32</v>
      </c>
      <c r="E4872" s="24">
        <f t="shared" si="118"/>
        <v>102.13819698495223</v>
      </c>
    </row>
    <row r="4873" spans="1:5" x14ac:dyDescent="0.2">
      <c r="A4873" t="s">
        <v>32</v>
      </c>
      <c r="B4873" t="s">
        <v>14</v>
      </c>
      <c r="C4873">
        <v>2047</v>
      </c>
      <c r="D4873">
        <v>33</v>
      </c>
      <c r="E4873" s="24">
        <f t="shared" si="118"/>
        <v>84.001211226050842</v>
      </c>
    </row>
    <row r="4874" spans="1:5" x14ac:dyDescent="0.2">
      <c r="A4874" t="s">
        <v>32</v>
      </c>
      <c r="B4874" t="s">
        <v>14</v>
      </c>
      <c r="C4874">
        <v>2047</v>
      </c>
      <c r="D4874">
        <v>34</v>
      </c>
      <c r="E4874" s="24">
        <f t="shared" si="118"/>
        <v>64.78093666113628</v>
      </c>
    </row>
    <row r="4875" spans="1:5" x14ac:dyDescent="0.2">
      <c r="A4875" t="s">
        <v>32</v>
      </c>
      <c r="B4875" t="s">
        <v>14</v>
      </c>
      <c r="C4875">
        <v>2047</v>
      </c>
      <c r="D4875">
        <v>35</v>
      </c>
      <c r="E4875" s="24">
        <f t="shared" si="118"/>
        <v>44.954483815199218</v>
      </c>
    </row>
    <row r="4876" spans="1:5" x14ac:dyDescent="0.2">
      <c r="A4876" t="s">
        <v>32</v>
      </c>
      <c r="B4876" t="s">
        <v>14</v>
      </c>
      <c r="C4876">
        <v>2047</v>
      </c>
      <c r="D4876">
        <v>36</v>
      </c>
      <c r="E4876" s="24">
        <f t="shared" si="118"/>
        <v>44.750066358062973</v>
      </c>
    </row>
    <row r="4877" spans="1:5" x14ac:dyDescent="0.2">
      <c r="A4877" t="s">
        <v>32</v>
      </c>
      <c r="B4877" t="s">
        <v>14</v>
      </c>
      <c r="C4877">
        <v>2047</v>
      </c>
      <c r="D4877">
        <v>37</v>
      </c>
      <c r="E4877" s="24">
        <f t="shared" si="118"/>
        <v>42.311037437931525</v>
      </c>
    </row>
    <row r="4878" spans="1:5" x14ac:dyDescent="0.2">
      <c r="A4878" t="s">
        <v>32</v>
      </c>
      <c r="B4878" t="s">
        <v>14</v>
      </c>
      <c r="C4878">
        <v>2047</v>
      </c>
      <c r="D4878">
        <v>38</v>
      </c>
      <c r="E4878" s="24">
        <f t="shared" si="118"/>
        <v>63.092550085046561</v>
      </c>
    </row>
    <row r="4879" spans="1:5" x14ac:dyDescent="0.2">
      <c r="A4879" t="s">
        <v>32</v>
      </c>
      <c r="B4879" t="s">
        <v>14</v>
      </c>
      <c r="C4879">
        <v>2047</v>
      </c>
      <c r="D4879">
        <v>39</v>
      </c>
      <c r="E4879" s="24">
        <f t="shared" si="118"/>
        <v>53.780191450883109</v>
      </c>
    </row>
    <row r="4880" spans="1:5" x14ac:dyDescent="0.2">
      <c r="A4880" t="s">
        <v>32</v>
      </c>
      <c r="B4880" t="s">
        <v>14</v>
      </c>
      <c r="C4880">
        <v>2047</v>
      </c>
      <c r="D4880">
        <v>40</v>
      </c>
      <c r="E4880" s="24">
        <f t="shared" si="118"/>
        <v>75.943625768762928</v>
      </c>
    </row>
    <row r="4881" spans="1:5" x14ac:dyDescent="0.2">
      <c r="A4881" t="s">
        <v>32</v>
      </c>
      <c r="B4881" t="s">
        <v>14</v>
      </c>
      <c r="C4881">
        <v>2048</v>
      </c>
      <c r="D4881">
        <v>0</v>
      </c>
      <c r="E4881" s="24">
        <f>BN48</f>
        <v>200.26024457760485</v>
      </c>
    </row>
    <row r="4882" spans="1:5" x14ac:dyDescent="0.2">
      <c r="A4882" t="s">
        <v>32</v>
      </c>
      <c r="B4882" t="s">
        <v>14</v>
      </c>
      <c r="C4882">
        <v>2048</v>
      </c>
      <c r="D4882">
        <v>1</v>
      </c>
      <c r="E4882" s="24">
        <f t="shared" ref="E4882:E4921" si="119">BN49</f>
        <v>556.92911270952629</v>
      </c>
    </row>
    <row r="4883" spans="1:5" x14ac:dyDescent="0.2">
      <c r="A4883" t="s">
        <v>32</v>
      </c>
      <c r="B4883" t="s">
        <v>14</v>
      </c>
      <c r="C4883">
        <v>2048</v>
      </c>
      <c r="D4883">
        <v>2</v>
      </c>
      <c r="E4883" s="24">
        <f t="shared" si="119"/>
        <v>496.98344395921572</v>
      </c>
    </row>
    <row r="4884" spans="1:5" x14ac:dyDescent="0.2">
      <c r="A4884" t="s">
        <v>32</v>
      </c>
      <c r="B4884" t="s">
        <v>14</v>
      </c>
      <c r="C4884">
        <v>2048</v>
      </c>
      <c r="D4884">
        <v>3</v>
      </c>
      <c r="E4884" s="24">
        <f t="shared" si="119"/>
        <v>529.09845018614374</v>
      </c>
    </row>
    <row r="4885" spans="1:5" x14ac:dyDescent="0.2">
      <c r="A4885" t="s">
        <v>32</v>
      </c>
      <c r="B4885" t="s">
        <v>14</v>
      </c>
      <c r="C4885">
        <v>2048</v>
      </c>
      <c r="D4885">
        <v>4</v>
      </c>
      <c r="E4885" s="24">
        <f t="shared" si="119"/>
        <v>487.00834335709334</v>
      </c>
    </row>
    <row r="4886" spans="1:5" x14ac:dyDescent="0.2">
      <c r="A4886" t="s">
        <v>32</v>
      </c>
      <c r="B4886" t="s">
        <v>14</v>
      </c>
      <c r="C4886">
        <v>2048</v>
      </c>
      <c r="D4886">
        <v>5</v>
      </c>
      <c r="E4886" s="24">
        <f t="shared" si="119"/>
        <v>409.29170724723588</v>
      </c>
    </row>
    <row r="4887" spans="1:5" x14ac:dyDescent="0.2">
      <c r="A4887" t="s">
        <v>32</v>
      </c>
      <c r="B4887" t="s">
        <v>14</v>
      </c>
      <c r="C4887">
        <v>2048</v>
      </c>
      <c r="D4887">
        <v>6</v>
      </c>
      <c r="E4887" s="24">
        <f t="shared" si="119"/>
        <v>425.56067164779165</v>
      </c>
    </row>
    <row r="4888" spans="1:5" x14ac:dyDescent="0.2">
      <c r="A4888" t="s">
        <v>32</v>
      </c>
      <c r="B4888" t="s">
        <v>14</v>
      </c>
      <c r="C4888">
        <v>2048</v>
      </c>
      <c r="D4888">
        <v>7</v>
      </c>
      <c r="E4888" s="24">
        <f t="shared" si="119"/>
        <v>403.96479937622252</v>
      </c>
    </row>
    <row r="4889" spans="1:5" x14ac:dyDescent="0.2">
      <c r="A4889" t="s">
        <v>32</v>
      </c>
      <c r="B4889" t="s">
        <v>14</v>
      </c>
      <c r="C4889">
        <v>2048</v>
      </c>
      <c r="D4889">
        <v>8</v>
      </c>
      <c r="E4889" s="24">
        <f t="shared" si="119"/>
        <v>343.89018761171934</v>
      </c>
    </row>
    <row r="4890" spans="1:5" x14ac:dyDescent="0.2">
      <c r="A4890" t="s">
        <v>32</v>
      </c>
      <c r="B4890" t="s">
        <v>14</v>
      </c>
      <c r="C4890">
        <v>2048</v>
      </c>
      <c r="D4890">
        <v>9</v>
      </c>
      <c r="E4890" s="24">
        <f t="shared" si="119"/>
        <v>311.99800290083402</v>
      </c>
    </row>
    <row r="4891" spans="1:5" x14ac:dyDescent="0.2">
      <c r="A4891" t="s">
        <v>32</v>
      </c>
      <c r="B4891" t="s">
        <v>14</v>
      </c>
      <c r="C4891">
        <v>2048</v>
      </c>
      <c r="D4891">
        <v>10</v>
      </c>
      <c r="E4891" s="24">
        <f t="shared" si="119"/>
        <v>347.05209728054439</v>
      </c>
    </row>
    <row r="4892" spans="1:5" x14ac:dyDescent="0.2">
      <c r="A4892" t="s">
        <v>32</v>
      </c>
      <c r="B4892" t="s">
        <v>14</v>
      </c>
      <c r="C4892">
        <v>2048</v>
      </c>
      <c r="D4892">
        <v>11</v>
      </c>
      <c r="E4892" s="24">
        <f t="shared" si="119"/>
        <v>356.11660727924226</v>
      </c>
    </row>
    <row r="4893" spans="1:5" x14ac:dyDescent="0.2">
      <c r="A4893" t="s">
        <v>32</v>
      </c>
      <c r="B4893" t="s">
        <v>14</v>
      </c>
      <c r="C4893">
        <v>2048</v>
      </c>
      <c r="D4893">
        <v>12</v>
      </c>
      <c r="E4893" s="24">
        <f t="shared" si="119"/>
        <v>382.81407266178468</v>
      </c>
    </row>
    <row r="4894" spans="1:5" x14ac:dyDescent="0.2">
      <c r="A4894" t="s">
        <v>32</v>
      </c>
      <c r="B4894" t="s">
        <v>14</v>
      </c>
      <c r="C4894">
        <v>2048</v>
      </c>
      <c r="D4894">
        <v>13</v>
      </c>
      <c r="E4894" s="24">
        <f t="shared" si="119"/>
        <v>384.91920588615153</v>
      </c>
    </row>
    <row r="4895" spans="1:5" x14ac:dyDescent="0.2">
      <c r="A4895" t="s">
        <v>32</v>
      </c>
      <c r="B4895" t="s">
        <v>14</v>
      </c>
      <c r="C4895">
        <v>2048</v>
      </c>
      <c r="D4895">
        <v>14</v>
      </c>
      <c r="E4895" s="24">
        <f t="shared" si="119"/>
        <v>366.32920145274346</v>
      </c>
    </row>
    <row r="4896" spans="1:5" x14ac:dyDescent="0.2">
      <c r="A4896" t="s">
        <v>32</v>
      </c>
      <c r="B4896" t="s">
        <v>14</v>
      </c>
      <c r="C4896">
        <v>2048</v>
      </c>
      <c r="D4896">
        <v>15</v>
      </c>
      <c r="E4896" s="24">
        <f t="shared" si="119"/>
        <v>381.22438692823954</v>
      </c>
    </row>
    <row r="4897" spans="1:5" x14ac:dyDescent="0.2">
      <c r="A4897" t="s">
        <v>32</v>
      </c>
      <c r="B4897" t="s">
        <v>14</v>
      </c>
      <c r="C4897">
        <v>2048</v>
      </c>
      <c r="D4897">
        <v>16</v>
      </c>
      <c r="E4897" s="24">
        <f t="shared" si="119"/>
        <v>432.75652185789852</v>
      </c>
    </row>
    <row r="4898" spans="1:5" x14ac:dyDescent="0.2">
      <c r="A4898" t="s">
        <v>32</v>
      </c>
      <c r="B4898" t="s">
        <v>14</v>
      </c>
      <c r="C4898">
        <v>2048</v>
      </c>
      <c r="D4898">
        <v>17</v>
      </c>
      <c r="E4898" s="24">
        <f t="shared" si="119"/>
        <v>420.54997695375619</v>
      </c>
    </row>
    <row r="4899" spans="1:5" x14ac:dyDescent="0.2">
      <c r="A4899" t="s">
        <v>32</v>
      </c>
      <c r="B4899" t="s">
        <v>14</v>
      </c>
      <c r="C4899">
        <v>2048</v>
      </c>
      <c r="D4899">
        <v>18</v>
      </c>
      <c r="E4899" s="24">
        <f t="shared" si="119"/>
        <v>377.74707178887599</v>
      </c>
    </row>
    <row r="4900" spans="1:5" x14ac:dyDescent="0.2">
      <c r="A4900" t="s">
        <v>32</v>
      </c>
      <c r="B4900" t="s">
        <v>14</v>
      </c>
      <c r="C4900">
        <v>2048</v>
      </c>
      <c r="D4900">
        <v>19</v>
      </c>
      <c r="E4900" s="24">
        <f t="shared" si="119"/>
        <v>343.14168580049187</v>
      </c>
    </row>
    <row r="4901" spans="1:5" x14ac:dyDescent="0.2">
      <c r="A4901" t="s">
        <v>32</v>
      </c>
      <c r="B4901" t="s">
        <v>14</v>
      </c>
      <c r="C4901">
        <v>2048</v>
      </c>
      <c r="D4901">
        <v>20</v>
      </c>
      <c r="E4901" s="24">
        <f t="shared" si="119"/>
        <v>327.56814485373087</v>
      </c>
    </row>
    <row r="4902" spans="1:5" x14ac:dyDescent="0.2">
      <c r="A4902" t="s">
        <v>32</v>
      </c>
      <c r="B4902" t="s">
        <v>14</v>
      </c>
      <c r="C4902">
        <v>2048</v>
      </c>
      <c r="D4902">
        <v>21</v>
      </c>
      <c r="E4902" s="24">
        <f t="shared" si="119"/>
        <v>317.3092299014582</v>
      </c>
    </row>
    <row r="4903" spans="1:5" x14ac:dyDescent="0.2">
      <c r="A4903" t="s">
        <v>32</v>
      </c>
      <c r="B4903" t="s">
        <v>14</v>
      </c>
      <c r="C4903">
        <v>2048</v>
      </c>
      <c r="D4903">
        <v>22</v>
      </c>
      <c r="E4903" s="24">
        <f t="shared" si="119"/>
        <v>224.65639890729182</v>
      </c>
    </row>
    <row r="4904" spans="1:5" x14ac:dyDescent="0.2">
      <c r="A4904" t="s">
        <v>32</v>
      </c>
      <c r="B4904" t="s">
        <v>14</v>
      </c>
      <c r="C4904">
        <v>2048</v>
      </c>
      <c r="D4904">
        <v>23</v>
      </c>
      <c r="E4904" s="24">
        <f t="shared" si="119"/>
        <v>191.62171585441286</v>
      </c>
    </row>
    <row r="4905" spans="1:5" x14ac:dyDescent="0.2">
      <c r="A4905" t="s">
        <v>32</v>
      </c>
      <c r="B4905" t="s">
        <v>14</v>
      </c>
      <c r="C4905">
        <v>2048</v>
      </c>
      <c r="D4905">
        <v>24</v>
      </c>
      <c r="E4905" s="24">
        <f t="shared" si="119"/>
        <v>202.45526662359742</v>
      </c>
    </row>
    <row r="4906" spans="1:5" x14ac:dyDescent="0.2">
      <c r="A4906" t="s">
        <v>32</v>
      </c>
      <c r="B4906" t="s">
        <v>14</v>
      </c>
      <c r="C4906">
        <v>2048</v>
      </c>
      <c r="D4906">
        <v>25</v>
      </c>
      <c r="E4906" s="24">
        <f t="shared" si="119"/>
        <v>214.50664211422179</v>
      </c>
    </row>
    <row r="4907" spans="1:5" x14ac:dyDescent="0.2">
      <c r="A4907" t="s">
        <v>32</v>
      </c>
      <c r="B4907" t="s">
        <v>14</v>
      </c>
      <c r="C4907">
        <v>2048</v>
      </c>
      <c r="D4907">
        <v>26</v>
      </c>
      <c r="E4907" s="24">
        <f t="shared" si="119"/>
        <v>175.68645130768545</v>
      </c>
    </row>
    <row r="4908" spans="1:5" x14ac:dyDescent="0.2">
      <c r="A4908" t="s">
        <v>32</v>
      </c>
      <c r="B4908" t="s">
        <v>14</v>
      </c>
      <c r="C4908">
        <v>2048</v>
      </c>
      <c r="D4908">
        <v>27</v>
      </c>
      <c r="E4908" s="24">
        <f t="shared" si="119"/>
        <v>168.17713461750142</v>
      </c>
    </row>
    <row r="4909" spans="1:5" x14ac:dyDescent="0.2">
      <c r="A4909" t="s">
        <v>32</v>
      </c>
      <c r="B4909" t="s">
        <v>14</v>
      </c>
      <c r="C4909">
        <v>2048</v>
      </c>
      <c r="D4909">
        <v>28</v>
      </c>
      <c r="E4909" s="24">
        <f t="shared" si="119"/>
        <v>142.01403474828913</v>
      </c>
    </row>
    <row r="4910" spans="1:5" x14ac:dyDescent="0.2">
      <c r="A4910" t="s">
        <v>32</v>
      </c>
      <c r="B4910" t="s">
        <v>14</v>
      </c>
      <c r="C4910">
        <v>2048</v>
      </c>
      <c r="D4910">
        <v>29</v>
      </c>
      <c r="E4910" s="24">
        <f t="shared" si="119"/>
        <v>161.78973510909034</v>
      </c>
    </row>
    <row r="4911" spans="1:5" x14ac:dyDescent="0.2">
      <c r="A4911" t="s">
        <v>32</v>
      </c>
      <c r="B4911" t="s">
        <v>14</v>
      </c>
      <c r="C4911">
        <v>2048</v>
      </c>
      <c r="D4911">
        <v>30</v>
      </c>
      <c r="E4911" s="24">
        <f t="shared" si="119"/>
        <v>128.26616971473032</v>
      </c>
    </row>
    <row r="4912" spans="1:5" x14ac:dyDescent="0.2">
      <c r="A4912" t="s">
        <v>32</v>
      </c>
      <c r="B4912" t="s">
        <v>14</v>
      </c>
      <c r="C4912">
        <v>2048</v>
      </c>
      <c r="D4912">
        <v>31</v>
      </c>
      <c r="E4912" s="24">
        <f t="shared" si="119"/>
        <v>109.575747116673</v>
      </c>
    </row>
    <row r="4913" spans="1:5" x14ac:dyDescent="0.2">
      <c r="A4913" t="s">
        <v>32</v>
      </c>
      <c r="B4913" t="s">
        <v>14</v>
      </c>
      <c r="C4913">
        <v>2048</v>
      </c>
      <c r="D4913">
        <v>32</v>
      </c>
      <c r="E4913" s="24">
        <f t="shared" si="119"/>
        <v>98.726973574245775</v>
      </c>
    </row>
    <row r="4914" spans="1:5" x14ac:dyDescent="0.2">
      <c r="A4914" t="s">
        <v>32</v>
      </c>
      <c r="B4914" t="s">
        <v>14</v>
      </c>
      <c r="C4914">
        <v>2048</v>
      </c>
      <c r="D4914">
        <v>33</v>
      </c>
      <c r="E4914" s="24">
        <f t="shared" si="119"/>
        <v>98.053738605534491</v>
      </c>
    </row>
    <row r="4915" spans="1:5" x14ac:dyDescent="0.2">
      <c r="A4915" t="s">
        <v>32</v>
      </c>
      <c r="B4915" t="s">
        <v>14</v>
      </c>
      <c r="C4915">
        <v>2048</v>
      </c>
      <c r="D4915">
        <v>34</v>
      </c>
      <c r="E4915" s="24">
        <f t="shared" si="119"/>
        <v>82.771869529031463</v>
      </c>
    </row>
    <row r="4916" spans="1:5" x14ac:dyDescent="0.2">
      <c r="A4916" t="s">
        <v>32</v>
      </c>
      <c r="B4916" t="s">
        <v>14</v>
      </c>
      <c r="C4916">
        <v>2048</v>
      </c>
      <c r="D4916">
        <v>35</v>
      </c>
      <c r="E4916" s="24">
        <f t="shared" si="119"/>
        <v>53.179950268537951</v>
      </c>
    </row>
    <row r="4917" spans="1:5" x14ac:dyDescent="0.2">
      <c r="A4917" t="s">
        <v>32</v>
      </c>
      <c r="B4917" t="s">
        <v>14</v>
      </c>
      <c r="C4917">
        <v>2048</v>
      </c>
      <c r="D4917">
        <v>36</v>
      </c>
      <c r="E4917" s="24">
        <f t="shared" si="119"/>
        <v>41.283163870757662</v>
      </c>
    </row>
    <row r="4918" spans="1:5" x14ac:dyDescent="0.2">
      <c r="A4918" t="s">
        <v>32</v>
      </c>
      <c r="B4918" t="s">
        <v>14</v>
      </c>
      <c r="C4918">
        <v>2048</v>
      </c>
      <c r="D4918">
        <v>37</v>
      </c>
      <c r="E4918" s="24">
        <f t="shared" si="119"/>
        <v>40.775275100899819</v>
      </c>
    </row>
    <row r="4919" spans="1:5" x14ac:dyDescent="0.2">
      <c r="A4919" t="s">
        <v>32</v>
      </c>
      <c r="B4919" t="s">
        <v>14</v>
      </c>
      <c r="C4919">
        <v>2048</v>
      </c>
      <c r="D4919">
        <v>38</v>
      </c>
      <c r="E4919" s="24">
        <f t="shared" si="119"/>
        <v>41.427974956661792</v>
      </c>
    </row>
    <row r="4920" spans="1:5" x14ac:dyDescent="0.2">
      <c r="A4920" t="s">
        <v>32</v>
      </c>
      <c r="B4920" t="s">
        <v>14</v>
      </c>
      <c r="C4920">
        <v>2048</v>
      </c>
      <c r="D4920">
        <v>39</v>
      </c>
      <c r="E4920" s="24">
        <f t="shared" si="119"/>
        <v>43.428171308104766</v>
      </c>
    </row>
    <row r="4921" spans="1:5" x14ac:dyDescent="0.2">
      <c r="A4921" t="s">
        <v>32</v>
      </c>
      <c r="B4921" t="s">
        <v>14</v>
      </c>
      <c r="C4921">
        <v>2048</v>
      </c>
      <c r="D4921">
        <v>40</v>
      </c>
      <c r="E4921" s="24">
        <f t="shared" si="119"/>
        <v>47.85501202403146</v>
      </c>
    </row>
    <row r="4922" spans="1:5" x14ac:dyDescent="0.2">
      <c r="A4922" t="s">
        <v>32</v>
      </c>
      <c r="B4922" t="s">
        <v>14</v>
      </c>
      <c r="C4922">
        <v>2049</v>
      </c>
      <c r="D4922">
        <v>0</v>
      </c>
      <c r="E4922" s="24">
        <f>BO48</f>
        <v>202.66336751253613</v>
      </c>
    </row>
    <row r="4923" spans="1:5" x14ac:dyDescent="0.2">
      <c r="A4923" t="s">
        <v>32</v>
      </c>
      <c r="B4923" t="s">
        <v>14</v>
      </c>
      <c r="C4923">
        <v>2049</v>
      </c>
      <c r="D4923">
        <v>1</v>
      </c>
      <c r="E4923" s="24">
        <f t="shared" ref="E4923:E4962" si="120">BO49</f>
        <v>563.6122620620406</v>
      </c>
    </row>
    <row r="4924" spans="1:5" x14ac:dyDescent="0.2">
      <c r="A4924" t="s">
        <v>32</v>
      </c>
      <c r="B4924" t="s">
        <v>14</v>
      </c>
      <c r="C4924">
        <v>2049</v>
      </c>
      <c r="D4924">
        <v>2</v>
      </c>
      <c r="E4924" s="24">
        <f t="shared" si="120"/>
        <v>502.94724528672634</v>
      </c>
    </row>
    <row r="4925" spans="1:5" x14ac:dyDescent="0.2">
      <c r="A4925" t="s">
        <v>32</v>
      </c>
      <c r="B4925" t="s">
        <v>14</v>
      </c>
      <c r="C4925">
        <v>2049</v>
      </c>
      <c r="D4925">
        <v>3</v>
      </c>
      <c r="E4925" s="24">
        <f t="shared" si="120"/>
        <v>535.44763158837759</v>
      </c>
    </row>
    <row r="4926" spans="1:5" x14ac:dyDescent="0.2">
      <c r="A4926" t="s">
        <v>32</v>
      </c>
      <c r="B4926" t="s">
        <v>14</v>
      </c>
      <c r="C4926">
        <v>2049</v>
      </c>
      <c r="D4926">
        <v>4</v>
      </c>
      <c r="E4926" s="24">
        <f t="shared" si="120"/>
        <v>492.85244347737853</v>
      </c>
    </row>
    <row r="4927" spans="1:5" x14ac:dyDescent="0.2">
      <c r="A4927" t="s">
        <v>32</v>
      </c>
      <c r="B4927" t="s">
        <v>14</v>
      </c>
      <c r="C4927">
        <v>2049</v>
      </c>
      <c r="D4927">
        <v>5</v>
      </c>
      <c r="E4927" s="24">
        <f t="shared" si="120"/>
        <v>414.20320773420258</v>
      </c>
    </row>
    <row r="4928" spans="1:5" x14ac:dyDescent="0.2">
      <c r="A4928" t="s">
        <v>32</v>
      </c>
      <c r="B4928" t="s">
        <v>14</v>
      </c>
      <c r="C4928">
        <v>2049</v>
      </c>
      <c r="D4928">
        <v>6</v>
      </c>
      <c r="E4928" s="24">
        <f t="shared" si="120"/>
        <v>430.66739970756527</v>
      </c>
    </row>
    <row r="4929" spans="1:5" x14ac:dyDescent="0.2">
      <c r="A4929" t="s">
        <v>32</v>
      </c>
      <c r="B4929" t="s">
        <v>14</v>
      </c>
      <c r="C4929">
        <v>2049</v>
      </c>
      <c r="D4929">
        <v>7</v>
      </c>
      <c r="E4929" s="24">
        <f t="shared" si="120"/>
        <v>408.81237696873723</v>
      </c>
    </row>
    <row r="4930" spans="1:5" x14ac:dyDescent="0.2">
      <c r="A4930" t="s">
        <v>32</v>
      </c>
      <c r="B4930" t="s">
        <v>14</v>
      </c>
      <c r="C4930">
        <v>2049</v>
      </c>
      <c r="D4930">
        <v>8</v>
      </c>
      <c r="E4930" s="24">
        <f t="shared" si="120"/>
        <v>348.01686986305998</v>
      </c>
    </row>
    <row r="4931" spans="1:5" x14ac:dyDescent="0.2">
      <c r="A4931" t="s">
        <v>32</v>
      </c>
      <c r="B4931" t="s">
        <v>14</v>
      </c>
      <c r="C4931">
        <v>2049</v>
      </c>
      <c r="D4931">
        <v>9</v>
      </c>
      <c r="E4931" s="24">
        <f t="shared" si="120"/>
        <v>315.74197893564406</v>
      </c>
    </row>
    <row r="4932" spans="1:5" x14ac:dyDescent="0.2">
      <c r="A4932" t="s">
        <v>32</v>
      </c>
      <c r="B4932" t="s">
        <v>14</v>
      </c>
      <c r="C4932">
        <v>2049</v>
      </c>
      <c r="D4932">
        <v>10</v>
      </c>
      <c r="E4932" s="24">
        <f t="shared" si="120"/>
        <v>351.21672244791085</v>
      </c>
    </row>
    <row r="4933" spans="1:5" x14ac:dyDescent="0.2">
      <c r="A4933" t="s">
        <v>32</v>
      </c>
      <c r="B4933" t="s">
        <v>14</v>
      </c>
      <c r="C4933">
        <v>2049</v>
      </c>
      <c r="D4933">
        <v>11</v>
      </c>
      <c r="E4933" s="24">
        <f t="shared" si="120"/>
        <v>360.39000656659312</v>
      </c>
    </row>
    <row r="4934" spans="1:5" x14ac:dyDescent="0.2">
      <c r="A4934" t="s">
        <v>32</v>
      </c>
      <c r="B4934" t="s">
        <v>14</v>
      </c>
      <c r="C4934">
        <v>2049</v>
      </c>
      <c r="D4934">
        <v>12</v>
      </c>
      <c r="E4934" s="24">
        <f t="shared" si="120"/>
        <v>387.40784153372618</v>
      </c>
    </row>
    <row r="4935" spans="1:5" x14ac:dyDescent="0.2">
      <c r="A4935" t="s">
        <v>32</v>
      </c>
      <c r="B4935" t="s">
        <v>14</v>
      </c>
      <c r="C4935">
        <v>2049</v>
      </c>
      <c r="D4935">
        <v>13</v>
      </c>
      <c r="E4935" s="24">
        <f t="shared" si="120"/>
        <v>389.53823635678543</v>
      </c>
    </row>
    <row r="4936" spans="1:5" x14ac:dyDescent="0.2">
      <c r="A4936" t="s">
        <v>32</v>
      </c>
      <c r="B4936" t="s">
        <v>14</v>
      </c>
      <c r="C4936">
        <v>2049</v>
      </c>
      <c r="D4936">
        <v>14</v>
      </c>
      <c r="E4936" s="24">
        <f t="shared" si="120"/>
        <v>370.72515187017638</v>
      </c>
    </row>
    <row r="4937" spans="1:5" x14ac:dyDescent="0.2">
      <c r="A4937" t="s">
        <v>32</v>
      </c>
      <c r="B4937" t="s">
        <v>14</v>
      </c>
      <c r="C4937">
        <v>2049</v>
      </c>
      <c r="D4937">
        <v>15</v>
      </c>
      <c r="E4937" s="24">
        <f t="shared" si="120"/>
        <v>385.79907957137846</v>
      </c>
    </row>
    <row r="4938" spans="1:5" x14ac:dyDescent="0.2">
      <c r="A4938" t="s">
        <v>32</v>
      </c>
      <c r="B4938" t="s">
        <v>14</v>
      </c>
      <c r="C4938">
        <v>2049</v>
      </c>
      <c r="D4938">
        <v>16</v>
      </c>
      <c r="E4938" s="24">
        <f t="shared" si="120"/>
        <v>437.94960012019328</v>
      </c>
    </row>
    <row r="4939" spans="1:5" x14ac:dyDescent="0.2">
      <c r="A4939" t="s">
        <v>32</v>
      </c>
      <c r="B4939" t="s">
        <v>14</v>
      </c>
      <c r="C4939">
        <v>2049</v>
      </c>
      <c r="D4939">
        <v>17</v>
      </c>
      <c r="E4939" s="24">
        <f t="shared" si="120"/>
        <v>425.59657667720131</v>
      </c>
    </row>
    <row r="4940" spans="1:5" x14ac:dyDescent="0.2">
      <c r="A4940" t="s">
        <v>32</v>
      </c>
      <c r="B4940" t="s">
        <v>14</v>
      </c>
      <c r="C4940">
        <v>2049</v>
      </c>
      <c r="D4940">
        <v>18</v>
      </c>
      <c r="E4940" s="24">
        <f t="shared" si="120"/>
        <v>382.28003665034242</v>
      </c>
    </row>
    <row r="4941" spans="1:5" x14ac:dyDescent="0.2">
      <c r="A4941" t="s">
        <v>32</v>
      </c>
      <c r="B4941" t="s">
        <v>14</v>
      </c>
      <c r="C4941">
        <v>2049</v>
      </c>
      <c r="D4941">
        <v>19</v>
      </c>
      <c r="E4941" s="24">
        <f t="shared" si="120"/>
        <v>347.2593860300978</v>
      </c>
    </row>
    <row r="4942" spans="1:5" x14ac:dyDescent="0.2">
      <c r="A4942" t="s">
        <v>32</v>
      </c>
      <c r="B4942" t="s">
        <v>14</v>
      </c>
      <c r="C4942">
        <v>2049</v>
      </c>
      <c r="D4942">
        <v>20</v>
      </c>
      <c r="E4942" s="24">
        <f t="shared" si="120"/>
        <v>331.49896259197556</v>
      </c>
    </row>
    <row r="4943" spans="1:5" x14ac:dyDescent="0.2">
      <c r="A4943" t="s">
        <v>32</v>
      </c>
      <c r="B4943" t="s">
        <v>14</v>
      </c>
      <c r="C4943">
        <v>2049</v>
      </c>
      <c r="D4943">
        <v>21</v>
      </c>
      <c r="E4943" s="24">
        <f t="shared" si="120"/>
        <v>321.11694066027582</v>
      </c>
    </row>
    <row r="4944" spans="1:5" x14ac:dyDescent="0.2">
      <c r="A4944" t="s">
        <v>32</v>
      </c>
      <c r="B4944" t="s">
        <v>14</v>
      </c>
      <c r="C4944">
        <v>2049</v>
      </c>
      <c r="D4944">
        <v>22</v>
      </c>
      <c r="E4944" s="24">
        <f t="shared" si="120"/>
        <v>227.35227569417921</v>
      </c>
    </row>
    <row r="4945" spans="1:5" x14ac:dyDescent="0.2">
      <c r="A4945" t="s">
        <v>32</v>
      </c>
      <c r="B4945" t="s">
        <v>14</v>
      </c>
      <c r="C4945">
        <v>2049</v>
      </c>
      <c r="D4945">
        <v>23</v>
      </c>
      <c r="E4945" s="24">
        <f t="shared" si="120"/>
        <v>193.92117644466589</v>
      </c>
    </row>
    <row r="4946" spans="1:5" x14ac:dyDescent="0.2">
      <c r="A4946" t="s">
        <v>32</v>
      </c>
      <c r="B4946" t="s">
        <v>14</v>
      </c>
      <c r="C4946">
        <v>2049</v>
      </c>
      <c r="D4946">
        <v>24</v>
      </c>
      <c r="E4946" s="24">
        <f t="shared" si="120"/>
        <v>204.88472982308059</v>
      </c>
    </row>
    <row r="4947" spans="1:5" x14ac:dyDescent="0.2">
      <c r="A4947" t="s">
        <v>32</v>
      </c>
      <c r="B4947" t="s">
        <v>14</v>
      </c>
      <c r="C4947">
        <v>2049</v>
      </c>
      <c r="D4947">
        <v>25</v>
      </c>
      <c r="E4947" s="24">
        <f t="shared" si="120"/>
        <v>217.08072181959253</v>
      </c>
    </row>
    <row r="4948" spans="1:5" x14ac:dyDescent="0.2">
      <c r="A4948" t="s">
        <v>32</v>
      </c>
      <c r="B4948" t="s">
        <v>14</v>
      </c>
      <c r="C4948">
        <v>2049</v>
      </c>
      <c r="D4948">
        <v>26</v>
      </c>
      <c r="E4948" s="24">
        <f t="shared" si="120"/>
        <v>177.79468872337762</v>
      </c>
    </row>
    <row r="4949" spans="1:5" x14ac:dyDescent="0.2">
      <c r="A4949" t="s">
        <v>32</v>
      </c>
      <c r="B4949" t="s">
        <v>14</v>
      </c>
      <c r="C4949">
        <v>2049</v>
      </c>
      <c r="D4949">
        <v>27</v>
      </c>
      <c r="E4949" s="24">
        <f t="shared" si="120"/>
        <v>170.19526023291149</v>
      </c>
    </row>
    <row r="4950" spans="1:5" x14ac:dyDescent="0.2">
      <c r="A4950" t="s">
        <v>32</v>
      </c>
      <c r="B4950" t="s">
        <v>14</v>
      </c>
      <c r="C4950">
        <v>2049</v>
      </c>
      <c r="D4950">
        <v>28</v>
      </c>
      <c r="E4950" s="24">
        <f t="shared" si="120"/>
        <v>143.71820316526853</v>
      </c>
    </row>
    <row r="4951" spans="1:5" x14ac:dyDescent="0.2">
      <c r="A4951" t="s">
        <v>32</v>
      </c>
      <c r="B4951" t="s">
        <v>14</v>
      </c>
      <c r="C4951">
        <v>2049</v>
      </c>
      <c r="D4951">
        <v>29</v>
      </c>
      <c r="E4951" s="24">
        <f t="shared" si="120"/>
        <v>163.7312119303995</v>
      </c>
    </row>
    <row r="4952" spans="1:5" x14ac:dyDescent="0.2">
      <c r="A4952" t="s">
        <v>32</v>
      </c>
      <c r="B4952" t="s">
        <v>14</v>
      </c>
      <c r="C4952">
        <v>2049</v>
      </c>
      <c r="D4952">
        <v>30</v>
      </c>
      <c r="E4952" s="24">
        <f t="shared" si="120"/>
        <v>129.80536375130706</v>
      </c>
    </row>
    <row r="4953" spans="1:5" x14ac:dyDescent="0.2">
      <c r="A4953" t="s">
        <v>32</v>
      </c>
      <c r="B4953" t="s">
        <v>14</v>
      </c>
      <c r="C4953">
        <v>2049</v>
      </c>
      <c r="D4953">
        <v>31</v>
      </c>
      <c r="E4953" s="24">
        <f t="shared" si="120"/>
        <v>110.89065608207315</v>
      </c>
    </row>
    <row r="4954" spans="1:5" x14ac:dyDescent="0.2">
      <c r="A4954" t="s">
        <v>32</v>
      </c>
      <c r="B4954" t="s">
        <v>14</v>
      </c>
      <c r="C4954">
        <v>2049</v>
      </c>
      <c r="D4954">
        <v>32</v>
      </c>
      <c r="E4954" s="24">
        <f t="shared" si="120"/>
        <v>117.92517109012564</v>
      </c>
    </row>
    <row r="4955" spans="1:5" x14ac:dyDescent="0.2">
      <c r="A4955" t="s">
        <v>32</v>
      </c>
      <c r="B4955" t="s">
        <v>14</v>
      </c>
      <c r="C4955">
        <v>2049</v>
      </c>
      <c r="D4955">
        <v>33</v>
      </c>
      <c r="E4955" s="24">
        <f t="shared" si="120"/>
        <v>94.778928411971251</v>
      </c>
    </row>
    <row r="4956" spans="1:5" x14ac:dyDescent="0.2">
      <c r="A4956" t="s">
        <v>32</v>
      </c>
      <c r="B4956" t="s">
        <v>14</v>
      </c>
      <c r="C4956">
        <v>2049</v>
      </c>
      <c r="D4956">
        <v>34</v>
      </c>
      <c r="E4956" s="24">
        <f t="shared" si="120"/>
        <v>96.618740851846866</v>
      </c>
    </row>
    <row r="4957" spans="1:5" x14ac:dyDescent="0.2">
      <c r="A4957" t="s">
        <v>32</v>
      </c>
      <c r="B4957" t="s">
        <v>14</v>
      </c>
      <c r="C4957">
        <v>2049</v>
      </c>
      <c r="D4957">
        <v>35</v>
      </c>
      <c r="E4957" s="24">
        <f t="shared" si="120"/>
        <v>67.949062364029658</v>
      </c>
    </row>
    <row r="4958" spans="1:5" x14ac:dyDescent="0.2">
      <c r="A4958" t="s">
        <v>32</v>
      </c>
      <c r="B4958" t="s">
        <v>14</v>
      </c>
      <c r="C4958">
        <v>2049</v>
      </c>
      <c r="D4958">
        <v>36</v>
      </c>
      <c r="E4958" s="24">
        <f t="shared" si="120"/>
        <v>48.836877108852768</v>
      </c>
    </row>
    <row r="4959" spans="1:5" x14ac:dyDescent="0.2">
      <c r="A4959" t="s">
        <v>32</v>
      </c>
      <c r="B4959" t="s">
        <v>14</v>
      </c>
      <c r="C4959">
        <v>2049</v>
      </c>
      <c r="D4959">
        <v>37</v>
      </c>
      <c r="E4959" s="24">
        <f t="shared" si="120"/>
        <v>37.616309893189076</v>
      </c>
    </row>
    <row r="4960" spans="1:5" x14ac:dyDescent="0.2">
      <c r="A4960" t="s">
        <v>32</v>
      </c>
      <c r="B4960" t="s">
        <v>14</v>
      </c>
      <c r="C4960">
        <v>2049</v>
      </c>
      <c r="D4960">
        <v>38</v>
      </c>
      <c r="E4960" s="24">
        <f t="shared" si="120"/>
        <v>39.92426510952636</v>
      </c>
    </row>
    <row r="4961" spans="1:5" x14ac:dyDescent="0.2">
      <c r="A4961" t="s">
        <v>32</v>
      </c>
      <c r="B4961" t="s">
        <v>14</v>
      </c>
      <c r="C4961">
        <v>2049</v>
      </c>
      <c r="D4961">
        <v>39</v>
      </c>
      <c r="E4961" s="24">
        <f t="shared" si="120"/>
        <v>28.515905458577958</v>
      </c>
    </row>
    <row r="4962" spans="1:5" x14ac:dyDescent="0.2">
      <c r="A4962" t="s">
        <v>32</v>
      </c>
      <c r="B4962" t="s">
        <v>14</v>
      </c>
      <c r="C4962">
        <v>2049</v>
      </c>
      <c r="D4962">
        <v>40</v>
      </c>
      <c r="E4962" s="24">
        <f t="shared" si="120"/>
        <v>38.643515466639812</v>
      </c>
    </row>
    <row r="4963" spans="1:5" x14ac:dyDescent="0.2">
      <c r="A4963" t="s">
        <v>32</v>
      </c>
      <c r="B4963" t="s">
        <v>14</v>
      </c>
      <c r="C4963">
        <v>2050</v>
      </c>
      <c r="D4963">
        <v>0</v>
      </c>
      <c r="E4963" s="24">
        <f>BP48</f>
        <v>205.09532792268658</v>
      </c>
    </row>
    <row r="4964" spans="1:5" x14ac:dyDescent="0.2">
      <c r="A4964" t="s">
        <v>32</v>
      </c>
      <c r="B4964" t="s">
        <v>14</v>
      </c>
      <c r="C4964">
        <v>2050</v>
      </c>
      <c r="D4964">
        <v>1</v>
      </c>
      <c r="E4964" s="24">
        <f t="shared" ref="E4964:E5003" si="121">BP49</f>
        <v>570.37560920678504</v>
      </c>
    </row>
    <row r="4965" spans="1:5" x14ac:dyDescent="0.2">
      <c r="A4965" t="s">
        <v>32</v>
      </c>
      <c r="B4965" t="s">
        <v>14</v>
      </c>
      <c r="C4965">
        <v>2050</v>
      </c>
      <c r="D4965">
        <v>2</v>
      </c>
      <c r="E4965" s="24">
        <f t="shared" si="121"/>
        <v>508.98261223016709</v>
      </c>
    </row>
    <row r="4966" spans="1:5" x14ac:dyDescent="0.2">
      <c r="A4966" t="s">
        <v>32</v>
      </c>
      <c r="B4966" t="s">
        <v>14</v>
      </c>
      <c r="C4966">
        <v>2050</v>
      </c>
      <c r="D4966">
        <v>3</v>
      </c>
      <c r="E4966" s="24">
        <f t="shared" si="121"/>
        <v>541.87300316743801</v>
      </c>
    </row>
    <row r="4967" spans="1:5" x14ac:dyDescent="0.2">
      <c r="A4967" t="s">
        <v>32</v>
      </c>
      <c r="B4967" t="s">
        <v>14</v>
      </c>
      <c r="C4967">
        <v>2050</v>
      </c>
      <c r="D4967">
        <v>4</v>
      </c>
      <c r="E4967" s="24">
        <f t="shared" si="121"/>
        <v>498.76667279910708</v>
      </c>
    </row>
    <row r="4968" spans="1:5" x14ac:dyDescent="0.2">
      <c r="A4968" t="s">
        <v>32</v>
      </c>
      <c r="B4968" t="s">
        <v>14</v>
      </c>
      <c r="C4968">
        <v>2050</v>
      </c>
      <c r="D4968">
        <v>5</v>
      </c>
      <c r="E4968" s="24">
        <f t="shared" si="121"/>
        <v>419.17364622701308</v>
      </c>
    </row>
    <row r="4969" spans="1:5" x14ac:dyDescent="0.2">
      <c r="A4969" t="s">
        <v>32</v>
      </c>
      <c r="B4969" t="s">
        <v>14</v>
      </c>
      <c r="C4969">
        <v>2050</v>
      </c>
      <c r="D4969">
        <v>6</v>
      </c>
      <c r="E4969" s="24">
        <f t="shared" si="121"/>
        <v>435.83540850405592</v>
      </c>
    </row>
    <row r="4970" spans="1:5" x14ac:dyDescent="0.2">
      <c r="A4970" t="s">
        <v>32</v>
      </c>
      <c r="B4970" t="s">
        <v>14</v>
      </c>
      <c r="C4970">
        <v>2050</v>
      </c>
      <c r="D4970">
        <v>7</v>
      </c>
      <c r="E4970" s="24">
        <f t="shared" si="121"/>
        <v>413.71812549236216</v>
      </c>
    </row>
    <row r="4971" spans="1:5" x14ac:dyDescent="0.2">
      <c r="A4971" t="s">
        <v>32</v>
      </c>
      <c r="B4971" t="s">
        <v>14</v>
      </c>
      <c r="C4971">
        <v>2050</v>
      </c>
      <c r="D4971">
        <v>8</v>
      </c>
      <c r="E4971" s="24">
        <f t="shared" si="121"/>
        <v>352.19307230141675</v>
      </c>
    </row>
    <row r="4972" spans="1:5" x14ac:dyDescent="0.2">
      <c r="A4972" t="s">
        <v>32</v>
      </c>
      <c r="B4972" t="s">
        <v>14</v>
      </c>
      <c r="C4972">
        <v>2050</v>
      </c>
      <c r="D4972">
        <v>9</v>
      </c>
      <c r="E4972" s="24">
        <f t="shared" si="121"/>
        <v>319.53088268287178</v>
      </c>
    </row>
    <row r="4973" spans="1:5" x14ac:dyDescent="0.2">
      <c r="A4973" t="s">
        <v>32</v>
      </c>
      <c r="B4973" t="s">
        <v>14</v>
      </c>
      <c r="C4973">
        <v>2050</v>
      </c>
      <c r="D4973">
        <v>10</v>
      </c>
      <c r="E4973" s="24">
        <f t="shared" si="121"/>
        <v>355.43132311728579</v>
      </c>
    </row>
    <row r="4974" spans="1:5" x14ac:dyDescent="0.2">
      <c r="A4974" t="s">
        <v>32</v>
      </c>
      <c r="B4974" t="s">
        <v>14</v>
      </c>
      <c r="C4974">
        <v>2050</v>
      </c>
      <c r="D4974">
        <v>11</v>
      </c>
      <c r="E4974" s="24">
        <f t="shared" si="121"/>
        <v>364.71468664539213</v>
      </c>
    </row>
    <row r="4975" spans="1:5" x14ac:dyDescent="0.2">
      <c r="A4975" t="s">
        <v>32</v>
      </c>
      <c r="B4975" t="s">
        <v>14</v>
      </c>
      <c r="C4975">
        <v>2050</v>
      </c>
      <c r="D4975">
        <v>12</v>
      </c>
      <c r="E4975" s="24">
        <f t="shared" si="121"/>
        <v>392.05673563213088</v>
      </c>
    </row>
    <row r="4976" spans="1:5" x14ac:dyDescent="0.2">
      <c r="A4976" t="s">
        <v>32</v>
      </c>
      <c r="B4976" t="s">
        <v>14</v>
      </c>
      <c r="C4976">
        <v>2050</v>
      </c>
      <c r="D4976">
        <v>13</v>
      </c>
      <c r="E4976" s="24">
        <f t="shared" si="121"/>
        <v>394.21269519306696</v>
      </c>
    </row>
    <row r="4977" spans="1:5" x14ac:dyDescent="0.2">
      <c r="A4977" t="s">
        <v>32</v>
      </c>
      <c r="B4977" t="s">
        <v>14</v>
      </c>
      <c r="C4977">
        <v>2050</v>
      </c>
      <c r="D4977">
        <v>14</v>
      </c>
      <c r="E4977" s="24">
        <f t="shared" si="121"/>
        <v>375.17385369261854</v>
      </c>
    </row>
    <row r="4978" spans="1:5" x14ac:dyDescent="0.2">
      <c r="A4978" t="s">
        <v>32</v>
      </c>
      <c r="B4978" t="s">
        <v>14</v>
      </c>
      <c r="C4978">
        <v>2050</v>
      </c>
      <c r="D4978">
        <v>15</v>
      </c>
      <c r="E4978" s="24">
        <f t="shared" si="121"/>
        <v>390.42866852623496</v>
      </c>
    </row>
    <row r="4979" spans="1:5" x14ac:dyDescent="0.2">
      <c r="A4979" t="s">
        <v>32</v>
      </c>
      <c r="B4979" t="s">
        <v>14</v>
      </c>
      <c r="C4979">
        <v>2050</v>
      </c>
      <c r="D4979">
        <v>16</v>
      </c>
      <c r="E4979" s="24">
        <f t="shared" si="121"/>
        <v>443.20499532163569</v>
      </c>
    </row>
    <row r="4980" spans="1:5" x14ac:dyDescent="0.2">
      <c r="A4980" t="s">
        <v>32</v>
      </c>
      <c r="B4980" t="s">
        <v>14</v>
      </c>
      <c r="C4980">
        <v>2050</v>
      </c>
      <c r="D4980">
        <v>17</v>
      </c>
      <c r="E4980" s="24">
        <f t="shared" si="121"/>
        <v>430.70373559732764</v>
      </c>
    </row>
    <row r="4981" spans="1:5" x14ac:dyDescent="0.2">
      <c r="A4981" t="s">
        <v>32</v>
      </c>
      <c r="B4981" t="s">
        <v>14</v>
      </c>
      <c r="C4981">
        <v>2050</v>
      </c>
      <c r="D4981">
        <v>18</v>
      </c>
      <c r="E4981" s="24">
        <f t="shared" si="121"/>
        <v>386.8673970901466</v>
      </c>
    </row>
    <row r="4982" spans="1:5" x14ac:dyDescent="0.2">
      <c r="A4982" t="s">
        <v>32</v>
      </c>
      <c r="B4982" t="s">
        <v>14</v>
      </c>
      <c r="C4982">
        <v>2050</v>
      </c>
      <c r="D4982">
        <v>19</v>
      </c>
      <c r="E4982" s="24">
        <f t="shared" si="121"/>
        <v>351.42649866245893</v>
      </c>
    </row>
    <row r="4983" spans="1:5" x14ac:dyDescent="0.2">
      <c r="A4983" t="s">
        <v>32</v>
      </c>
      <c r="B4983" t="s">
        <v>14</v>
      </c>
      <c r="C4983">
        <v>2050</v>
      </c>
      <c r="D4983">
        <v>20</v>
      </c>
      <c r="E4983" s="24">
        <f t="shared" si="121"/>
        <v>335.47695014307925</v>
      </c>
    </row>
    <row r="4984" spans="1:5" x14ac:dyDescent="0.2">
      <c r="A4984" t="s">
        <v>32</v>
      </c>
      <c r="B4984" t="s">
        <v>14</v>
      </c>
      <c r="C4984">
        <v>2050</v>
      </c>
      <c r="D4984">
        <v>21</v>
      </c>
      <c r="E4984" s="24">
        <f t="shared" si="121"/>
        <v>324.970343948199</v>
      </c>
    </row>
    <row r="4985" spans="1:5" x14ac:dyDescent="0.2">
      <c r="A4985" t="s">
        <v>32</v>
      </c>
      <c r="B4985" t="s">
        <v>14</v>
      </c>
      <c r="C4985">
        <v>2050</v>
      </c>
      <c r="D4985">
        <v>22</v>
      </c>
      <c r="E4985" s="24">
        <f t="shared" si="121"/>
        <v>230.08050300250943</v>
      </c>
    </row>
    <row r="4986" spans="1:5" x14ac:dyDescent="0.2">
      <c r="A4986" t="s">
        <v>32</v>
      </c>
      <c r="B4986" t="s">
        <v>14</v>
      </c>
      <c r="C4986">
        <v>2050</v>
      </c>
      <c r="D4986">
        <v>23</v>
      </c>
      <c r="E4986" s="24">
        <f t="shared" si="121"/>
        <v>196.24823056200182</v>
      </c>
    </row>
    <row r="4987" spans="1:5" x14ac:dyDescent="0.2">
      <c r="A4987" t="s">
        <v>32</v>
      </c>
      <c r="B4987" t="s">
        <v>14</v>
      </c>
      <c r="C4987">
        <v>2050</v>
      </c>
      <c r="D4987">
        <v>24</v>
      </c>
      <c r="E4987" s="24">
        <f t="shared" si="121"/>
        <v>207.34334658095761</v>
      </c>
    </row>
    <row r="4988" spans="1:5" x14ac:dyDescent="0.2">
      <c r="A4988" t="s">
        <v>32</v>
      </c>
      <c r="B4988" t="s">
        <v>14</v>
      </c>
      <c r="C4988">
        <v>2050</v>
      </c>
      <c r="D4988">
        <v>25</v>
      </c>
      <c r="E4988" s="24">
        <f t="shared" si="121"/>
        <v>219.68569048142757</v>
      </c>
    </row>
    <row r="4989" spans="1:5" x14ac:dyDescent="0.2">
      <c r="A4989" t="s">
        <v>32</v>
      </c>
      <c r="B4989" t="s">
        <v>14</v>
      </c>
      <c r="C4989">
        <v>2050</v>
      </c>
      <c r="D4989">
        <v>26</v>
      </c>
      <c r="E4989" s="24">
        <f t="shared" si="121"/>
        <v>179.92822498805822</v>
      </c>
    </row>
    <row r="4990" spans="1:5" x14ac:dyDescent="0.2">
      <c r="A4990" t="s">
        <v>32</v>
      </c>
      <c r="B4990" t="s">
        <v>14</v>
      </c>
      <c r="C4990">
        <v>2050</v>
      </c>
      <c r="D4990">
        <v>27</v>
      </c>
      <c r="E4990" s="24">
        <f t="shared" si="121"/>
        <v>172.23760335570634</v>
      </c>
    </row>
    <row r="4991" spans="1:5" x14ac:dyDescent="0.2">
      <c r="A4991" t="s">
        <v>32</v>
      </c>
      <c r="B4991" t="s">
        <v>14</v>
      </c>
      <c r="C4991">
        <v>2050</v>
      </c>
      <c r="D4991">
        <v>28</v>
      </c>
      <c r="E4991" s="24">
        <f t="shared" si="121"/>
        <v>145.44282160325179</v>
      </c>
    </row>
    <row r="4992" spans="1:5" x14ac:dyDescent="0.2">
      <c r="A4992" t="s">
        <v>32</v>
      </c>
      <c r="B4992" t="s">
        <v>14</v>
      </c>
      <c r="C4992">
        <v>2050</v>
      </c>
      <c r="D4992">
        <v>29</v>
      </c>
      <c r="E4992" s="24">
        <f t="shared" si="121"/>
        <v>165.6959864735642</v>
      </c>
    </row>
    <row r="4993" spans="1:5" x14ac:dyDescent="0.2">
      <c r="A4993" t="s">
        <v>32</v>
      </c>
      <c r="B4993" t="s">
        <v>14</v>
      </c>
      <c r="C4993">
        <v>2050</v>
      </c>
      <c r="D4993">
        <v>30</v>
      </c>
      <c r="E4993" s="24">
        <f t="shared" si="121"/>
        <v>131.36302811632279</v>
      </c>
    </row>
    <row r="4994" spans="1:5" x14ac:dyDescent="0.2">
      <c r="A4994" t="s">
        <v>32</v>
      </c>
      <c r="B4994" t="s">
        <v>14</v>
      </c>
      <c r="C4994">
        <v>2050</v>
      </c>
      <c r="D4994">
        <v>31</v>
      </c>
      <c r="E4994" s="24">
        <f t="shared" si="121"/>
        <v>112.221343955058</v>
      </c>
    </row>
    <row r="4995" spans="1:5" x14ac:dyDescent="0.2">
      <c r="A4995" t="s">
        <v>32</v>
      </c>
      <c r="B4995" t="s">
        <v>14</v>
      </c>
      <c r="C4995">
        <v>2050</v>
      </c>
      <c r="D4995">
        <v>32</v>
      </c>
      <c r="E4995" s="24">
        <f t="shared" si="121"/>
        <v>119.34027314320723</v>
      </c>
    </row>
    <row r="4996" spans="1:5" x14ac:dyDescent="0.2">
      <c r="A4996" t="s">
        <v>32</v>
      </c>
      <c r="B4996" t="s">
        <v>14</v>
      </c>
      <c r="C4996">
        <v>2050</v>
      </c>
      <c r="D4996">
        <v>33</v>
      </c>
      <c r="E4996" s="24">
        <f t="shared" si="121"/>
        <v>113.20939905359462</v>
      </c>
    </row>
    <row r="4997" spans="1:5" x14ac:dyDescent="0.2">
      <c r="A4997" t="s">
        <v>32</v>
      </c>
      <c r="B4997" t="s">
        <v>14</v>
      </c>
      <c r="C4997">
        <v>2050</v>
      </c>
      <c r="D4997">
        <v>34</v>
      </c>
      <c r="E4997" s="24">
        <f t="shared" si="121"/>
        <v>93.39185688056078</v>
      </c>
    </row>
    <row r="4998" spans="1:5" x14ac:dyDescent="0.2">
      <c r="A4998" t="s">
        <v>32</v>
      </c>
      <c r="B4998" t="s">
        <v>14</v>
      </c>
      <c r="C4998">
        <v>2050</v>
      </c>
      <c r="D4998">
        <v>35</v>
      </c>
      <c r="E4998" s="24">
        <f t="shared" si="121"/>
        <v>79.316232495793713</v>
      </c>
    </row>
    <row r="4999" spans="1:5" x14ac:dyDescent="0.2">
      <c r="A4999" t="s">
        <v>32</v>
      </c>
      <c r="B4999" t="s">
        <v>14</v>
      </c>
      <c r="C4999">
        <v>2050</v>
      </c>
      <c r="D4999">
        <v>36</v>
      </c>
      <c r="E4999" s="24">
        <f t="shared" si="121"/>
        <v>62.399832861391673</v>
      </c>
    </row>
    <row r="5000" spans="1:5" x14ac:dyDescent="0.2">
      <c r="A5000" t="s">
        <v>32</v>
      </c>
      <c r="B5000" t="s">
        <v>14</v>
      </c>
      <c r="C5000">
        <v>2050</v>
      </c>
      <c r="D5000">
        <v>37</v>
      </c>
      <c r="E5000" s="24">
        <f t="shared" si="121"/>
        <v>44.499087068359472</v>
      </c>
    </row>
    <row r="5001" spans="1:5" x14ac:dyDescent="0.2">
      <c r="A5001" t="s">
        <v>32</v>
      </c>
      <c r="B5001" t="s">
        <v>14</v>
      </c>
      <c r="C5001">
        <v>2050</v>
      </c>
      <c r="D5001">
        <v>38</v>
      </c>
      <c r="E5001" s="24">
        <f t="shared" si="121"/>
        <v>36.8312298298789</v>
      </c>
    </row>
    <row r="5002" spans="1:5" x14ac:dyDescent="0.2">
      <c r="A5002" t="s">
        <v>32</v>
      </c>
      <c r="B5002" t="s">
        <v>14</v>
      </c>
      <c r="C5002">
        <v>2050</v>
      </c>
      <c r="D5002">
        <v>39</v>
      </c>
      <c r="E5002" s="24">
        <f t="shared" si="121"/>
        <v>27.480864574177897</v>
      </c>
    </row>
    <row r="5003" spans="1:5" x14ac:dyDescent="0.2">
      <c r="A5003" t="s">
        <v>32</v>
      </c>
      <c r="B5003" t="s">
        <v>14</v>
      </c>
      <c r="C5003">
        <v>2050</v>
      </c>
      <c r="D5003">
        <v>40</v>
      </c>
      <c r="E5003" s="24">
        <f t="shared" si="121"/>
        <v>25.3741937650537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Readme</vt:lpstr>
      <vt:lpstr>Wk1. DMVPop-Active-Inactive</vt:lpstr>
      <vt:lpstr>Wk2. VehicleSales_HousingStarts</vt:lpstr>
      <vt:lpstr>Wk3. Forecast_Backcast_from2004</vt:lpstr>
      <vt:lpstr>Wk4. DMV+Forecast_from2010</vt:lpstr>
      <vt:lpstr>Worksheet5. Trend_CompareRatio</vt:lpstr>
      <vt:lpstr>Worksheet6. Output</vt:lpstr>
      <vt:lpstr>Chart1-Popbyage</vt:lpstr>
      <vt:lpstr>Chart2. HousingStart_NewSales</vt:lpstr>
      <vt:lpstr>'Wk1. DMVPop-Active-Inactive'!Print_Area</vt:lpstr>
    </vt:vector>
  </TitlesOfParts>
  <Company>California Air Resources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kzhang</dc:creator>
  <cp:lastModifiedBy>Walter Wong</cp:lastModifiedBy>
  <cp:lastPrinted>2011-01-21T23:34:06Z</cp:lastPrinted>
  <dcterms:created xsi:type="dcterms:W3CDTF">2011-01-05T18:48:02Z</dcterms:created>
  <dcterms:modified xsi:type="dcterms:W3CDTF">2019-03-06T18:39:32Z</dcterms:modified>
</cp:coreProperties>
</file>