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24226"/>
  <mc:AlternateContent xmlns:mc="http://schemas.openxmlformats.org/markup-compatibility/2006">
    <mc:Choice Requires="x15">
      <x15ac:absPath xmlns:x15ac="http://schemas.microsoft.com/office/spreadsheetml/2010/11/ac" url="W:\1- GHG Inventory\Inventory Tables\"/>
    </mc:Choice>
  </mc:AlternateContent>
  <xr:revisionPtr revIDLastSave="0" documentId="8_{4F3BB9C6-3674-4CE8-A0C4-39526D7AEEBE}" xr6:coauthVersionLast="46" xr6:coauthVersionMax="46" xr10:uidLastSave="{00000000-0000-0000-0000-000000000000}"/>
  <bookViews>
    <workbookView xWindow="-108" yWindow="-108" windowWidth="23256" windowHeight="12576" tabRatio="636" xr2:uid="{00000000-000D-0000-FFFF-FFFF00000000}"/>
  </bookViews>
  <sheets>
    <sheet name="READ ME FIRST" sheetId="11" r:id="rId1"/>
    <sheet name="In-State Fuel Quantity" sheetId="14" r:id="rId2"/>
    <sheet name="In-State Fuel Heat Content" sheetId="12" r:id="rId3"/>
    <sheet name="Out-of-State Fuel Quantity" sheetId="15" r:id="rId4"/>
    <sheet name="Out-of-State Heat Content" sheetId="13" r:id="rId5"/>
  </sheets>
  <definedNames>
    <definedName name="_xlnm._FilterDatabase" localSheetId="2" hidden="1">'In-State Fuel Heat Content'!$A$2:$AD$247</definedName>
    <definedName name="_xlnm._FilterDatabase" localSheetId="1" hidden="1">'In-State Fuel Quantity'!$A$2:$I$247</definedName>
    <definedName name="_xlnm._FilterDatabase" localSheetId="4" hidden="1">'Out-of-State Heat Content'!$A$2:$H$2</definedName>
    <definedName name="Biogenic" localSheetId="0">#REF!</definedName>
    <definedName name="Biogenic">#REF!</definedName>
    <definedName name="Excluded">#REF!</definedName>
    <definedName name="GrossAndSink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1" l="1"/>
  <c r="A1" i="13"/>
  <c r="A1" i="15"/>
  <c r="A1" i="12"/>
  <c r="AC1" i="13" l="1"/>
  <c r="AC177" i="12"/>
  <c r="K1" i="12"/>
  <c r="L1" i="12"/>
  <c r="M1" i="12"/>
  <c r="N1" i="12"/>
  <c r="O1" i="12"/>
  <c r="P1" i="12"/>
  <c r="Q1" i="12"/>
  <c r="R1" i="12"/>
  <c r="S1" i="12"/>
  <c r="T1" i="12"/>
  <c r="U1" i="12"/>
  <c r="V1" i="12"/>
  <c r="W1" i="12"/>
  <c r="X1" i="12"/>
  <c r="Y1" i="12"/>
  <c r="Z1" i="12"/>
  <c r="AA1" i="12"/>
  <c r="AB1" i="12"/>
  <c r="J1" i="12"/>
  <c r="AC1" i="12" l="1"/>
  <c r="AB1" i="13"/>
  <c r="AA1" i="13"/>
  <c r="Z1" i="13"/>
  <c r="Y1" i="13"/>
  <c r="X1" i="13"/>
  <c r="W1" i="13"/>
  <c r="V1" i="13"/>
  <c r="U1" i="13"/>
  <c r="T1" i="13"/>
  <c r="S1" i="13"/>
  <c r="R1" i="13"/>
  <c r="Q1" i="13"/>
  <c r="P1" i="13"/>
  <c r="O1" i="13"/>
  <c r="N1" i="13"/>
  <c r="M1" i="13"/>
  <c r="L1" i="13"/>
  <c r="K1" i="13"/>
  <c r="J1" i="13"/>
</calcChain>
</file>

<file path=xl/sharedStrings.xml><?xml version="1.0" encoding="utf-8"?>
<sst xmlns="http://schemas.openxmlformats.org/spreadsheetml/2006/main" count="5115" uniqueCount="481">
  <si>
    <t>IMPORTANT NOTE</t>
  </si>
  <si>
    <t>IPCC Code</t>
  </si>
  <si>
    <t>Sector Level 1</t>
  </si>
  <si>
    <t>Sector Level 2</t>
  </si>
  <si>
    <t>Sector Level 3</t>
  </si>
  <si>
    <t>Sector Level 4</t>
  </si>
  <si>
    <t>Activity Level 1</t>
  </si>
  <si>
    <t>Activity Level 2</t>
  </si>
  <si>
    <t>1A1ai</t>
  </si>
  <si>
    <t>Electricity Generation (In State)</t>
  </si>
  <si>
    <t>Merchant Owned</t>
  </si>
  <si>
    <t>Not Specified</t>
  </si>
  <si>
    <t>None</t>
  </si>
  <si>
    <t>Fuel combustion</t>
  </si>
  <si>
    <t>Coal</t>
  </si>
  <si>
    <t>MSW</t>
  </si>
  <si>
    <t>Natural gas</t>
  </si>
  <si>
    <t>Distillate</t>
  </si>
  <si>
    <t>Jet fuel</t>
  </si>
  <si>
    <t>Kerosene</t>
  </si>
  <si>
    <t>Petroleum coke</t>
  </si>
  <si>
    <t>Propane</t>
  </si>
  <si>
    <t>Refinery gas</t>
  </si>
  <si>
    <t>Residual fuel oil</t>
  </si>
  <si>
    <t>Waste oil</t>
  </si>
  <si>
    <t>Crude oil</t>
  </si>
  <si>
    <t>Digester gas</t>
  </si>
  <si>
    <t>Landfill gas</t>
  </si>
  <si>
    <t>Biomass</t>
  </si>
  <si>
    <t>Utility Owned</t>
  </si>
  <si>
    <t>1A1aii</t>
  </si>
  <si>
    <t>CHP: Commercial</t>
  </si>
  <si>
    <t>CHP: Industrial</t>
  </si>
  <si>
    <t>Tires</t>
  </si>
  <si>
    <t>Industrial</t>
  </si>
  <si>
    <t>Useful Thermal Output</t>
  </si>
  <si>
    <t>Commercial</t>
  </si>
  <si>
    <t>1A1b</t>
  </si>
  <si>
    <t>LPG</t>
  </si>
  <si>
    <t>Catalyst coke</t>
  </si>
  <si>
    <t>1A1cii</t>
  </si>
  <si>
    <t>Associated gas</t>
  </si>
  <si>
    <t>Natural Gas Pipelines</t>
  </si>
  <si>
    <t>Non Natural Gas Pipelines</t>
  </si>
  <si>
    <t>1A2</t>
  </si>
  <si>
    <t>Manufacturing</t>
  </si>
  <si>
    <t>Primary Metals</t>
  </si>
  <si>
    <t>1A2c</t>
  </si>
  <si>
    <t>Chemicals &amp; Allied Products</t>
  </si>
  <si>
    <t>Fuel Use</t>
  </si>
  <si>
    <t>1A2d</t>
  </si>
  <si>
    <t>Printing &amp; Publishing</t>
  </si>
  <si>
    <t>Pulp &amp; Paper</t>
  </si>
  <si>
    <t>1A2e</t>
  </si>
  <si>
    <t>Food Products</t>
  </si>
  <si>
    <t>Food Processing</t>
  </si>
  <si>
    <t>Sugar &amp; Confections</t>
  </si>
  <si>
    <t>Tobacco</t>
  </si>
  <si>
    <t>1A2f</t>
  </si>
  <si>
    <t>Stone, Clay, Glass &amp; Cement</t>
  </si>
  <si>
    <t>Cement</t>
  </si>
  <si>
    <t>Biomass waste fuel</t>
  </si>
  <si>
    <t>Flat Glass</t>
  </si>
  <si>
    <t>Glass Containers</t>
  </si>
  <si>
    <t>1A2g</t>
  </si>
  <si>
    <t>Transportation Equip.</t>
  </si>
  <si>
    <t>1A2h</t>
  </si>
  <si>
    <t>Electric &amp; Electronic Equip.</t>
  </si>
  <si>
    <t>Metal Durables</t>
  </si>
  <si>
    <t>Computers &amp; Office Machines</t>
  </si>
  <si>
    <t>Fabricated Metal Products</t>
  </si>
  <si>
    <t>Industrial Machinery &amp; Equip.</t>
  </si>
  <si>
    <t>1A2i</t>
  </si>
  <si>
    <t>Mining</t>
  </si>
  <si>
    <t>Metals</t>
  </si>
  <si>
    <t>Non Metals</t>
  </si>
  <si>
    <t>1A2j</t>
  </si>
  <si>
    <t>Wood &amp; Furniture</t>
  </si>
  <si>
    <t>Furniture &amp; Fixtures</t>
  </si>
  <si>
    <t>Lumber &amp; Wood Products</t>
  </si>
  <si>
    <t>1A2k</t>
  </si>
  <si>
    <t>Construction</t>
  </si>
  <si>
    <t>Gasoline</t>
  </si>
  <si>
    <t>1A2l</t>
  </si>
  <si>
    <t>Textiles</t>
  </si>
  <si>
    <t>Apparel</t>
  </si>
  <si>
    <t>Leather</t>
  </si>
  <si>
    <t>Textile Mills</t>
  </si>
  <si>
    <t>1A2m</t>
  </si>
  <si>
    <t>Plastics &amp; Rubber</t>
  </si>
  <si>
    <t>Plastics</t>
  </si>
  <si>
    <t>Other petroleum products</t>
  </si>
  <si>
    <t>Wood (wet)</t>
  </si>
  <si>
    <t>1A3</t>
  </si>
  <si>
    <t>Transportation</t>
  </si>
  <si>
    <t>1A3a</t>
  </si>
  <si>
    <t>Aviation</t>
  </si>
  <si>
    <t>1A3ai</t>
  </si>
  <si>
    <t>International Civil Aviation</t>
  </si>
  <si>
    <t>1A3aii</t>
  </si>
  <si>
    <t>Domestic Air transport</t>
  </si>
  <si>
    <t>Intrastate</t>
  </si>
  <si>
    <t>Interstate</t>
  </si>
  <si>
    <t>Aviation gasoline</t>
  </si>
  <si>
    <t>1A3b</t>
  </si>
  <si>
    <t>On Road</t>
  </si>
  <si>
    <t>1A3bi</t>
  </si>
  <si>
    <t>1A3bii</t>
  </si>
  <si>
    <t>1A3biii</t>
  </si>
  <si>
    <t>1A3biv</t>
  </si>
  <si>
    <t>Motorcycles</t>
  </si>
  <si>
    <t>1A3c</t>
  </si>
  <si>
    <t>Rail</t>
  </si>
  <si>
    <t>1A3di</t>
  </si>
  <si>
    <t>Water-borne</t>
  </si>
  <si>
    <t>International</t>
  </si>
  <si>
    <t>Port activities</t>
  </si>
  <si>
    <t>Transit (CA waters)</t>
  </si>
  <si>
    <t>International Marine Bunker Fuel</t>
  </si>
  <si>
    <t>1A3dii</t>
  </si>
  <si>
    <t>Harbor craft</t>
  </si>
  <si>
    <t>1A4a</t>
  </si>
  <si>
    <t>Communication</t>
  </si>
  <si>
    <t>Other Message Communications</t>
  </si>
  <si>
    <t>Radio Broadcasting Stations</t>
  </si>
  <si>
    <t>Telephone &amp; Cell Phone Services</t>
  </si>
  <si>
    <t>U.S. Postal Service</t>
  </si>
  <si>
    <t>Domestic Utilities</t>
  </si>
  <si>
    <t>Sewerage Systems</t>
  </si>
  <si>
    <t>Water Supply</t>
  </si>
  <si>
    <t>Education</t>
  </si>
  <si>
    <t>College</t>
  </si>
  <si>
    <t>School</t>
  </si>
  <si>
    <t>Food Services</t>
  </si>
  <si>
    <t>Food &amp; Liquor</t>
  </si>
  <si>
    <t>Restaurant</t>
  </si>
  <si>
    <t>Health Care</t>
  </si>
  <si>
    <t>Hotels</t>
  </si>
  <si>
    <t>National Security</t>
  </si>
  <si>
    <t>Offices</t>
  </si>
  <si>
    <t>Retail &amp; Wholesale</t>
  </si>
  <si>
    <t>Refrigerated Warehousing</t>
  </si>
  <si>
    <t>Retail</t>
  </si>
  <si>
    <t>Warehousing</t>
  </si>
  <si>
    <t>Transportation Services</t>
  </si>
  <si>
    <t>Airports</t>
  </si>
  <si>
    <t>Water Transportation</t>
  </si>
  <si>
    <t>1A4b</t>
  </si>
  <si>
    <t>Residential</t>
  </si>
  <si>
    <t>Household Use</t>
  </si>
  <si>
    <t>1A4c</t>
  </si>
  <si>
    <t>Agriculture &amp; Forestry</t>
  </si>
  <si>
    <t>Ag Energy Use</t>
  </si>
  <si>
    <t>Crop Production</t>
  </si>
  <si>
    <t>Livestock</t>
  </si>
  <si>
    <t>1A5bi</t>
  </si>
  <si>
    <t>Military</t>
  </si>
  <si>
    <t>2D1</t>
  </si>
  <si>
    <t>Fuel consumption</t>
  </si>
  <si>
    <t>Lubricants</t>
  </si>
  <si>
    <t>Transmission and Distribution</t>
  </si>
  <si>
    <t>2H3</t>
  </si>
  <si>
    <t>Transformation</t>
  </si>
  <si>
    <t>Heavy-duty Vehicles</t>
  </si>
  <si>
    <t>Passenger Cars</t>
  </si>
  <si>
    <t>Light-duty Trucks &amp; SUVs</t>
  </si>
  <si>
    <t>Light-duty Vehicles</t>
  </si>
  <si>
    <t>Ethanol</t>
  </si>
  <si>
    <t>1A5</t>
  </si>
  <si>
    <t>Excluded Emissions</t>
  </si>
  <si>
    <t>10-22-99-99-01-010</t>
  </si>
  <si>
    <t>10-22-99-99-01-070</t>
  </si>
  <si>
    <t>10-22-99-99-01-072</t>
  </si>
  <si>
    <t>10-22-99-99-01-074</t>
  </si>
  <si>
    <t>10-38-99-99-01-070</t>
  </si>
  <si>
    <t>10-38-99-99-01-072</t>
  </si>
  <si>
    <t>10-38-99-99-01-074</t>
  </si>
  <si>
    <t>10-05-99-99-01-070</t>
  </si>
  <si>
    <t>10-05-99-99-01-072</t>
  </si>
  <si>
    <t>10-07-99-99-01-010</t>
  </si>
  <si>
    <t>10-07-99-99-01-011</t>
  </si>
  <si>
    <t>10-07-99-99-01-070</t>
  </si>
  <si>
    <t>10-07-99-99-01-072</t>
  </si>
  <si>
    <t>10-07-99-99-01-074</t>
  </si>
  <si>
    <t>30-07-69-99-01-010</t>
  </si>
  <si>
    <t>30-07-69-99-01-011</t>
  </si>
  <si>
    <t>30-07-69-99-01-070</t>
  </si>
  <si>
    <t>30-07-69-99-01-072</t>
  </si>
  <si>
    <t>30-07-69-99-01-074</t>
  </si>
  <si>
    <t>40-05-69-99-01-070</t>
  </si>
  <si>
    <t>40-05-69-99-01-072</t>
  </si>
  <si>
    <t>30-30-99-99-01-070</t>
  </si>
  <si>
    <t>30-20-58-03-01-011</t>
  </si>
  <si>
    <t>30-20-58-03-01-078</t>
  </si>
  <si>
    <t>30-99-99-99-01-077</t>
  </si>
  <si>
    <t>40-99-99-99-01-077</t>
  </si>
  <si>
    <t>50-18-99-99-01-077</t>
  </si>
  <si>
    <t>SectorActivity code</t>
  </si>
  <si>
    <t>20-04-22-99-01-035</t>
  </si>
  <si>
    <t>20-04-12-38-01-035</t>
  </si>
  <si>
    <t>20-40-23-99-01-033</t>
  </si>
  <si>
    <t>20-40-23-99-01-046</t>
  </si>
  <si>
    <t>90-99-99-99-01-033</t>
  </si>
  <si>
    <t>90-99-99-99-01-035</t>
  </si>
  <si>
    <t>10-22-99-99-01-020</t>
  </si>
  <si>
    <t>10-22-99-99-01-022</t>
  </si>
  <si>
    <t>10-22-99-99-01-033</t>
  </si>
  <si>
    <t>10-22-99-99-01-035</t>
  </si>
  <si>
    <t>10-22-99-99-01-036</t>
  </si>
  <si>
    <t>10-22-99-99-01-042</t>
  </si>
  <si>
    <t>10-22-99-99-01-044</t>
  </si>
  <si>
    <t>10-22-99-99-01-045</t>
  </si>
  <si>
    <t>10-22-99-99-01-046</t>
  </si>
  <si>
    <t>10-22-99-99-01-048</t>
  </si>
  <si>
    <t>10-22-99-99-01-051</t>
  </si>
  <si>
    <t>10-38-99-99-01-020</t>
  </si>
  <si>
    <t>10-38-99-99-01-033</t>
  </si>
  <si>
    <t>10-38-99-99-01-044</t>
  </si>
  <si>
    <t>10-38-99-99-01-045</t>
  </si>
  <si>
    <t>10-38-99-99-01-046</t>
  </si>
  <si>
    <t>10-05-99-99-01-020</t>
  </si>
  <si>
    <t>10-05-99-99-01-033</t>
  </si>
  <si>
    <t>10-05-99-99-01-035</t>
  </si>
  <si>
    <t>10-05-99-99-01-036</t>
  </si>
  <si>
    <t>10-05-99-99-01-044</t>
  </si>
  <si>
    <t>10-05-99-99-01-051</t>
  </si>
  <si>
    <t>10-07-99-99-01-001</t>
  </si>
  <si>
    <t>10-07-99-99-01-020</t>
  </si>
  <si>
    <t>10-07-99-99-01-033</t>
  </si>
  <si>
    <t>10-07-99-99-01-042</t>
  </si>
  <si>
    <t>10-07-99-99-01-044</t>
  </si>
  <si>
    <t>10-07-99-99-01-045</t>
  </si>
  <si>
    <t>10-07-99-99-01-046</t>
  </si>
  <si>
    <t>10-07-99-99-01-048</t>
  </si>
  <si>
    <t>10-07-99-99-01-051</t>
  </si>
  <si>
    <t>30-07-69-99-01-001</t>
  </si>
  <si>
    <t>30-07-69-99-01-020</t>
  </si>
  <si>
    <t>30-07-69-99-01-033</t>
  </si>
  <si>
    <t>30-07-69-99-01-042</t>
  </si>
  <si>
    <t>30-07-69-99-01-044</t>
  </si>
  <si>
    <t>30-07-69-99-01-045</t>
  </si>
  <si>
    <t>30-07-69-99-01-046</t>
  </si>
  <si>
    <t>30-07-69-99-01-048</t>
  </si>
  <si>
    <t>30-07-69-99-01-051</t>
  </si>
  <si>
    <t>40-05-69-99-01-020</t>
  </si>
  <si>
    <t>40-05-69-99-01-033</t>
  </si>
  <si>
    <t>40-05-69-99-01-035</t>
  </si>
  <si>
    <t>40-05-69-99-01-036</t>
  </si>
  <si>
    <t>40-05-69-99-01-044</t>
  </si>
  <si>
    <t>40-05-69-99-01-051</t>
  </si>
  <si>
    <t>30-30-99-99-01-020</t>
  </si>
  <si>
    <t>Process gas</t>
  </si>
  <si>
    <t>30-30-99-99-01-023</t>
  </si>
  <si>
    <t>30-30-99-99-01-033</t>
  </si>
  <si>
    <t>30-30-99-99-01-037</t>
  </si>
  <si>
    <t>30-30-99-99-01-042</t>
  </si>
  <si>
    <t>30-30-99-99-01-045</t>
  </si>
  <si>
    <t>30-30-99-99-01-046</t>
  </si>
  <si>
    <t>30-27-99-99-01-020</t>
  </si>
  <si>
    <t>30-27-99-99-01-022</t>
  </si>
  <si>
    <t>30-27-99-99-01-033</t>
  </si>
  <si>
    <t>30-27-99-99-01-046</t>
  </si>
  <si>
    <t>30-20-47-99-01-020</t>
  </si>
  <si>
    <t>30-20-06-10-01-020</t>
  </si>
  <si>
    <t>30-20-48-99-01-020</t>
  </si>
  <si>
    <t>30-20-51-99-01-020</t>
  </si>
  <si>
    <t>30-20-18-08-01-020</t>
  </si>
  <si>
    <t>30-20-18-30-01-020</t>
  </si>
  <si>
    <t>30-20-18-99-01-020</t>
  </si>
  <si>
    <t>30-20-64-99-01-020</t>
  </si>
  <si>
    <t>30-20-58-03-01-001</t>
  </si>
  <si>
    <t>30-20-58-03-01-020</t>
  </si>
  <si>
    <t>30-20-58-03-01-033</t>
  </si>
  <si>
    <t>30-20-58-03-01-037</t>
  </si>
  <si>
    <t>30-20-58-03-01-042</t>
  </si>
  <si>
    <t>30-20-58-03-01-046</t>
  </si>
  <si>
    <t>30-20-58-07-01-020</t>
  </si>
  <si>
    <t>30-20-58-13-01-020</t>
  </si>
  <si>
    <t>30-20-58-99-01-020</t>
  </si>
  <si>
    <t>30-20-67-99-01-020</t>
  </si>
  <si>
    <t>30-20-13-99-01-020</t>
  </si>
  <si>
    <t>30-20-30-04-01-020</t>
  </si>
  <si>
    <t>30-20-30-06-01-020</t>
  </si>
  <si>
    <t>30-20-30-15-01-020</t>
  </si>
  <si>
    <t>30-23-07-99-01-020</t>
  </si>
  <si>
    <t>30-23-31-99-01-020</t>
  </si>
  <si>
    <t>30-23-36-99-01-020</t>
  </si>
  <si>
    <t>30-20-74-12-01-020</t>
  </si>
  <si>
    <t>30-20-74-19-01-020</t>
  </si>
  <si>
    <t>30-20-09-99-01-020</t>
  </si>
  <si>
    <t>30-20-09-99-01-034</t>
  </si>
  <si>
    <t>30-20-09-99-01-090</t>
  </si>
  <si>
    <t>30-20-63-01-01-020</t>
  </si>
  <si>
    <t>30-20-63-17-01-020</t>
  </si>
  <si>
    <t>30-20-63-33-01-020</t>
  </si>
  <si>
    <t>30-20-44-25-01-020</t>
  </si>
  <si>
    <t>30-20-44-99-01-020</t>
  </si>
  <si>
    <t>30-20-99-99-01-020</t>
  </si>
  <si>
    <t>30-20-99-99-01-033</t>
  </si>
  <si>
    <t>30-20-99-99-01-034</t>
  </si>
  <si>
    <t>30-20-99-99-01-036</t>
  </si>
  <si>
    <t>30-20-99-99-01-037</t>
  </si>
  <si>
    <t>30-20-99-99-01-046</t>
  </si>
  <si>
    <t>30-20-99-99-01-090</t>
  </si>
  <si>
    <t>30-99-99-99-01-041</t>
  </si>
  <si>
    <t>20-99-99-99-01-037</t>
  </si>
  <si>
    <t>20-99-99-99-01-046</t>
  </si>
  <si>
    <t>20-04-99-99-01-034</t>
  </si>
  <si>
    <t>20-04-99-99-01-090</t>
  </si>
  <si>
    <t>20-04-12-37-01-035</t>
  </si>
  <si>
    <t>20-04-12-99-01-032</t>
  </si>
  <si>
    <t>20-28-42-50-01-033</t>
  </si>
  <si>
    <t>20-28-42-50-01-034</t>
  </si>
  <si>
    <t>20-28-42-50-01-090</t>
  </si>
  <si>
    <t>20-28-42-51-01-033</t>
  </si>
  <si>
    <t>20-28-42-51-01-034</t>
  </si>
  <si>
    <t>20-28-42-51-01-090</t>
  </si>
  <si>
    <t>20-28-42-49-01-034</t>
  </si>
  <si>
    <t>20-28-42-49-01-090</t>
  </si>
  <si>
    <t>20-32-99-99-01-033</t>
  </si>
  <si>
    <t>20-40-04-39-01-033</t>
  </si>
  <si>
    <t>20-40-04-39-01-046</t>
  </si>
  <si>
    <t>20-40-04-40-01-033</t>
  </si>
  <si>
    <t>20-40-04-40-01-046</t>
  </si>
  <si>
    <t>20-40-02-39-01-033</t>
  </si>
  <si>
    <t>20-40-02-39-01-046</t>
  </si>
  <si>
    <t>20-40-02-40-01-033</t>
  </si>
  <si>
    <t>20-40-02-40-01-046</t>
  </si>
  <si>
    <t>20-40-02-41-01-033</t>
  </si>
  <si>
    <t>20-40-03-39-01-033</t>
  </si>
  <si>
    <t>20-40-03-39-01-046</t>
  </si>
  <si>
    <t>20-40-03-40-01-033</t>
  </si>
  <si>
    <t>20-40-03-40-01-046</t>
  </si>
  <si>
    <t>20-40-99-99-01-034</t>
  </si>
  <si>
    <t>20-40-99-99-01-090</t>
  </si>
  <si>
    <t>40-08-40-99-01-020</t>
  </si>
  <si>
    <t>40-08-52-99-01-020</t>
  </si>
  <si>
    <t>40-08-62-99-01-020</t>
  </si>
  <si>
    <t>40-08-68-99-01-020</t>
  </si>
  <si>
    <t>40-09-57-99-01-020</t>
  </si>
  <si>
    <t>40-09-72-99-01-020</t>
  </si>
  <si>
    <t>40-10-08-99-01-020</t>
  </si>
  <si>
    <t>40-10-56-99-01-020</t>
  </si>
  <si>
    <t>40-13-17-99-01-020</t>
  </si>
  <si>
    <t>40-13-54-99-01-020</t>
  </si>
  <si>
    <t>40-15-99-99-01-020</t>
  </si>
  <si>
    <t>40-17-99-99-01-020</t>
  </si>
  <si>
    <t>40-24-99-99-01-020</t>
  </si>
  <si>
    <t>40-26-99-99-01-020</t>
  </si>
  <si>
    <t>40-33-53-99-01-020</t>
  </si>
  <si>
    <t>40-33-55-99-01-020</t>
  </si>
  <si>
    <t>40-33-70-99-01-020</t>
  </si>
  <si>
    <t>40-36-01-99-01-020</t>
  </si>
  <si>
    <t>40-36-66-99-01-020</t>
  </si>
  <si>
    <t>40-36-73-99-01-020</t>
  </si>
  <si>
    <t>40-99-99-99-01-001</t>
  </si>
  <si>
    <t>40-99-99-99-01-020</t>
  </si>
  <si>
    <t>40-99-99-99-01-033</t>
  </si>
  <si>
    <t>40-99-99-99-01-034</t>
  </si>
  <si>
    <t>40-99-99-99-01-036</t>
  </si>
  <si>
    <t>40-99-99-99-01-037</t>
  </si>
  <si>
    <t>40-99-99-99-01-046</t>
  </si>
  <si>
    <t>40-99-99-99-01-090</t>
  </si>
  <si>
    <t>50-18-99-99-01-001</t>
  </si>
  <si>
    <t>50-18-99-99-01-020</t>
  </si>
  <si>
    <t>50-18-99-99-01-033</t>
  </si>
  <si>
    <t>50-18-99-99-01-036</t>
  </si>
  <si>
    <t>50-18-99-99-01-037</t>
  </si>
  <si>
    <t>60-01-10-99-01-020</t>
  </si>
  <si>
    <t>60-01-27-99-01-020</t>
  </si>
  <si>
    <t>60-01-99-99-01-020</t>
  </si>
  <si>
    <t>60-01-99-99-01-033</t>
  </si>
  <si>
    <t>60-01-99-99-01-034</t>
  </si>
  <si>
    <t>60-01-99-99-01-036</t>
  </si>
  <si>
    <t>60-01-99-99-01-090</t>
  </si>
  <si>
    <t>20-99-99-99-22-038</t>
  </si>
  <si>
    <t>30-99-99-99-22-038</t>
  </si>
  <si>
    <t>30-30-65-99-22-020</t>
  </si>
  <si>
    <t>Petroleum feedstocks</t>
  </si>
  <si>
    <t>30-30-65-99-22-043</t>
  </si>
  <si>
    <t>30-30-65-99-22-045</t>
  </si>
  <si>
    <t>10-07-99-99-01-036</t>
  </si>
  <si>
    <t>30-07-69-99-01-036</t>
  </si>
  <si>
    <t>30-30-99-99-01-022</t>
  </si>
  <si>
    <t>30-30-99-99-01-034</t>
  </si>
  <si>
    <t>30-30-99-99-01-090</t>
  </si>
  <si>
    <t>30-20-58-03-01-010</t>
  </si>
  <si>
    <t>1A3eii</t>
  </si>
  <si>
    <t>Off Road</t>
  </si>
  <si>
    <t>Construction and Mining Equipment</t>
  </si>
  <si>
    <t>20-44-25-99-01-033</t>
  </si>
  <si>
    <t>20-44-32-99-01-033</t>
  </si>
  <si>
    <t>Industrial Equipment</t>
  </si>
  <si>
    <t>20-44-41-99-01-033</t>
  </si>
  <si>
    <t>Oil Drilling Equipment</t>
  </si>
  <si>
    <t>20-44-79-99-01-033</t>
  </si>
  <si>
    <t>30-30-99-99-01-060</t>
  </si>
  <si>
    <t>Included Emissions</t>
  </si>
  <si>
    <t>Sum of selected categories:</t>
  </si>
  <si>
    <t>Type of emission</t>
  </si>
  <si>
    <t>30-20-99-99-01-001</t>
  </si>
  <si>
    <t>30-20-99-99-01-042</t>
  </si>
  <si>
    <t>Petroleum Refining and Hydrogen Production</t>
  </si>
  <si>
    <t>Biomethane</t>
  </si>
  <si>
    <t>10-22-99-99-01-082</t>
  </si>
  <si>
    <t>10-38-99-99-01-082</t>
  </si>
  <si>
    <t>10-07-99-99-01-082</t>
  </si>
  <si>
    <t>20-99-99-99-01-033</t>
  </si>
  <si>
    <t>Biodiesel</t>
  </si>
  <si>
    <t>20-28-42-50-01-080</t>
  </si>
  <si>
    <t>Renewable Diesel</t>
  </si>
  <si>
    <t>20-28-42-50-01-081</t>
  </si>
  <si>
    <t>20-28-42-51-01-080</t>
  </si>
  <si>
    <t>20-28-42-51-01-081</t>
  </si>
  <si>
    <t>Heavy-duty Trucks</t>
  </si>
  <si>
    <t>20-28-29-D1-01-033</t>
  </si>
  <si>
    <t>20-28-29-D1-01-034</t>
  </si>
  <si>
    <t>20-28-29-D1-01-080</t>
  </si>
  <si>
    <t>20-28-29-D1-01-081</t>
  </si>
  <si>
    <t>20-28-29-D1-01-090</t>
  </si>
  <si>
    <t>Buses</t>
  </si>
  <si>
    <t>20-28-29-D2-01-033</t>
  </si>
  <si>
    <t>20-28-29-D2-01-034</t>
  </si>
  <si>
    <t>20-28-29-D2-01-080</t>
  </si>
  <si>
    <t>20-28-29-D2-01-081</t>
  </si>
  <si>
    <t>20-28-29-D2-01-090</t>
  </si>
  <si>
    <t>Motorhomes</t>
  </si>
  <si>
    <t>20-28-29-D3-01-033</t>
  </si>
  <si>
    <t>20-28-29-D3-01-034</t>
  </si>
  <si>
    <t>20-28-29-D3-01-080</t>
  </si>
  <si>
    <t>20-28-29-D3-01-081</t>
  </si>
  <si>
    <t>20-28-29-D3-01-090</t>
  </si>
  <si>
    <t>20-28-99-99-01-082</t>
  </si>
  <si>
    <t>30-41-34-99-01-020</t>
  </si>
  <si>
    <t>30-41-37-99-01-020</t>
  </si>
  <si>
    <t>Oil &amp; Gas: Production &amp; Processing</t>
  </si>
  <si>
    <t>https://www.arb.ca.gov/cc/inventory/data/data.htm</t>
  </si>
  <si>
    <t>20-28-99-99-01-020</t>
  </si>
  <si>
    <t>ton</t>
  </si>
  <si>
    <t>scf</t>
  </si>
  <si>
    <t>gal</t>
  </si>
  <si>
    <t>Fuel Activity for California's Greenhouse Gas Inventory by Sector &amp; Activity</t>
  </si>
  <si>
    <r>
      <rPr>
        <b/>
        <i/>
        <sz val="10"/>
        <color indexed="8"/>
        <rFont val="Arial"/>
        <family val="2"/>
      </rPr>
      <t>Data Sources:</t>
    </r>
    <r>
      <rPr>
        <sz val="10"/>
        <color indexed="8"/>
        <rFont val="Arial"/>
        <family val="2"/>
      </rPr>
      <t xml:space="preserve"> Statewide GHG emissions are calculated using many data sources.  Data directly reported to the California Air Resources Board (CARB) by the largest facilities and companies are the primary data source for the inventory, but they represent a subset of total emissions in the state.  For a comprehensive inventory of fuel combustion, CARB also relies on statistical data from California Board of Equalization, California Energy Commission, U.S. Department of Energy- Energy Information Administration, as well as other CARB programs.  Data for renewable gas used in natural gas vehicles came from the Low Carbon Fuel Standard program.  The EMFAC model, an on-road vehicle emission model developed by CARB staff, is used to allocate total state-wide fuel quantities to the different on-road vehicle types.  The off-road models developed by CARB staff are used to estimate fuel quantities used by watercrafts and certain off-road ground mobile sources.  
</t>
    </r>
  </si>
  <si>
    <t>For details on methods and sources see the inventory documentation, available online at:</t>
  </si>
  <si>
    <t>www.arb.ca.gov/cc/inventory/data/data.htm</t>
  </si>
  <si>
    <t>Each of the spreadsheets has columns that can be filtered to select a subset of IPCC categories, Sector, Activity, and fuel unit. 
When adding up or comparing fuels among multiple categories, it is necessary to ensure that the units are the same for each line.</t>
  </si>
  <si>
    <t>Airport Ground Support Equipment</t>
  </si>
  <si>
    <t>10-07-99-99-01-022</t>
  </si>
  <si>
    <t>30-07-69-99-01-022</t>
  </si>
  <si>
    <t>BTU</t>
  </si>
  <si>
    <r>
      <rPr>
        <b/>
        <sz val="10"/>
        <color indexed="8"/>
        <rFont val="Arial"/>
        <family val="2"/>
      </rPr>
      <t>1) In-State Fuel Quantity:</t>
    </r>
    <r>
      <rPr>
        <sz val="10"/>
        <color indexed="8"/>
        <rFont val="Arial"/>
        <family val="2"/>
      </rPr>
      <t xml:space="preserve"> This table contains the quantity of fuels combusted by emission sources within the borders of California.  It does not include fuel combusted by out-of-state power plants that supply electricity to California, international and interstate transportation, and federal military facilities.  This table corresponds to the emissions data in the “Included emissions” and “CO2 from biogenic materials” tabs of the “Economic Sector Categorization” emission inventory spreadsheet.  In Column A, the "biofuel" tag indicates that for the particular fuel, CO2 emissions are classified as "CO2 from biogenic materials" while the CH4 and N2O emissions are classified as "Included emissions."    </t>
    </r>
  </si>
  <si>
    <r>
      <rPr>
        <b/>
        <sz val="10"/>
        <color indexed="8"/>
        <rFont val="Arial"/>
        <family val="2"/>
      </rPr>
      <t>4) Out-of-State Fuel Heat Content</t>
    </r>
    <r>
      <rPr>
        <sz val="10"/>
        <color indexed="8"/>
        <rFont val="Arial"/>
        <family val="2"/>
      </rPr>
      <t xml:space="preserve"> This table contains the heat content in British Thermal Units (BTU) of fuels combusted by international and interstate transportation sources and federal military facilities.  Emissions from these sources are tracked for informational purposes, but not included in the GHG inventory.  This table corresponds to the emissions data in the “Excluded emissions” tab of the “Economic Sector Categorization” emission inventory spreadsheet. </t>
    </r>
  </si>
  <si>
    <r>
      <rPr>
        <b/>
        <sz val="10"/>
        <color indexed="8"/>
        <rFont val="Arial"/>
        <family val="2"/>
      </rPr>
      <t>2) In-State Fuel Heat Content:</t>
    </r>
    <r>
      <rPr>
        <sz val="10"/>
        <color indexed="8"/>
        <rFont val="Arial"/>
        <family val="2"/>
      </rPr>
      <t xml:space="preserve"> This table contains the heat content in British Thermal Units (BTU) of fuels combusted by emission sources within the borders of California.  It does not include fuel combusted by out-of-state power plants that supply electricity to California, international and interstate transportation, and federal military facilities.  This table corresponds to the emissions data in the “Included emissions” and “CO2 from biogenic materials” tabs of the “Economic Sector Categorization” emission inventory spreadsheet.  In Column A, the "biofuel" tag indicates that for the particular fuel, CO2 emissions are classified as "CO2 from biogenic materials" while the CH4 and N2O emissions are classified as "Included emissions."    </t>
    </r>
  </si>
  <si>
    <r>
      <rPr>
        <b/>
        <sz val="10"/>
        <color indexed="8"/>
        <rFont val="Arial"/>
        <family val="2"/>
      </rPr>
      <t>3) Out-of-State Fuel Quantity:</t>
    </r>
    <r>
      <rPr>
        <sz val="10"/>
        <color indexed="8"/>
        <rFont val="Arial"/>
        <family val="2"/>
      </rPr>
      <t xml:space="preserve"> This table contains the quantity of fuels combusted by international and interstate transportation sources and federal military facilities.  Emissions from these sources are tracked for informational purposes, but not included in the GHG inventory.  This table corresponds to the emissions data in the “Excluded emissions” tab of the “Economic Sector Categorization” emission inventory spreadsheet. </t>
    </r>
  </si>
  <si>
    <t>CO2 from biogenic materials</t>
  </si>
  <si>
    <t>Activity Unit</t>
  </si>
  <si>
    <t>CO2 from Biogenic Materials</t>
  </si>
  <si>
    <t xml:space="preserve">This workbook contains 4 tables summarizing the quantity of fuels combusted by emission sources listed in the California greenhouse gas (GHG) emission inventory.  The sector and activity categorization in this workbook matches the “Economic Sector Categorization” emission inventory spreadsheet, which can be accessed under the “Download the Entire Inventory” heading of this webpage: </t>
  </si>
  <si>
    <t>Activity_unit</t>
  </si>
  <si>
    <t>2000</t>
  </si>
  <si>
    <t>2001</t>
  </si>
  <si>
    <t>2002</t>
  </si>
  <si>
    <t>2003</t>
  </si>
  <si>
    <t>2004</t>
  </si>
  <si>
    <t>2005</t>
  </si>
  <si>
    <t>2006</t>
  </si>
  <si>
    <t>2007</t>
  </si>
  <si>
    <t>2008</t>
  </si>
  <si>
    <t>2009</t>
  </si>
  <si>
    <t>2010</t>
  </si>
  <si>
    <t>2011</t>
  </si>
  <si>
    <t>2012</t>
  </si>
  <si>
    <t>2013</t>
  </si>
  <si>
    <t>2014</t>
  </si>
  <si>
    <t>2015</t>
  </si>
  <si>
    <t>2016</t>
  </si>
  <si>
    <t>2017</t>
  </si>
  <si>
    <t>2018</t>
  </si>
  <si>
    <t>2019</t>
  </si>
  <si>
    <t>30-07-69-99-01-082</t>
  </si>
  <si>
    <t>(Fourteenth Edition: 2000 to 2019 - Last updated on 7/28/2021)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</si>
</sst>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_(* #,##0.000_);[Red]_(* \-#,##0.000;_(* &quot;0&quot;??_);_(@_)"/>
    <numFmt numFmtId="165" formatCode="0.0.E+00"/>
  </numFmts>
  <fonts count="13" x14ac:knownFonts="1">
    <font>
      <sz val="10"/>
      <color indexed="8"/>
      <name val="Arial"/>
    </font>
    <font>
      <sz val="10"/>
      <color indexed="8"/>
      <name val="Arial"/>
      <family val="2"/>
    </font>
    <font>
      <i/>
      <sz val="10"/>
      <color indexed="8"/>
      <name val="Arial"/>
      <family val="2"/>
    </font>
    <font>
      <b/>
      <sz val="14"/>
      <color indexed="43"/>
      <name val="Arial"/>
      <family val="2"/>
    </font>
    <font>
      <b/>
      <i/>
      <sz val="12"/>
      <color indexed="43"/>
      <name val="Arial"/>
      <family val="2"/>
    </font>
    <font>
      <b/>
      <i/>
      <sz val="10"/>
      <color indexed="8"/>
      <name val="Arial"/>
      <family val="2"/>
    </font>
    <font>
      <sz val="11"/>
      <color indexed="8"/>
      <name val="Calibri"/>
      <family val="2"/>
    </font>
    <font>
      <b/>
      <sz val="10"/>
      <color indexed="8"/>
      <name val="Arial"/>
      <family val="2"/>
    </font>
    <font>
      <b/>
      <sz val="10"/>
      <color rgb="FFC00000"/>
      <name val="Arial"/>
      <family val="2"/>
    </font>
    <font>
      <b/>
      <sz val="14"/>
      <color indexed="8"/>
      <name val="Arial"/>
      <family val="2"/>
    </font>
    <font>
      <b/>
      <sz val="10"/>
      <color theme="1" tint="4.9989318521683403E-2"/>
      <name val="Arial"/>
      <family val="2"/>
    </font>
    <font>
      <b/>
      <sz val="10"/>
      <name val="Arial"/>
      <family val="2"/>
    </font>
    <font>
      <u/>
      <sz val="10"/>
      <color theme="10"/>
      <name val="Arial"/>
      <family val="2"/>
    </font>
  </fonts>
  <fills count="16">
    <fill>
      <patternFill patternType="none"/>
    </fill>
    <fill>
      <patternFill patternType="gray125"/>
    </fill>
    <fill>
      <patternFill patternType="solid">
        <fgColor indexed="41"/>
        <bgColor indexed="0"/>
      </patternFill>
    </fill>
    <fill>
      <patternFill patternType="solid">
        <fgColor indexed="47"/>
        <bgColor indexed="0"/>
      </patternFill>
    </fill>
    <fill>
      <patternFill patternType="solid">
        <fgColor indexed="44"/>
        <bgColor indexed="0"/>
      </patternFill>
    </fill>
    <fill>
      <patternFill patternType="solid">
        <fgColor indexed="42"/>
        <bgColor indexed="0"/>
      </patternFill>
    </fill>
    <fill>
      <patternFill patternType="solid">
        <fgColor indexed="45"/>
        <bgColor indexed="0"/>
      </patternFill>
    </fill>
    <fill>
      <patternFill patternType="solid">
        <fgColor indexed="43"/>
        <bgColor indexed="64"/>
      </patternFill>
    </fill>
    <fill>
      <patternFill patternType="solid">
        <fgColor indexed="9"/>
        <bgColor indexed="64"/>
      </patternFill>
    </fill>
    <fill>
      <patternFill patternType="solid">
        <fgColor indexed="43"/>
        <bgColor indexed="0"/>
      </patternFill>
    </fill>
    <fill>
      <patternFill patternType="solid">
        <fgColor theme="1" tint="4.9989318521683403E-2"/>
        <bgColor indexed="64"/>
      </patternFill>
    </fill>
    <fill>
      <patternFill patternType="solid">
        <fgColor rgb="FFFFFFE6"/>
        <bgColor indexed="64"/>
      </patternFill>
    </fill>
    <fill>
      <patternFill patternType="solid">
        <fgColor rgb="FFE5F4F7"/>
        <bgColor indexed="64"/>
      </patternFill>
    </fill>
    <fill>
      <patternFill patternType="solid">
        <fgColor rgb="FFFFFF00"/>
        <bgColor indexed="0"/>
      </patternFill>
    </fill>
    <fill>
      <patternFill patternType="solid">
        <fgColor theme="3" tint="0.59999389629810485"/>
        <bgColor indexed="0"/>
      </patternFill>
    </fill>
    <fill>
      <patternFill patternType="solid">
        <fgColor rgb="FFFFFF00"/>
        <bgColor indexed="64"/>
      </patternFill>
    </fill>
  </fills>
  <borders count="12">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22"/>
      </left>
      <right style="thin">
        <color indexed="22"/>
      </right>
      <top style="thin">
        <color indexed="22"/>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22"/>
      </left>
      <right/>
      <top style="thin">
        <color indexed="22"/>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6">
    <xf numFmtId="0" fontId="0" fillId="0" borderId="0"/>
    <xf numFmtId="0" fontId="1" fillId="0" borderId="0"/>
    <xf numFmtId="0" fontId="1" fillId="0" borderId="0"/>
    <xf numFmtId="0" fontId="1" fillId="0" borderId="0"/>
    <xf numFmtId="0" fontId="12" fillId="0" borderId="0" applyNumberFormat="0" applyFill="0" applyBorder="0" applyAlignment="0" applyProtection="0"/>
    <xf numFmtId="43" fontId="1" fillId="0" borderId="0" applyFont="0" applyFill="0" applyBorder="0" applyAlignment="0" applyProtection="0"/>
  </cellStyleXfs>
  <cellXfs count="64">
    <xf numFmtId="0" fontId="0" fillId="0" borderId="0" xfId="0"/>
    <xf numFmtId="0" fontId="2" fillId="0" borderId="0" xfId="0" applyFont="1"/>
    <xf numFmtId="0" fontId="0" fillId="8" borderId="0" xfId="0" applyFill="1"/>
    <xf numFmtId="0" fontId="0" fillId="8" borderId="0" xfId="0" applyFill="1" applyAlignment="1">
      <alignment vertical="center" wrapText="1"/>
    </xf>
    <xf numFmtId="0" fontId="0" fillId="8" borderId="0" xfId="0" applyNumberFormat="1" applyFill="1" applyAlignment="1">
      <alignment wrapText="1"/>
    </xf>
    <xf numFmtId="0" fontId="1" fillId="0" borderId="1" xfId="1" applyFont="1" applyFill="1" applyBorder="1" applyAlignment="1">
      <alignment wrapText="1"/>
    </xf>
    <xf numFmtId="0" fontId="1" fillId="0" borderId="0" xfId="0" applyFont="1" applyAlignment="1"/>
    <xf numFmtId="0" fontId="1" fillId="7" borderId="2" xfId="0" applyNumberFormat="1" applyFont="1" applyFill="1" applyBorder="1" applyAlignment="1">
      <alignment vertical="top" wrapText="1" readingOrder="1"/>
    </xf>
    <xf numFmtId="0" fontId="1" fillId="0" borderId="5" xfId="1" applyFont="1" applyFill="1" applyBorder="1" applyAlignment="1">
      <alignment wrapText="1"/>
    </xf>
    <xf numFmtId="0" fontId="8" fillId="0" borderId="0" xfId="0" applyFont="1" applyAlignment="1">
      <alignment horizontal="right"/>
    </xf>
    <xf numFmtId="0" fontId="1" fillId="7" borderId="2" xfId="0" applyNumberFormat="1" applyFont="1" applyFill="1" applyBorder="1" applyAlignment="1">
      <alignment wrapText="1" readingOrder="1"/>
    </xf>
    <xf numFmtId="0" fontId="9" fillId="7" borderId="2" xfId="0" applyFont="1" applyFill="1" applyBorder="1" applyAlignment="1">
      <alignment horizontal="center" vertical="center"/>
    </xf>
    <xf numFmtId="0" fontId="3" fillId="10" borderId="2" xfId="0" applyFont="1" applyFill="1" applyBorder="1" applyAlignment="1">
      <alignment horizontal="center" vertical="center"/>
    </xf>
    <xf numFmtId="0" fontId="4" fillId="10" borderId="2" xfId="0" applyFont="1" applyFill="1" applyBorder="1" applyAlignment="1">
      <alignment horizontal="center" vertical="top"/>
    </xf>
    <xf numFmtId="0" fontId="11" fillId="0" borderId="0" xfId="0" applyFont="1"/>
    <xf numFmtId="0" fontId="1" fillId="6" borderId="6"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5" borderId="6" xfId="0" applyFont="1" applyFill="1" applyBorder="1" applyAlignment="1">
      <alignment horizontal="center" vertical="top" wrapText="1"/>
    </xf>
    <xf numFmtId="0" fontId="1" fillId="4" borderId="6" xfId="0" applyFont="1" applyFill="1" applyBorder="1" applyAlignment="1">
      <alignment horizontal="center" vertical="top" wrapText="1"/>
    </xf>
    <xf numFmtId="0" fontId="1" fillId="9" borderId="7" xfId="0" applyFont="1" applyFill="1" applyBorder="1" applyAlignment="1">
      <alignment horizontal="center" vertical="top" wrapText="1"/>
    </xf>
    <xf numFmtId="0" fontId="6" fillId="11" borderId="8" xfId="2" applyNumberFormat="1" applyFont="1" applyFill="1" applyBorder="1" applyAlignment="1"/>
    <xf numFmtId="0" fontId="6" fillId="11" borderId="8" xfId="2" applyNumberFormat="1" applyFont="1" applyFill="1" applyBorder="1" applyAlignment="1">
      <alignment horizontal="center"/>
    </xf>
    <xf numFmtId="11" fontId="6" fillId="11" borderId="8" xfId="2" applyNumberFormat="1" applyFont="1" applyFill="1" applyBorder="1" applyAlignment="1">
      <alignment horizontal="right"/>
    </xf>
    <xf numFmtId="0" fontId="6" fillId="0" borderId="8" xfId="2" applyNumberFormat="1" applyFont="1" applyFill="1" applyBorder="1" applyAlignment="1"/>
    <xf numFmtId="0" fontId="6" fillId="0" borderId="8" xfId="2" applyNumberFormat="1" applyFont="1" applyFill="1" applyBorder="1" applyAlignment="1">
      <alignment horizontal="center"/>
    </xf>
    <xf numFmtId="11" fontId="6" fillId="0" borderId="8" xfId="2" applyNumberFormat="1" applyFont="1" applyFill="1" applyBorder="1" applyAlignment="1">
      <alignment horizontal="right"/>
    </xf>
    <xf numFmtId="0" fontId="10" fillId="0" borderId="0" xfId="0" applyFont="1" applyAlignment="1"/>
    <xf numFmtId="0" fontId="0" fillId="0" borderId="0" xfId="0" applyAlignment="1"/>
    <xf numFmtId="0" fontId="2" fillId="0" borderId="0" xfId="0" applyFont="1" applyAlignment="1"/>
    <xf numFmtId="0" fontId="1" fillId="5" borderId="6" xfId="0" applyFont="1" applyFill="1" applyBorder="1" applyAlignment="1">
      <alignment horizontal="center" vertical="center" wrapText="1"/>
    </xf>
    <xf numFmtId="0" fontId="1" fillId="3" borderId="6" xfId="0" applyFont="1" applyFill="1" applyBorder="1" applyAlignment="1">
      <alignment horizontal="center" vertical="center"/>
    </xf>
    <xf numFmtId="11" fontId="6" fillId="11" borderId="8" xfId="2" applyNumberFormat="1" applyFont="1" applyFill="1" applyBorder="1" applyAlignment="1"/>
    <xf numFmtId="11" fontId="6" fillId="0" borderId="8" xfId="2" applyNumberFormat="1" applyFont="1" applyFill="1" applyBorder="1" applyAlignment="1"/>
    <xf numFmtId="0" fontId="1" fillId="3" borderId="6" xfId="0" applyFont="1" applyFill="1" applyBorder="1" applyAlignment="1">
      <alignment horizontal="center" vertical="center" wrapText="1"/>
    </xf>
    <xf numFmtId="165" fontId="8" fillId="0" borderId="0" xfId="0" applyNumberFormat="1" applyFont="1" applyAlignment="1"/>
    <xf numFmtId="0" fontId="1" fillId="8" borderId="0" xfId="0" applyFont="1" applyFill="1"/>
    <xf numFmtId="0" fontId="1" fillId="10" borderId="3" xfId="0" applyFont="1" applyFill="1" applyBorder="1"/>
    <xf numFmtId="0" fontId="1" fillId="8" borderId="0" xfId="0" applyFont="1" applyFill="1" applyAlignment="1">
      <alignment vertical="center" wrapText="1"/>
    </xf>
    <xf numFmtId="0" fontId="1" fillId="7" borderId="4" xfId="0" applyNumberFormat="1" applyFont="1" applyFill="1" applyBorder="1" applyAlignment="1">
      <alignment vertical="top" wrapText="1" readingOrder="1"/>
    </xf>
    <xf numFmtId="0" fontId="1" fillId="7" borderId="9" xfId="0" applyNumberFormat="1" applyFont="1" applyFill="1" applyBorder="1" applyAlignment="1">
      <alignment vertical="center" wrapText="1"/>
    </xf>
    <xf numFmtId="0" fontId="12" fillId="7" borderId="2" xfId="4" applyNumberFormat="1" applyFill="1" applyBorder="1" applyAlignment="1">
      <alignment vertical="top" wrapText="1" readingOrder="1"/>
    </xf>
    <xf numFmtId="0" fontId="12" fillId="7" borderId="2" xfId="4" applyNumberFormat="1" applyFill="1" applyBorder="1" applyAlignment="1">
      <alignment wrapText="1" readingOrder="1"/>
    </xf>
    <xf numFmtId="0" fontId="1" fillId="13" borderId="6" xfId="0" applyFont="1" applyFill="1" applyBorder="1" applyAlignment="1">
      <alignment horizontal="center" vertical="center"/>
    </xf>
    <xf numFmtId="0" fontId="6" fillId="12" borderId="8" xfId="2" applyNumberFormat="1" applyFont="1" applyFill="1" applyBorder="1" applyAlignment="1"/>
    <xf numFmtId="0" fontId="6" fillId="12" borderId="8" xfId="2" applyNumberFormat="1" applyFont="1" applyFill="1" applyBorder="1" applyAlignment="1">
      <alignment horizontal="center"/>
    </xf>
    <xf numFmtId="11" fontId="6" fillId="12" borderId="8" xfId="2" applyNumberFormat="1" applyFont="1" applyFill="1" applyBorder="1" applyAlignment="1">
      <alignment horizontal="right"/>
    </xf>
    <xf numFmtId="11" fontId="6" fillId="12" borderId="8" xfId="2" applyNumberFormat="1" applyFont="1" applyFill="1" applyBorder="1" applyAlignment="1"/>
    <xf numFmtId="11" fontId="8" fillId="0" borderId="0" xfId="5" applyNumberFormat="1" applyFont="1" applyAlignment="1">
      <alignment horizontal="right"/>
    </xf>
    <xf numFmtId="164" fontId="1" fillId="0" borderId="5" xfId="5" applyNumberFormat="1" applyFont="1" applyFill="1" applyBorder="1" applyAlignment="1">
      <alignment horizontal="right" wrapText="1"/>
    </xf>
    <xf numFmtId="164" fontId="1" fillId="0" borderId="0" xfId="5" applyNumberFormat="1" applyFont="1" applyFill="1" applyBorder="1" applyAlignment="1">
      <alignment horizontal="right" wrapText="1"/>
    </xf>
    <xf numFmtId="164" fontId="1" fillId="0" borderId="1" xfId="5" applyNumberFormat="1" applyFont="1" applyFill="1" applyBorder="1" applyAlignment="1">
      <alignment horizontal="right" wrapText="1"/>
    </xf>
    <xf numFmtId="0" fontId="1" fillId="7" borderId="4" xfId="0" applyNumberFormat="1" applyFont="1" applyFill="1" applyBorder="1" applyAlignment="1">
      <alignment wrapText="1" readingOrder="1"/>
    </xf>
    <xf numFmtId="0" fontId="1" fillId="7" borderId="3" xfId="0" applyNumberFormat="1" applyFont="1" applyFill="1" applyBorder="1" applyAlignment="1">
      <alignment vertical="top" wrapText="1" readingOrder="1"/>
    </xf>
    <xf numFmtId="0" fontId="1" fillId="7" borderId="10" xfId="0" applyNumberFormat="1" applyFont="1" applyFill="1" applyBorder="1" applyAlignment="1">
      <alignment wrapText="1" readingOrder="1"/>
    </xf>
    <xf numFmtId="0" fontId="1" fillId="7" borderId="11" xfId="0" applyNumberFormat="1" applyFont="1" applyFill="1" applyBorder="1" applyAlignment="1">
      <alignment wrapText="1" readingOrder="1"/>
    </xf>
    <xf numFmtId="0" fontId="6" fillId="0" borderId="8" xfId="2" applyNumberFormat="1" applyFont="1" applyFill="1" applyBorder="1" applyAlignment="1">
      <alignment horizontal="center" vertical="center"/>
    </xf>
    <xf numFmtId="0" fontId="6" fillId="11" borderId="8" xfId="2" applyNumberFormat="1" applyFont="1" applyFill="1" applyBorder="1" applyAlignment="1">
      <alignment horizontal="center" vertical="center"/>
    </xf>
    <xf numFmtId="0" fontId="1" fillId="14" borderId="6" xfId="0" applyFont="1" applyFill="1" applyBorder="1" applyAlignment="1">
      <alignment horizontal="center" vertical="top" wrapText="1"/>
    </xf>
    <xf numFmtId="0" fontId="1" fillId="6" borderId="6" xfId="0" applyFont="1" applyFill="1" applyBorder="1" applyAlignment="1">
      <alignment horizontal="center" vertical="center" wrapText="1"/>
    </xf>
    <xf numFmtId="0" fontId="0" fillId="15" borderId="0" xfId="0" applyFill="1" applyAlignment="1">
      <alignment horizontal="center" vertical="center"/>
    </xf>
    <xf numFmtId="0" fontId="1" fillId="2" borderId="6"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0" fillId="0" borderId="0" xfId="0" applyFont="1"/>
    <xf numFmtId="165" fontId="8" fillId="0" borderId="0" xfId="0" applyNumberFormat="1" applyFont="1"/>
  </cellXfs>
  <cellStyles count="6">
    <cellStyle name="Comma 2" xfId="5" xr:uid="{00000000-0005-0000-0000-000001000000}"/>
    <cellStyle name="Hyperlink" xfId="4" builtinId="8"/>
    <cellStyle name="Normal" xfId="0" builtinId="0"/>
    <cellStyle name="Normal 2" xfId="3" xr:uid="{00000000-0005-0000-0000-000004000000}"/>
    <cellStyle name="Normal_Gross emissions &amp; sinks_1" xfId="1" xr:uid="{00000000-0005-0000-0000-000005000000}"/>
    <cellStyle name="Normal_Included emissions" xfId="2" xr:uid="{00000000-0005-0000-0000-000006000000}"/>
  </cellStyles>
  <dxfs count="15">
    <dxf>
      <fill>
        <patternFill patternType="solid">
          <bgColor rgb="FFF9FECA"/>
        </patternFill>
      </fill>
    </dxf>
    <dxf>
      <fill>
        <patternFill patternType="none">
          <bgColor auto="1"/>
        </patternFill>
      </fill>
    </dxf>
    <dxf>
      <fill>
        <patternFill>
          <bgColor rgb="FFFFFF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6FA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5F4F7"/>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patternType="none">
          <bgColor auto="1"/>
        </patternFill>
      </fill>
    </dxf>
    <dxf>
      <fill>
        <patternFill>
          <bgColor rgb="FFFEF2E8"/>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4" defaultTableStyle="TableStyleMedium2" defaultPivotStyle="PivotStyleLight16">
    <tableStyle name="Excluded Emissions" pivot="0" count="4" xr9:uid="{00000000-0011-0000-FFFF-FFFF00000000}">
      <tableStyleElement type="wholeTable" dxfId="14"/>
      <tableStyleElement type="headerRow" dxfId="13"/>
      <tableStyleElement type="firstRowStripe" dxfId="12"/>
      <tableStyleElement type="secondRowStripe" dxfId="11"/>
    </tableStyle>
    <tableStyle name="Excluded_emissions" pivot="0" count="3" xr9:uid="{00000000-0011-0000-FFFF-FFFF01000000}">
      <tableStyleElement type="wholeTable" dxfId="10"/>
      <tableStyleElement type="headerRow" dxfId="9"/>
      <tableStyleElement type="firstRowStripe" dxfId="8"/>
    </tableStyle>
    <tableStyle name="Forest_Wood" pivot="0" count="3" xr9:uid="{00000000-0011-0000-FFFF-FFFF02000000}">
      <tableStyleElement type="wholeTable" dxfId="7"/>
      <tableStyleElement type="headerRow" dxfId="6"/>
      <tableStyleElement type="firstRowStripe" dxfId="5"/>
    </tableStyle>
    <tableStyle name="Gross_Emissions" pivot="0" count="5" xr9:uid="{00000000-0011-0000-FFFF-FFFF03000000}">
      <tableStyleElement type="wholeTable" dxfId="4"/>
      <tableStyleElement type="headerRow" dxfId="3"/>
      <tableStyleElement type="firstRowStripe" dxfId="2"/>
      <tableStyleElement type="secondRowStripe" dxfId="1"/>
      <tableStyleElement type="firstColumnStripe" dxfId="0"/>
    </tableStyle>
  </tableStyles>
  <colors>
    <mruColors>
      <color rgb="FFE5F4F7"/>
      <color rgb="FFE6FAE6"/>
      <color rgb="FFD9F7DA"/>
      <color rgb="FFFEF2E8"/>
      <color rgb="FFFFFFE6"/>
      <color rgb="FFF9FECA"/>
      <color rgb="FFFFFFCC"/>
      <color rgb="FF009A46"/>
      <color rgb="FF440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rb.ca.gov/cc/inventory/data/data.htm" TargetMode="External"/><Relationship Id="rId1" Type="http://schemas.openxmlformats.org/officeDocument/2006/relationships/hyperlink" Target="https://www.arb.ca.gov/cc/inventory/data/data.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L22"/>
  <sheetViews>
    <sheetView tabSelected="1" workbookViewId="0">
      <selection activeCell="E6" sqref="E6"/>
    </sheetView>
  </sheetViews>
  <sheetFormatPr defaultColWidth="9.109375" defaultRowHeight="13.2" x14ac:dyDescent="0.25"/>
  <cols>
    <col min="1" max="1" width="1.88671875" style="2" customWidth="1"/>
    <col min="2" max="2" width="107.88671875" style="2" customWidth="1"/>
    <col min="3" max="3" width="3.6640625" style="2" customWidth="1"/>
    <col min="4" max="16384" width="9.109375" style="2"/>
  </cols>
  <sheetData>
    <row r="1" spans="1:12" ht="11.25" customHeight="1" thickBot="1" x14ac:dyDescent="0.3"/>
    <row r="2" spans="1:12" ht="13.5" customHeight="1" x14ac:dyDescent="0.25">
      <c r="A2" s="35"/>
      <c r="B2" s="36"/>
      <c r="C2" s="35"/>
    </row>
    <row r="3" spans="1:12" ht="21" customHeight="1" x14ac:dyDescent="0.25">
      <c r="A3" s="35"/>
      <c r="B3" s="12" t="s">
        <v>441</v>
      </c>
      <c r="C3" s="35"/>
    </row>
    <row r="4" spans="1:12" ht="24" customHeight="1" x14ac:dyDescent="0.25">
      <c r="A4" s="35"/>
      <c r="B4" s="13" t="str">
        <f>'In-State Fuel Quantity'!A1</f>
        <v>(Fourteenth Edition: 2000 to 2019 - Last updated on 7/28/2021)</v>
      </c>
      <c r="C4" s="35"/>
      <c r="D4" s="3"/>
      <c r="E4" s="3"/>
      <c r="F4" s="3"/>
      <c r="G4" s="3"/>
      <c r="H4" s="3"/>
      <c r="I4" s="3"/>
      <c r="J4" s="3"/>
      <c r="K4" s="3"/>
      <c r="L4" s="3"/>
    </row>
    <row r="5" spans="1:12" ht="18.75" customHeight="1" x14ac:dyDescent="0.25">
      <c r="A5" s="35"/>
      <c r="B5" s="11" t="s">
        <v>0</v>
      </c>
      <c r="C5" s="35"/>
      <c r="D5" s="35"/>
    </row>
    <row r="6" spans="1:12" ht="56.4" customHeight="1" x14ac:dyDescent="0.25">
      <c r="A6" s="35"/>
      <c r="B6" s="7" t="s">
        <v>457</v>
      </c>
      <c r="C6" s="37"/>
    </row>
    <row r="7" spans="1:12" ht="21" customHeight="1" thickBot="1" x14ac:dyDescent="0.3">
      <c r="A7" s="35"/>
      <c r="B7" s="40" t="s">
        <v>436</v>
      </c>
      <c r="C7" s="37"/>
    </row>
    <row r="8" spans="1:12" ht="81" customHeight="1" x14ac:dyDescent="0.25">
      <c r="A8" s="35"/>
      <c r="B8" s="52" t="s">
        <v>450</v>
      </c>
      <c r="C8" s="37"/>
    </row>
    <row r="9" spans="1:12" ht="81" customHeight="1" x14ac:dyDescent="0.25">
      <c r="A9" s="35"/>
      <c r="B9" s="38" t="s">
        <v>452</v>
      </c>
      <c r="C9" s="37"/>
    </row>
    <row r="10" spans="1:12" ht="57.75" customHeight="1" x14ac:dyDescent="0.25">
      <c r="A10" s="35"/>
      <c r="B10" s="53" t="s">
        <v>453</v>
      </c>
      <c r="C10" s="37"/>
    </row>
    <row r="11" spans="1:12" ht="54.75" customHeight="1" thickBot="1" x14ac:dyDescent="0.3">
      <c r="A11" s="35"/>
      <c r="B11" s="54" t="s">
        <v>451</v>
      </c>
      <c r="C11" s="37"/>
    </row>
    <row r="12" spans="1:12" ht="126.75" customHeight="1" x14ac:dyDescent="0.25">
      <c r="A12" s="35"/>
      <c r="B12" s="51" t="s">
        <v>442</v>
      </c>
      <c r="C12" s="37"/>
    </row>
    <row r="13" spans="1:12" ht="18" customHeight="1" x14ac:dyDescent="0.25">
      <c r="A13" s="35"/>
      <c r="B13" s="10" t="s">
        <v>443</v>
      </c>
      <c r="C13" s="35"/>
    </row>
    <row r="14" spans="1:12" ht="16.5" customHeight="1" x14ac:dyDescent="0.25">
      <c r="B14" s="41" t="s">
        <v>444</v>
      </c>
    </row>
    <row r="15" spans="1:12" ht="52.5" customHeight="1" x14ac:dyDescent="0.25">
      <c r="B15" s="39" t="s">
        <v>445</v>
      </c>
    </row>
    <row r="22" spans="2:2" x14ac:dyDescent="0.25">
      <c r="B22" s="4"/>
    </row>
  </sheetData>
  <hyperlinks>
    <hyperlink ref="B7" r:id="rId1" xr:uid="{00000000-0004-0000-0000-000000000000}"/>
    <hyperlink ref="B14" r:id="rId2" xr:uid="{00000000-0004-0000-0000-000001000000}"/>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77373-A9B1-4F18-BF46-3BBA967BD456}">
  <sheetPr>
    <tabColor indexed="43"/>
  </sheetPr>
  <dimension ref="A1:AD247"/>
  <sheetViews>
    <sheetView workbookViewId="0">
      <pane ySplit="2" topLeftCell="A3" activePane="bottomLeft" state="frozen"/>
      <selection pane="bottomLeft" activeCell="D11" sqref="D11"/>
    </sheetView>
  </sheetViews>
  <sheetFormatPr defaultRowHeight="13.2" x14ac:dyDescent="0.25"/>
  <cols>
    <col min="1" max="1" width="22" style="27" customWidth="1"/>
    <col min="2" max="2" width="9.44140625" style="27" bestFit="1" customWidth="1"/>
    <col min="3" max="3" width="19.109375" style="27" customWidth="1"/>
    <col min="4" max="4" width="18.33203125" style="27" customWidth="1"/>
    <col min="5" max="5" width="20.6640625" style="27" customWidth="1"/>
    <col min="6" max="6" width="13.33203125" style="27" customWidth="1"/>
    <col min="7" max="7" width="15.44140625" style="27" bestFit="1" customWidth="1"/>
    <col min="8" max="8" width="13.5546875" style="27" customWidth="1"/>
    <col min="9" max="9" width="11.109375" style="27" bestFit="1" customWidth="1"/>
    <col min="10" max="27" width="12" style="27" customWidth="1"/>
    <col min="28" max="29" width="12" style="27" bestFit="1" customWidth="1"/>
    <col min="30" max="30" width="17.88671875" style="27" customWidth="1"/>
    <col min="31" max="16384" width="8.88671875" style="27"/>
  </cols>
  <sheetData>
    <row r="1" spans="1:30" customFormat="1" x14ac:dyDescent="0.25">
      <c r="A1" s="62" t="s">
        <v>480</v>
      </c>
      <c r="D1" s="1"/>
      <c r="I1" s="9"/>
      <c r="J1" s="63"/>
      <c r="K1" s="63"/>
      <c r="L1" s="63"/>
      <c r="M1" s="63"/>
      <c r="N1" s="63"/>
      <c r="O1" s="63"/>
      <c r="P1" s="63"/>
      <c r="Q1" s="63"/>
      <c r="R1" s="63"/>
      <c r="S1" s="63"/>
      <c r="T1" s="63"/>
      <c r="U1" s="63"/>
      <c r="V1" s="63"/>
      <c r="W1" s="63"/>
      <c r="X1" s="63"/>
      <c r="Y1" s="63"/>
      <c r="Z1" s="63"/>
      <c r="AB1" s="63"/>
      <c r="AC1" s="63"/>
    </row>
    <row r="2" spans="1:30" ht="25.5" customHeight="1" x14ac:dyDescent="0.25">
      <c r="A2" s="58" t="s">
        <v>399</v>
      </c>
      <c r="B2" s="16" t="s">
        <v>1</v>
      </c>
      <c r="C2" s="29" t="s">
        <v>2</v>
      </c>
      <c r="D2" s="29" t="s">
        <v>3</v>
      </c>
      <c r="E2" s="29" t="s">
        <v>4</v>
      </c>
      <c r="F2" s="29" t="s">
        <v>5</v>
      </c>
      <c r="G2" s="29" t="s">
        <v>6</v>
      </c>
      <c r="H2" s="29" t="s">
        <v>7</v>
      </c>
      <c r="I2" s="18" t="s">
        <v>458</v>
      </c>
      <c r="J2" s="30" t="s">
        <v>459</v>
      </c>
      <c r="K2" s="30" t="s">
        <v>460</v>
      </c>
      <c r="L2" s="30" t="s">
        <v>461</v>
      </c>
      <c r="M2" s="30" t="s">
        <v>462</v>
      </c>
      <c r="N2" s="30" t="s">
        <v>463</v>
      </c>
      <c r="O2" s="30" t="s">
        <v>464</v>
      </c>
      <c r="P2" s="30" t="s">
        <v>465</v>
      </c>
      <c r="Q2" s="30" t="s">
        <v>466</v>
      </c>
      <c r="R2" s="30" t="s">
        <v>467</v>
      </c>
      <c r="S2" s="30" t="s">
        <v>468</v>
      </c>
      <c r="T2" s="30" t="s">
        <v>469</v>
      </c>
      <c r="U2" s="30" t="s">
        <v>470</v>
      </c>
      <c r="V2" s="30" t="s">
        <v>471</v>
      </c>
      <c r="W2" s="30" t="s">
        <v>472</v>
      </c>
      <c r="X2" s="30" t="s">
        <v>473</v>
      </c>
      <c r="Y2" s="30" t="s">
        <v>474</v>
      </c>
      <c r="Z2" s="30" t="s">
        <v>475</v>
      </c>
      <c r="AA2" s="30" t="s">
        <v>476</v>
      </c>
      <c r="AB2" s="30" t="s">
        <v>477</v>
      </c>
      <c r="AC2" s="30" t="s">
        <v>478</v>
      </c>
      <c r="AD2" s="42" t="s">
        <v>197</v>
      </c>
    </row>
    <row r="3" spans="1:30" ht="14.4" x14ac:dyDescent="0.3">
      <c r="A3" s="20" t="s">
        <v>397</v>
      </c>
      <c r="B3" s="20" t="s">
        <v>150</v>
      </c>
      <c r="C3" s="20" t="s">
        <v>151</v>
      </c>
      <c r="D3" s="20" t="s">
        <v>152</v>
      </c>
      <c r="E3" s="20" t="s">
        <v>153</v>
      </c>
      <c r="F3" s="20" t="s">
        <v>12</v>
      </c>
      <c r="G3" s="20" t="s">
        <v>13</v>
      </c>
      <c r="H3" s="20" t="s">
        <v>16</v>
      </c>
      <c r="I3" s="21" t="s">
        <v>439</v>
      </c>
      <c r="J3" s="22">
        <v>17582960307.982384</v>
      </c>
      <c r="K3" s="22">
        <v>11756737510.609308</v>
      </c>
      <c r="L3" s="22">
        <v>14886681872.279505</v>
      </c>
      <c r="M3" s="22">
        <v>13630333858.491335</v>
      </c>
      <c r="N3" s="22">
        <v>13269721984.330015</v>
      </c>
      <c r="O3" s="22">
        <v>10962619112.862785</v>
      </c>
      <c r="P3" s="22">
        <v>14905840685.249952</v>
      </c>
      <c r="Q3" s="22">
        <v>12908638421.626688</v>
      </c>
      <c r="R3" s="22">
        <v>12237547821.029032</v>
      </c>
      <c r="S3" s="22">
        <v>11288300933.911497</v>
      </c>
      <c r="T3" s="22">
        <v>10650707420.385359</v>
      </c>
      <c r="U3" s="22">
        <v>10679691693.039742</v>
      </c>
      <c r="V3" s="22">
        <v>11229416593.390818</v>
      </c>
      <c r="W3" s="22">
        <v>11000700440.128565</v>
      </c>
      <c r="X3" s="22">
        <v>10023732295.719845</v>
      </c>
      <c r="Y3" s="22">
        <v>10055503696.498055</v>
      </c>
      <c r="Z3" s="22">
        <v>11432409630.350195</v>
      </c>
      <c r="AA3" s="31">
        <v>10523992509.727627</v>
      </c>
      <c r="AB3" s="22">
        <v>11709203112.840467</v>
      </c>
      <c r="AC3" s="22">
        <v>10681982295.719845</v>
      </c>
      <c r="AD3" s="22" t="s">
        <v>368</v>
      </c>
    </row>
    <row r="4" spans="1:30" ht="14.4" x14ac:dyDescent="0.3">
      <c r="A4" s="23" t="s">
        <v>397</v>
      </c>
      <c r="B4" s="23" t="s">
        <v>150</v>
      </c>
      <c r="C4" s="23" t="s">
        <v>151</v>
      </c>
      <c r="D4" s="23" t="s">
        <v>152</v>
      </c>
      <c r="E4" s="23" t="s">
        <v>154</v>
      </c>
      <c r="F4" s="23" t="s">
        <v>12</v>
      </c>
      <c r="G4" s="23" t="s">
        <v>13</v>
      </c>
      <c r="H4" s="23" t="s">
        <v>16</v>
      </c>
      <c r="I4" s="24" t="s">
        <v>439</v>
      </c>
      <c r="J4" s="25">
        <v>1651776814.5946991</v>
      </c>
      <c r="K4" s="25">
        <v>1475854804.0329549</v>
      </c>
      <c r="L4" s="25">
        <v>1670700523.586755</v>
      </c>
      <c r="M4" s="25">
        <v>1451458012.2982013</v>
      </c>
      <c r="N4" s="25">
        <v>1360694990.3099439</v>
      </c>
      <c r="O4" s="25">
        <v>1240896645.3899527</v>
      </c>
      <c r="P4" s="25">
        <v>1277404944.5468519</v>
      </c>
      <c r="Q4" s="25">
        <v>1497088501.8901885</v>
      </c>
      <c r="R4" s="25">
        <v>1441971940.3727283</v>
      </c>
      <c r="S4" s="25">
        <v>1378185851.5809863</v>
      </c>
      <c r="T4" s="25">
        <v>1272892676.3986793</v>
      </c>
      <c r="U4" s="25">
        <v>1395278526.2485754</v>
      </c>
      <c r="V4" s="25">
        <v>1543976779.3756316</v>
      </c>
      <c r="W4" s="25">
        <v>1562336130.1232879</v>
      </c>
      <c r="X4" s="25">
        <v>1471651459.1439688</v>
      </c>
      <c r="Y4" s="25">
        <v>1552027334.6303501</v>
      </c>
      <c r="Z4" s="25">
        <v>1533098540.8560312</v>
      </c>
      <c r="AA4" s="32">
        <v>1578162937.7431908</v>
      </c>
      <c r="AB4" s="25">
        <v>1640930739.2996109</v>
      </c>
      <c r="AC4" s="25">
        <v>1535403696.4980545</v>
      </c>
      <c r="AD4" s="25" t="s">
        <v>369</v>
      </c>
    </row>
    <row r="5" spans="1:30" ht="14.4" x14ac:dyDescent="0.3">
      <c r="A5" s="20" t="s">
        <v>397</v>
      </c>
      <c r="B5" s="20" t="s">
        <v>150</v>
      </c>
      <c r="C5" s="20" t="s">
        <v>151</v>
      </c>
      <c r="D5" s="20" t="s">
        <v>152</v>
      </c>
      <c r="E5" s="20" t="s">
        <v>11</v>
      </c>
      <c r="F5" s="20" t="s">
        <v>12</v>
      </c>
      <c r="G5" s="20" t="s">
        <v>13</v>
      </c>
      <c r="H5" s="20" t="s">
        <v>17</v>
      </c>
      <c r="I5" s="21" t="s">
        <v>440</v>
      </c>
      <c r="J5" s="22">
        <v>245766000</v>
      </c>
      <c r="K5" s="22">
        <v>262592000</v>
      </c>
      <c r="L5" s="22">
        <v>296703000</v>
      </c>
      <c r="M5" s="22">
        <v>292634000</v>
      </c>
      <c r="N5" s="22">
        <v>309300000</v>
      </c>
      <c r="O5" s="22">
        <v>331896000</v>
      </c>
      <c r="P5" s="22">
        <v>377329000</v>
      </c>
      <c r="Q5" s="22">
        <v>261386000</v>
      </c>
      <c r="R5" s="22">
        <v>310252000</v>
      </c>
      <c r="S5" s="22">
        <v>170895000</v>
      </c>
      <c r="T5" s="22">
        <v>191337000</v>
      </c>
      <c r="U5" s="22">
        <v>246257000</v>
      </c>
      <c r="V5" s="22">
        <v>241032000</v>
      </c>
      <c r="W5" s="22">
        <v>246930000</v>
      </c>
      <c r="X5" s="22">
        <v>330866000</v>
      </c>
      <c r="Y5" s="22">
        <v>357083000</v>
      </c>
      <c r="Z5" s="22">
        <v>313485000</v>
      </c>
      <c r="AA5" s="31">
        <v>233942000</v>
      </c>
      <c r="AB5" s="22">
        <v>242499000</v>
      </c>
      <c r="AC5" s="22">
        <v>180843000</v>
      </c>
      <c r="AD5" s="22" t="s">
        <v>371</v>
      </c>
    </row>
    <row r="6" spans="1:30" ht="14.4" x14ac:dyDescent="0.3">
      <c r="A6" s="23" t="s">
        <v>456</v>
      </c>
      <c r="B6" s="23" t="s">
        <v>150</v>
      </c>
      <c r="C6" s="23" t="s">
        <v>151</v>
      </c>
      <c r="D6" s="23" t="s">
        <v>152</v>
      </c>
      <c r="E6" s="23" t="s">
        <v>11</v>
      </c>
      <c r="F6" s="23" t="s">
        <v>12</v>
      </c>
      <c r="G6" s="23" t="s">
        <v>13</v>
      </c>
      <c r="H6" s="23" t="s">
        <v>167</v>
      </c>
      <c r="I6" s="24" t="s">
        <v>440</v>
      </c>
      <c r="J6" s="25">
        <v>130768.55257907099</v>
      </c>
      <c r="K6" s="25">
        <v>216473.56319684302</v>
      </c>
      <c r="L6" s="25">
        <v>270611.03531079798</v>
      </c>
      <c r="M6" s="25">
        <v>1621346.84460499</v>
      </c>
      <c r="N6" s="25">
        <v>3099649.2776790801</v>
      </c>
      <c r="O6" s="25">
        <v>3285317.52</v>
      </c>
      <c r="P6" s="25">
        <v>3577599.6013362701</v>
      </c>
      <c r="Q6" s="25">
        <v>2035239.4916260301</v>
      </c>
      <c r="R6" s="25">
        <v>1162548.5527898001</v>
      </c>
      <c r="S6" s="25">
        <v>1192825.6215261801</v>
      </c>
      <c r="T6" s="25">
        <v>1898707.6391389801</v>
      </c>
      <c r="U6" s="25">
        <v>6103369.9410632029</v>
      </c>
      <c r="V6" s="25">
        <v>8392370.0107862204</v>
      </c>
      <c r="W6" s="25">
        <v>6038424.6403177604</v>
      </c>
      <c r="X6" s="25">
        <v>6573175.713504808</v>
      </c>
      <c r="Y6" s="25">
        <v>1230041.4997326555</v>
      </c>
      <c r="Z6" s="25">
        <v>532472.93013278674</v>
      </c>
      <c r="AA6" s="32">
        <v>554997.55777617788</v>
      </c>
      <c r="AB6" s="25">
        <v>85765.36627824702</v>
      </c>
      <c r="AC6" s="25">
        <v>85765.36627824702</v>
      </c>
      <c r="AD6" s="25" t="s">
        <v>374</v>
      </c>
    </row>
    <row r="7" spans="1:30" ht="14.4" x14ac:dyDescent="0.3">
      <c r="A7" s="20" t="s">
        <v>397</v>
      </c>
      <c r="B7" s="20" t="s">
        <v>150</v>
      </c>
      <c r="C7" s="20" t="s">
        <v>151</v>
      </c>
      <c r="D7" s="20" t="s">
        <v>152</v>
      </c>
      <c r="E7" s="20" t="s">
        <v>11</v>
      </c>
      <c r="F7" s="20" t="s">
        <v>12</v>
      </c>
      <c r="G7" s="20" t="s">
        <v>13</v>
      </c>
      <c r="H7" s="20" t="s">
        <v>82</v>
      </c>
      <c r="I7" s="21" t="s">
        <v>440</v>
      </c>
      <c r="J7" s="22">
        <v>34616231.447420903</v>
      </c>
      <c r="K7" s="22">
        <v>42536526.436803207</v>
      </c>
      <c r="L7" s="22">
        <v>45356388.964689203</v>
      </c>
      <c r="M7" s="22">
        <v>45288653.155395001</v>
      </c>
      <c r="N7" s="22">
        <v>56430350.722320892</v>
      </c>
      <c r="O7" s="22">
        <v>56166682.479999997</v>
      </c>
      <c r="P7" s="22">
        <v>61051400.3986637</v>
      </c>
      <c r="Q7" s="22">
        <v>34668760.508373998</v>
      </c>
      <c r="R7" s="22">
        <v>17872451.4472102</v>
      </c>
      <c r="S7" s="22">
        <v>18012174.3784738</v>
      </c>
      <c r="T7" s="22">
        <v>18078292.360861</v>
      </c>
      <c r="U7" s="22">
        <v>53090035.753972106</v>
      </c>
      <c r="V7" s="22">
        <v>79194712.695469156</v>
      </c>
      <c r="W7" s="22">
        <v>54351501.924011022</v>
      </c>
      <c r="X7" s="22">
        <v>54810996.644778647</v>
      </c>
      <c r="Y7" s="22">
        <v>10867859.646403966</v>
      </c>
      <c r="Z7" s="22">
        <v>4835505.4729282986</v>
      </c>
      <c r="AA7" s="31">
        <v>5076240.8844080903</v>
      </c>
      <c r="AB7" s="22">
        <v>772036.91543706355</v>
      </c>
      <c r="AC7" s="22">
        <v>772036.91543706355</v>
      </c>
      <c r="AD7" s="22" t="s">
        <v>372</v>
      </c>
    </row>
    <row r="8" spans="1:30" ht="14.4" x14ac:dyDescent="0.3">
      <c r="A8" s="23" t="s">
        <v>397</v>
      </c>
      <c r="B8" s="23" t="s">
        <v>150</v>
      </c>
      <c r="C8" s="23" t="s">
        <v>151</v>
      </c>
      <c r="D8" s="23" t="s">
        <v>152</v>
      </c>
      <c r="E8" s="23" t="s">
        <v>11</v>
      </c>
      <c r="F8" s="23" t="s">
        <v>12</v>
      </c>
      <c r="G8" s="23" t="s">
        <v>13</v>
      </c>
      <c r="H8" s="23" t="s">
        <v>19</v>
      </c>
      <c r="I8" s="24" t="s">
        <v>440</v>
      </c>
      <c r="J8" s="25">
        <v>643000</v>
      </c>
      <c r="K8" s="25">
        <v>481000</v>
      </c>
      <c r="L8" s="25">
        <v>285000</v>
      </c>
      <c r="M8" s="25">
        <v>351000</v>
      </c>
      <c r="N8" s="25">
        <v>486000</v>
      </c>
      <c r="O8" s="25">
        <v>470000</v>
      </c>
      <c r="P8" s="25">
        <v>738000</v>
      </c>
      <c r="Q8" s="25">
        <v>350000</v>
      </c>
      <c r="R8" s="25">
        <v>191000</v>
      </c>
      <c r="S8" s="25">
        <v>337000</v>
      </c>
      <c r="T8" s="25">
        <v>355000</v>
      </c>
      <c r="U8" s="25">
        <v>164000</v>
      </c>
      <c r="V8" s="25">
        <v>104000</v>
      </c>
      <c r="W8" s="25">
        <v>38000</v>
      </c>
      <c r="X8" s="25">
        <v>31000</v>
      </c>
      <c r="Y8" s="25">
        <v>27000</v>
      </c>
      <c r="Z8" s="25">
        <v>100000</v>
      </c>
      <c r="AA8" s="32">
        <v>22000</v>
      </c>
      <c r="AB8" s="25">
        <v>13000</v>
      </c>
      <c r="AC8" s="25">
        <v>17000</v>
      </c>
      <c r="AD8" s="25" t="s">
        <v>373</v>
      </c>
    </row>
    <row r="9" spans="1:30" ht="14.4" x14ac:dyDescent="0.3">
      <c r="A9" s="20" t="s">
        <v>397</v>
      </c>
      <c r="B9" s="20" t="s">
        <v>150</v>
      </c>
      <c r="C9" s="20" t="s">
        <v>151</v>
      </c>
      <c r="D9" s="20" t="s">
        <v>152</v>
      </c>
      <c r="E9" s="20" t="s">
        <v>11</v>
      </c>
      <c r="F9" s="20" t="s">
        <v>12</v>
      </c>
      <c r="G9" s="20" t="s">
        <v>13</v>
      </c>
      <c r="H9" s="20" t="s">
        <v>16</v>
      </c>
      <c r="I9" s="21" t="s">
        <v>439</v>
      </c>
      <c r="J9" s="22">
        <v>90338516.231704578</v>
      </c>
      <c r="K9" s="22">
        <v>670599500.40907156</v>
      </c>
      <c r="L9" s="22">
        <v>753323259.38492775</v>
      </c>
      <c r="M9" s="22">
        <v>590599870.89952159</v>
      </c>
      <c r="N9" s="22">
        <v>574563554.4801923</v>
      </c>
      <c r="O9" s="22">
        <v>598687914.33443224</v>
      </c>
      <c r="P9" s="22">
        <v>37594411.397318244</v>
      </c>
      <c r="Q9" s="22">
        <v>34750642.72167483</v>
      </c>
      <c r="R9" s="22">
        <v>49134994.563658483</v>
      </c>
      <c r="S9" s="22">
        <v>48392669.209941007</v>
      </c>
      <c r="T9" s="22">
        <v>45067144.668395676</v>
      </c>
      <c r="U9" s="22">
        <v>45356929.846492581</v>
      </c>
      <c r="V9" s="22">
        <v>89995338.980816722</v>
      </c>
      <c r="W9" s="22">
        <v>146988981.07180822</v>
      </c>
      <c r="X9" s="22">
        <v>131655394.94163424</v>
      </c>
      <c r="Y9" s="22">
        <v>132956678.98832683</v>
      </c>
      <c r="Z9" s="22">
        <v>175790104.08560312</v>
      </c>
      <c r="AA9" s="31">
        <v>177336910.50583658</v>
      </c>
      <c r="AB9" s="22">
        <v>195538804.47470817</v>
      </c>
      <c r="AC9" s="22">
        <v>206271692.6070039</v>
      </c>
      <c r="AD9" s="22" t="s">
        <v>370</v>
      </c>
    </row>
    <row r="10" spans="1:30" ht="14.4" x14ac:dyDescent="0.3">
      <c r="A10" s="23" t="s">
        <v>397</v>
      </c>
      <c r="B10" s="23" t="s">
        <v>30</v>
      </c>
      <c r="C10" s="23" t="s">
        <v>36</v>
      </c>
      <c r="D10" s="23" t="s">
        <v>31</v>
      </c>
      <c r="E10" s="23" t="s">
        <v>35</v>
      </c>
      <c r="F10" s="23" t="s">
        <v>12</v>
      </c>
      <c r="G10" s="23" t="s">
        <v>13</v>
      </c>
      <c r="H10" s="23" t="s">
        <v>25</v>
      </c>
      <c r="I10" s="24" t="s">
        <v>440</v>
      </c>
      <c r="J10" s="25"/>
      <c r="K10" s="25"/>
      <c r="L10" s="25"/>
      <c r="M10" s="25"/>
      <c r="N10" s="25"/>
      <c r="O10" s="25">
        <v>18.768115942028974</v>
      </c>
      <c r="P10" s="25">
        <v>196.81159420289848</v>
      </c>
      <c r="Q10" s="25">
        <v>1179782.6086956514</v>
      </c>
      <c r="R10" s="25"/>
      <c r="S10" s="25">
        <v>94.202898550724584</v>
      </c>
      <c r="T10" s="25">
        <v>79.710144927536192</v>
      </c>
      <c r="U10" s="25"/>
      <c r="V10" s="25"/>
      <c r="W10" s="25"/>
      <c r="X10" s="25"/>
      <c r="Y10" s="25"/>
      <c r="Z10" s="25"/>
      <c r="AA10" s="32"/>
      <c r="AB10" s="25"/>
      <c r="AC10" s="25"/>
      <c r="AD10" s="25" t="s">
        <v>249</v>
      </c>
    </row>
    <row r="11" spans="1:30" ht="14.4" x14ac:dyDescent="0.3">
      <c r="A11" s="20" t="s">
        <v>397</v>
      </c>
      <c r="B11" s="20" t="s">
        <v>30</v>
      </c>
      <c r="C11" s="20" t="s">
        <v>36</v>
      </c>
      <c r="D11" s="20" t="s">
        <v>31</v>
      </c>
      <c r="E11" s="20" t="s">
        <v>35</v>
      </c>
      <c r="F11" s="20" t="s">
        <v>12</v>
      </c>
      <c r="G11" s="20" t="s">
        <v>13</v>
      </c>
      <c r="H11" s="20" t="s">
        <v>26</v>
      </c>
      <c r="I11" s="21" t="s">
        <v>439</v>
      </c>
      <c r="J11" s="22">
        <v>385913198.57312739</v>
      </c>
      <c r="K11" s="22">
        <v>184159334.12604079</v>
      </c>
      <c r="L11" s="22">
        <v>178948870.39239004</v>
      </c>
      <c r="M11" s="22">
        <v>179518430.43995252</v>
      </c>
      <c r="N11" s="22">
        <v>590602627.82401991</v>
      </c>
      <c r="O11" s="22">
        <v>862401545.7788384</v>
      </c>
      <c r="P11" s="22">
        <v>935593816.88466465</v>
      </c>
      <c r="Q11" s="22">
        <v>1250589774.0784745</v>
      </c>
      <c r="R11" s="22">
        <v>1066135552.9131955</v>
      </c>
      <c r="S11" s="22">
        <v>619909437.24657178</v>
      </c>
      <c r="T11" s="22">
        <v>29472674.311913915</v>
      </c>
      <c r="U11" s="22">
        <v>784702955.95905566</v>
      </c>
      <c r="V11" s="22">
        <v>867596443.00093377</v>
      </c>
      <c r="W11" s="22">
        <v>975843198.13023746</v>
      </c>
      <c r="X11" s="22">
        <v>1191800091.0216441</v>
      </c>
      <c r="Y11" s="22">
        <v>1012149699.7529697</v>
      </c>
      <c r="Z11" s="22">
        <v>983937510.10859489</v>
      </c>
      <c r="AA11" s="31">
        <v>1104527960.814599</v>
      </c>
      <c r="AB11" s="22">
        <v>1117559508.055403</v>
      </c>
      <c r="AC11" s="22">
        <v>2380398579.343019</v>
      </c>
      <c r="AD11" s="22" t="s">
        <v>189</v>
      </c>
    </row>
    <row r="12" spans="1:30" ht="14.4" x14ac:dyDescent="0.3">
      <c r="A12" s="23" t="s">
        <v>397</v>
      </c>
      <c r="B12" s="23" t="s">
        <v>30</v>
      </c>
      <c r="C12" s="23" t="s">
        <v>36</v>
      </c>
      <c r="D12" s="23" t="s">
        <v>31</v>
      </c>
      <c r="E12" s="23" t="s">
        <v>35</v>
      </c>
      <c r="F12" s="23" t="s">
        <v>12</v>
      </c>
      <c r="G12" s="23" t="s">
        <v>13</v>
      </c>
      <c r="H12" s="23" t="s">
        <v>17</v>
      </c>
      <c r="I12" s="24" t="s">
        <v>440</v>
      </c>
      <c r="J12" s="25">
        <v>6166.6666666666542</v>
      </c>
      <c r="K12" s="25">
        <v>5339.97480300591</v>
      </c>
      <c r="L12" s="25">
        <v>667.24939467312402</v>
      </c>
      <c r="M12" s="25">
        <v>4190.82806430868</v>
      </c>
      <c r="N12" s="25">
        <v>10129.1298281616</v>
      </c>
      <c r="O12" s="25">
        <v>18031.219372555101</v>
      </c>
      <c r="P12" s="25">
        <v>21118.7550082948</v>
      </c>
      <c r="Q12" s="25">
        <v>15113.5063989638</v>
      </c>
      <c r="R12" s="25">
        <v>25886.870868260496</v>
      </c>
      <c r="S12" s="25">
        <v>24973.681258123583</v>
      </c>
      <c r="T12" s="25">
        <v>10330.692763272096</v>
      </c>
      <c r="U12" s="25">
        <v>8511.7445072935352</v>
      </c>
      <c r="V12" s="25">
        <v>7931.1132365560652</v>
      </c>
      <c r="W12" s="25">
        <v>20428.44901896251</v>
      </c>
      <c r="X12" s="25">
        <v>19820.718508644244</v>
      </c>
      <c r="Y12" s="25">
        <v>14505.84593282447</v>
      </c>
      <c r="Z12" s="25">
        <v>39539.157608604233</v>
      </c>
      <c r="AA12" s="32">
        <v>31070.208307533714</v>
      </c>
      <c r="AB12" s="25">
        <v>23368.373236806568</v>
      </c>
      <c r="AC12" s="25">
        <v>21439.377565992676</v>
      </c>
      <c r="AD12" s="25" t="s">
        <v>245</v>
      </c>
    </row>
    <row r="13" spans="1:30" ht="14.4" x14ac:dyDescent="0.3">
      <c r="A13" s="20" t="s">
        <v>397</v>
      </c>
      <c r="B13" s="20" t="s">
        <v>30</v>
      </c>
      <c r="C13" s="20" t="s">
        <v>36</v>
      </c>
      <c r="D13" s="20" t="s">
        <v>31</v>
      </c>
      <c r="E13" s="20" t="s">
        <v>35</v>
      </c>
      <c r="F13" s="20" t="s">
        <v>12</v>
      </c>
      <c r="G13" s="20" t="s">
        <v>13</v>
      </c>
      <c r="H13" s="20" t="s">
        <v>18</v>
      </c>
      <c r="I13" s="21" t="s">
        <v>440</v>
      </c>
      <c r="J13" s="22">
        <v>7051.8518518518767</v>
      </c>
      <c r="K13" s="22"/>
      <c r="L13" s="22"/>
      <c r="M13" s="22"/>
      <c r="N13" s="22">
        <v>1425.18518518518</v>
      </c>
      <c r="O13" s="22">
        <v>6332.9629629629699</v>
      </c>
      <c r="P13" s="22"/>
      <c r="Q13" s="22"/>
      <c r="R13" s="22"/>
      <c r="S13" s="22"/>
      <c r="T13" s="22"/>
      <c r="U13" s="22"/>
      <c r="V13" s="22"/>
      <c r="W13" s="22"/>
      <c r="X13" s="22"/>
      <c r="Y13" s="22"/>
      <c r="Z13" s="22"/>
      <c r="AA13" s="31"/>
      <c r="AB13" s="22"/>
      <c r="AC13" s="22"/>
      <c r="AD13" s="22" t="s">
        <v>246</v>
      </c>
    </row>
    <row r="14" spans="1:30" ht="14.4" x14ac:dyDescent="0.3">
      <c r="A14" s="23" t="s">
        <v>397</v>
      </c>
      <c r="B14" s="23" t="s">
        <v>30</v>
      </c>
      <c r="C14" s="23" t="s">
        <v>36</v>
      </c>
      <c r="D14" s="23" t="s">
        <v>31</v>
      </c>
      <c r="E14" s="23" t="s">
        <v>35</v>
      </c>
      <c r="F14" s="23" t="s">
        <v>12</v>
      </c>
      <c r="G14" s="23" t="s">
        <v>13</v>
      </c>
      <c r="H14" s="23" t="s">
        <v>19</v>
      </c>
      <c r="I14" s="24" t="s">
        <v>440</v>
      </c>
      <c r="J14" s="25"/>
      <c r="K14" s="25"/>
      <c r="L14" s="25"/>
      <c r="M14" s="25"/>
      <c r="N14" s="25"/>
      <c r="O14" s="25">
        <v>235.399375110953</v>
      </c>
      <c r="P14" s="25"/>
      <c r="Q14" s="25"/>
      <c r="R14" s="25"/>
      <c r="S14" s="25"/>
      <c r="T14" s="25"/>
      <c r="U14" s="25"/>
      <c r="V14" s="25"/>
      <c r="W14" s="25"/>
      <c r="X14" s="25"/>
      <c r="Y14" s="25"/>
      <c r="Z14" s="25"/>
      <c r="AA14" s="32"/>
      <c r="AB14" s="25"/>
      <c r="AC14" s="25"/>
      <c r="AD14" s="25" t="s">
        <v>247</v>
      </c>
    </row>
    <row r="15" spans="1:30" ht="14.4" x14ac:dyDescent="0.3">
      <c r="A15" s="20" t="s">
        <v>397</v>
      </c>
      <c r="B15" s="20" t="s">
        <v>30</v>
      </c>
      <c r="C15" s="20" t="s">
        <v>36</v>
      </c>
      <c r="D15" s="20" t="s">
        <v>31</v>
      </c>
      <c r="E15" s="20" t="s">
        <v>35</v>
      </c>
      <c r="F15" s="20" t="s">
        <v>12</v>
      </c>
      <c r="G15" s="20" t="s">
        <v>13</v>
      </c>
      <c r="H15" s="20" t="s">
        <v>27</v>
      </c>
      <c r="I15" s="21" t="s">
        <v>439</v>
      </c>
      <c r="J15" s="22">
        <v>100239001.18906075</v>
      </c>
      <c r="K15" s="22"/>
      <c r="L15" s="22"/>
      <c r="M15" s="22"/>
      <c r="N15" s="22"/>
      <c r="O15" s="22">
        <v>251896420.92746767</v>
      </c>
      <c r="P15" s="22">
        <v>467407621.87871528</v>
      </c>
      <c r="Q15" s="22">
        <v>294047562.42568374</v>
      </c>
      <c r="R15" s="22">
        <v>251405469.6789538</v>
      </c>
      <c r="S15" s="22">
        <v>78790880.354306862</v>
      </c>
      <c r="T15" s="22">
        <v>139840474.50293717</v>
      </c>
      <c r="U15" s="22">
        <v>330819231.49563241</v>
      </c>
      <c r="V15" s="22">
        <v>347180984.75238204</v>
      </c>
      <c r="W15" s="22">
        <v>339474235.60716248</v>
      </c>
      <c r="X15" s="22">
        <v>291225860.21812749</v>
      </c>
      <c r="Y15" s="22">
        <v>330566532.83438778</v>
      </c>
      <c r="Z15" s="22">
        <v>349615001.90272748</v>
      </c>
      <c r="AA15" s="31">
        <v>51285493.437290847</v>
      </c>
      <c r="AB15" s="22"/>
      <c r="AC15" s="22"/>
      <c r="AD15" s="22" t="s">
        <v>190</v>
      </c>
    </row>
    <row r="16" spans="1:30" ht="14.4" x14ac:dyDescent="0.3">
      <c r="A16" s="23" t="s">
        <v>397</v>
      </c>
      <c r="B16" s="23" t="s">
        <v>30</v>
      </c>
      <c r="C16" s="23" t="s">
        <v>36</v>
      </c>
      <c r="D16" s="23" t="s">
        <v>31</v>
      </c>
      <c r="E16" s="23" t="s">
        <v>35</v>
      </c>
      <c r="F16" s="23" t="s">
        <v>12</v>
      </c>
      <c r="G16" s="23" t="s">
        <v>13</v>
      </c>
      <c r="H16" s="23" t="s">
        <v>16</v>
      </c>
      <c r="I16" s="24" t="s">
        <v>439</v>
      </c>
      <c r="J16" s="25">
        <v>20132548204.980225</v>
      </c>
      <c r="K16" s="25">
        <v>19343851771.787464</v>
      </c>
      <c r="L16" s="25">
        <v>19492728474.951096</v>
      </c>
      <c r="M16" s="25">
        <v>4765627493.6676359</v>
      </c>
      <c r="N16" s="25">
        <v>11425724969.760708</v>
      </c>
      <c r="O16" s="25">
        <v>7349874135.3833017</v>
      </c>
      <c r="P16" s="25">
        <v>7621065212.0005541</v>
      </c>
      <c r="Q16" s="25">
        <v>8785243698.4430504</v>
      </c>
      <c r="R16" s="25">
        <v>6827981751.0584612</v>
      </c>
      <c r="S16" s="25">
        <v>16848812283.281824</v>
      </c>
      <c r="T16" s="25">
        <v>16888072892.111761</v>
      </c>
      <c r="U16" s="25">
        <v>8297052472.1629906</v>
      </c>
      <c r="V16" s="25">
        <v>9985150988.1170006</v>
      </c>
      <c r="W16" s="25">
        <v>9196808984.4791737</v>
      </c>
      <c r="X16" s="25">
        <v>9599293862.0158577</v>
      </c>
      <c r="Y16" s="25">
        <v>9440158463.8376217</v>
      </c>
      <c r="Z16" s="25">
        <v>14244469176.233801</v>
      </c>
      <c r="AA16" s="32">
        <v>15436395554.938307</v>
      </c>
      <c r="AB16" s="25">
        <v>13155527319.137102</v>
      </c>
      <c r="AC16" s="25">
        <v>9088951286.94524</v>
      </c>
      <c r="AD16" s="25" t="s">
        <v>244</v>
      </c>
    </row>
    <row r="17" spans="1:30" ht="14.4" x14ac:dyDescent="0.3">
      <c r="A17" s="20" t="s">
        <v>397</v>
      </c>
      <c r="B17" s="20" t="s">
        <v>30</v>
      </c>
      <c r="C17" s="20" t="s">
        <v>36</v>
      </c>
      <c r="D17" s="20" t="s">
        <v>31</v>
      </c>
      <c r="E17" s="20" t="s">
        <v>35</v>
      </c>
      <c r="F17" s="20" t="s">
        <v>12</v>
      </c>
      <c r="G17" s="20" t="s">
        <v>13</v>
      </c>
      <c r="H17" s="20" t="s">
        <v>21</v>
      </c>
      <c r="I17" s="21" t="s">
        <v>439</v>
      </c>
      <c r="J17" s="22">
        <v>68759.936406995184</v>
      </c>
      <c r="K17" s="22">
        <v>12000</v>
      </c>
      <c r="L17" s="22">
        <v>19655.172413793101</v>
      </c>
      <c r="M17" s="22"/>
      <c r="N17" s="22"/>
      <c r="O17" s="22"/>
      <c r="P17" s="22"/>
      <c r="Q17" s="22"/>
      <c r="R17" s="22"/>
      <c r="S17" s="22">
        <v>710.3366614064995</v>
      </c>
      <c r="T17" s="22"/>
      <c r="U17" s="22"/>
      <c r="V17" s="22"/>
      <c r="W17" s="22"/>
      <c r="X17" s="22"/>
      <c r="Y17" s="22">
        <v>8036.4233649950475</v>
      </c>
      <c r="Z17" s="22"/>
      <c r="AA17" s="31"/>
      <c r="AB17" s="22"/>
      <c r="AC17" s="22">
        <v>5077.6541178089465</v>
      </c>
      <c r="AD17" s="22" t="s">
        <v>248</v>
      </c>
    </row>
    <row r="18" spans="1:30" ht="14.4" x14ac:dyDescent="0.3">
      <c r="A18" s="23" t="s">
        <v>397</v>
      </c>
      <c r="B18" s="23" t="s">
        <v>121</v>
      </c>
      <c r="C18" s="23" t="s">
        <v>36</v>
      </c>
      <c r="D18" s="23" t="s">
        <v>122</v>
      </c>
      <c r="E18" s="23" t="s">
        <v>123</v>
      </c>
      <c r="F18" s="23" t="s">
        <v>12</v>
      </c>
      <c r="G18" s="23" t="s">
        <v>13</v>
      </c>
      <c r="H18" s="23" t="s">
        <v>16</v>
      </c>
      <c r="I18" s="24" t="s">
        <v>439</v>
      </c>
      <c r="J18" s="25">
        <v>2741103739.6274853</v>
      </c>
      <c r="K18" s="25">
        <v>2390305267.7334127</v>
      </c>
      <c r="L18" s="25">
        <v>2832428507.1339288</v>
      </c>
      <c r="M18" s="25">
        <v>2684279954.9133739</v>
      </c>
      <c r="N18" s="25">
        <v>2829642616.6903543</v>
      </c>
      <c r="O18" s="25">
        <v>2595520613.9521694</v>
      </c>
      <c r="P18" s="25">
        <v>2873060949.1021385</v>
      </c>
      <c r="Q18" s="25">
        <v>2741824410.6236367</v>
      </c>
      <c r="R18" s="25">
        <v>2455532872.3360953</v>
      </c>
      <c r="S18" s="25">
        <v>2392689657.1150107</v>
      </c>
      <c r="T18" s="25">
        <v>2108710532.6075084</v>
      </c>
      <c r="U18" s="25">
        <v>2208871940.2588472</v>
      </c>
      <c r="V18" s="25">
        <v>2089180138.1407299</v>
      </c>
      <c r="W18" s="25">
        <v>2069432505.1725225</v>
      </c>
      <c r="X18" s="25">
        <v>1735181031.1284046</v>
      </c>
      <c r="Y18" s="25">
        <v>1695692751.9455252</v>
      </c>
      <c r="Z18" s="25">
        <v>1746538077.8210118</v>
      </c>
      <c r="AA18" s="32">
        <v>1692572137.1595333</v>
      </c>
      <c r="AB18" s="25">
        <v>1655774770.4280157</v>
      </c>
      <c r="AC18" s="25">
        <v>1773119163.4241245</v>
      </c>
      <c r="AD18" s="25" t="s">
        <v>335</v>
      </c>
    </row>
    <row r="19" spans="1:30" ht="14.4" x14ac:dyDescent="0.3">
      <c r="A19" s="20" t="s">
        <v>397</v>
      </c>
      <c r="B19" s="20" t="s">
        <v>121</v>
      </c>
      <c r="C19" s="20" t="s">
        <v>36</v>
      </c>
      <c r="D19" s="20" t="s">
        <v>122</v>
      </c>
      <c r="E19" s="20" t="s">
        <v>124</v>
      </c>
      <c r="F19" s="20" t="s">
        <v>12</v>
      </c>
      <c r="G19" s="20" t="s">
        <v>13</v>
      </c>
      <c r="H19" s="20" t="s">
        <v>16</v>
      </c>
      <c r="I19" s="21" t="s">
        <v>439</v>
      </c>
      <c r="J19" s="22">
        <v>156359051.7470971</v>
      </c>
      <c r="K19" s="22">
        <v>77050244.098577574</v>
      </c>
      <c r="L19" s="22">
        <v>79844146.476044446</v>
      </c>
      <c r="M19" s="22">
        <v>139946005.03761142</v>
      </c>
      <c r="N19" s="22">
        <v>118152253.65543838</v>
      </c>
      <c r="O19" s="22">
        <v>83741105.486651614</v>
      </c>
      <c r="P19" s="22">
        <v>117791426.47639559</v>
      </c>
      <c r="Q19" s="22">
        <v>120599993.6892184</v>
      </c>
      <c r="R19" s="22">
        <v>115270550.30893147</v>
      </c>
      <c r="S19" s="22">
        <v>112127521.58976583</v>
      </c>
      <c r="T19" s="22">
        <v>107454800.54111415</v>
      </c>
      <c r="U19" s="22">
        <v>111562846.28984679</v>
      </c>
      <c r="V19" s="22">
        <v>110266093.9470491</v>
      </c>
      <c r="W19" s="22">
        <v>109617280.67114209</v>
      </c>
      <c r="X19" s="22">
        <v>95026945.525291845</v>
      </c>
      <c r="Y19" s="22">
        <v>95736929.961089492</v>
      </c>
      <c r="Z19" s="22">
        <v>96541147.859922186</v>
      </c>
      <c r="AA19" s="31">
        <v>99169163.424124494</v>
      </c>
      <c r="AB19" s="22">
        <v>92730544.747081712</v>
      </c>
      <c r="AC19" s="22">
        <v>104089105.05836576</v>
      </c>
      <c r="AD19" s="22" t="s">
        <v>336</v>
      </c>
    </row>
    <row r="20" spans="1:30" ht="14.4" x14ac:dyDescent="0.3">
      <c r="A20" s="23" t="s">
        <v>397</v>
      </c>
      <c r="B20" s="23" t="s">
        <v>121</v>
      </c>
      <c r="C20" s="23" t="s">
        <v>36</v>
      </c>
      <c r="D20" s="23" t="s">
        <v>122</v>
      </c>
      <c r="E20" s="23" t="s">
        <v>125</v>
      </c>
      <c r="F20" s="23" t="s">
        <v>12</v>
      </c>
      <c r="G20" s="23" t="s">
        <v>13</v>
      </c>
      <c r="H20" s="23" t="s">
        <v>16</v>
      </c>
      <c r="I20" s="24" t="s">
        <v>439</v>
      </c>
      <c r="J20" s="25">
        <v>571088299.90917134</v>
      </c>
      <c r="K20" s="25">
        <v>466273088.69502479</v>
      </c>
      <c r="L20" s="25">
        <v>487043561.85647172</v>
      </c>
      <c r="M20" s="25">
        <v>295963071.52827758</v>
      </c>
      <c r="N20" s="25">
        <v>265033404.0725131</v>
      </c>
      <c r="O20" s="25">
        <v>271401865.4779647</v>
      </c>
      <c r="P20" s="25">
        <v>250969365.32457542</v>
      </c>
      <c r="Q20" s="25">
        <v>165140293.22001979</v>
      </c>
      <c r="R20" s="25">
        <v>164447193.35739145</v>
      </c>
      <c r="S20" s="25">
        <v>178559307.59907174</v>
      </c>
      <c r="T20" s="25">
        <v>210081975.78177512</v>
      </c>
      <c r="U20" s="25">
        <v>171004880.03119659</v>
      </c>
      <c r="V20" s="25">
        <v>164726596.90092883</v>
      </c>
      <c r="W20" s="25">
        <v>168997738.58389229</v>
      </c>
      <c r="X20" s="25">
        <v>133447859.92217898</v>
      </c>
      <c r="Y20" s="25">
        <v>140829233.46303505</v>
      </c>
      <c r="Z20" s="25">
        <v>120448005.83657588</v>
      </c>
      <c r="AA20" s="32">
        <v>98532187.743190691</v>
      </c>
      <c r="AB20" s="25">
        <v>123635126.45914395</v>
      </c>
      <c r="AC20" s="25">
        <v>130769844.35797666</v>
      </c>
      <c r="AD20" s="25" t="s">
        <v>337</v>
      </c>
    </row>
    <row r="21" spans="1:30" ht="14.4" x14ac:dyDescent="0.3">
      <c r="A21" s="20" t="s">
        <v>397</v>
      </c>
      <c r="B21" s="20" t="s">
        <v>121</v>
      </c>
      <c r="C21" s="20" t="s">
        <v>36</v>
      </c>
      <c r="D21" s="20" t="s">
        <v>122</v>
      </c>
      <c r="E21" s="20" t="s">
        <v>126</v>
      </c>
      <c r="F21" s="20" t="s">
        <v>12</v>
      </c>
      <c r="G21" s="20" t="s">
        <v>13</v>
      </c>
      <c r="H21" s="20" t="s">
        <v>16</v>
      </c>
      <c r="I21" s="21" t="s">
        <v>439</v>
      </c>
      <c r="J21" s="22">
        <v>337128118.59129983</v>
      </c>
      <c r="K21" s="22">
        <v>313524014.44895369</v>
      </c>
      <c r="L21" s="22">
        <v>359526265.12004489</v>
      </c>
      <c r="M21" s="22">
        <v>315208169.04044926</v>
      </c>
      <c r="N21" s="22">
        <v>258296118.08492675</v>
      </c>
      <c r="O21" s="22">
        <v>135219406.82336852</v>
      </c>
      <c r="P21" s="22">
        <v>215668575.00948462</v>
      </c>
      <c r="Q21" s="22">
        <v>277837195.50488561</v>
      </c>
      <c r="R21" s="22">
        <v>289459596.72811699</v>
      </c>
      <c r="S21" s="22">
        <v>295126962.99221486</v>
      </c>
      <c r="T21" s="22">
        <v>259364325.93592051</v>
      </c>
      <c r="U21" s="22">
        <v>258062307.69763771</v>
      </c>
      <c r="V21" s="22">
        <v>228570694.3197296</v>
      </c>
      <c r="W21" s="22">
        <v>238471961.58463416</v>
      </c>
      <c r="X21" s="22">
        <v>168818093.385214</v>
      </c>
      <c r="Y21" s="22">
        <v>163952497.08171204</v>
      </c>
      <c r="Z21" s="22">
        <v>186551488.32684824</v>
      </c>
      <c r="AA21" s="31">
        <v>163974582.68482491</v>
      </c>
      <c r="AB21" s="22">
        <v>151553968.87159532</v>
      </c>
      <c r="AC21" s="22">
        <v>190030739.29961088</v>
      </c>
      <c r="AD21" s="22" t="s">
        <v>338</v>
      </c>
    </row>
    <row r="22" spans="1:30" ht="14.4" x14ac:dyDescent="0.3">
      <c r="A22" s="23" t="s">
        <v>397</v>
      </c>
      <c r="B22" s="23" t="s">
        <v>121</v>
      </c>
      <c r="C22" s="23" t="s">
        <v>36</v>
      </c>
      <c r="D22" s="23" t="s">
        <v>127</v>
      </c>
      <c r="E22" s="23" t="s">
        <v>128</v>
      </c>
      <c r="F22" s="23" t="s">
        <v>12</v>
      </c>
      <c r="G22" s="23" t="s">
        <v>13</v>
      </c>
      <c r="H22" s="23" t="s">
        <v>16</v>
      </c>
      <c r="I22" s="24" t="s">
        <v>439</v>
      </c>
      <c r="J22" s="25"/>
      <c r="K22" s="25"/>
      <c r="L22" s="25"/>
      <c r="M22" s="25"/>
      <c r="N22" s="25">
        <v>102.30025068687091</v>
      </c>
      <c r="O22" s="25">
        <v>52692.673571379775</v>
      </c>
      <c r="P22" s="25"/>
      <c r="Q22" s="25"/>
      <c r="R22" s="25"/>
      <c r="S22" s="25"/>
      <c r="T22" s="25"/>
      <c r="U22" s="25"/>
      <c r="V22" s="25"/>
      <c r="W22" s="25"/>
      <c r="X22" s="25"/>
      <c r="Y22" s="25"/>
      <c r="Z22" s="25"/>
      <c r="AA22" s="32"/>
      <c r="AB22" s="25"/>
      <c r="AC22" s="25"/>
      <c r="AD22" s="25" t="s">
        <v>339</v>
      </c>
    </row>
    <row r="23" spans="1:30" ht="14.4" x14ac:dyDescent="0.3">
      <c r="A23" s="20" t="s">
        <v>397</v>
      </c>
      <c r="B23" s="20" t="s">
        <v>121</v>
      </c>
      <c r="C23" s="20" t="s">
        <v>36</v>
      </c>
      <c r="D23" s="20" t="s">
        <v>127</v>
      </c>
      <c r="E23" s="20" t="s">
        <v>129</v>
      </c>
      <c r="F23" s="20" t="s">
        <v>12</v>
      </c>
      <c r="G23" s="20" t="s">
        <v>13</v>
      </c>
      <c r="H23" s="20" t="s">
        <v>16</v>
      </c>
      <c r="I23" s="21" t="s">
        <v>439</v>
      </c>
      <c r="J23" s="22">
        <v>4884977187.5168571</v>
      </c>
      <c r="K23" s="22">
        <v>3261109074.8401608</v>
      </c>
      <c r="L23" s="22">
        <v>3060895676.7357974</v>
      </c>
      <c r="M23" s="22">
        <v>6817343345.9164095</v>
      </c>
      <c r="N23" s="22">
        <v>6007592001.5167437</v>
      </c>
      <c r="O23" s="22">
        <v>4229964524.9927106</v>
      </c>
      <c r="P23" s="22">
        <v>5384991527.2797604</v>
      </c>
      <c r="Q23" s="22">
        <v>5461314099.5152626</v>
      </c>
      <c r="R23" s="22">
        <v>5185086014.5414858</v>
      </c>
      <c r="S23" s="22">
        <v>5163189066.9746351</v>
      </c>
      <c r="T23" s="22">
        <v>4931932144.8696918</v>
      </c>
      <c r="U23" s="22">
        <v>4718271566.639308</v>
      </c>
      <c r="V23" s="22">
        <v>4836295288.8925381</v>
      </c>
      <c r="W23" s="22">
        <v>4581899873.8425713</v>
      </c>
      <c r="X23" s="22">
        <v>4525076361.8677044</v>
      </c>
      <c r="Y23" s="22">
        <v>4162916534.0466919</v>
      </c>
      <c r="Z23" s="22">
        <v>4474954979.5719843</v>
      </c>
      <c r="AA23" s="31">
        <v>4220228208.171206</v>
      </c>
      <c r="AB23" s="22">
        <v>4399154386.1867714</v>
      </c>
      <c r="AC23" s="22">
        <v>4766752821.011673</v>
      </c>
      <c r="AD23" s="22" t="s">
        <v>340</v>
      </c>
    </row>
    <row r="24" spans="1:30" ht="14.4" x14ac:dyDescent="0.3">
      <c r="A24" s="23" t="s">
        <v>397</v>
      </c>
      <c r="B24" s="23" t="s">
        <v>121</v>
      </c>
      <c r="C24" s="23" t="s">
        <v>36</v>
      </c>
      <c r="D24" s="23" t="s">
        <v>130</v>
      </c>
      <c r="E24" s="23" t="s">
        <v>131</v>
      </c>
      <c r="F24" s="23" t="s">
        <v>12</v>
      </c>
      <c r="G24" s="23" t="s">
        <v>13</v>
      </c>
      <c r="H24" s="23" t="s">
        <v>16</v>
      </c>
      <c r="I24" s="24" t="s">
        <v>439</v>
      </c>
      <c r="J24" s="25">
        <v>12988038295.012419</v>
      </c>
      <c r="K24" s="25">
        <v>9974615049.2744827</v>
      </c>
      <c r="L24" s="25">
        <v>11741678559.728592</v>
      </c>
      <c r="M24" s="25">
        <v>10580210955.746773</v>
      </c>
      <c r="N24" s="25">
        <v>10714679684.684938</v>
      </c>
      <c r="O24" s="25">
        <v>11118674112.730406</v>
      </c>
      <c r="P24" s="25">
        <v>10602072657.149996</v>
      </c>
      <c r="Q24" s="25">
        <v>10241982880.136372</v>
      </c>
      <c r="R24" s="25">
        <v>9002414879.2999802</v>
      </c>
      <c r="S24" s="25">
        <v>9797232834.4412918</v>
      </c>
      <c r="T24" s="25">
        <v>10127538051.778273</v>
      </c>
      <c r="U24" s="25">
        <v>10212775040.701397</v>
      </c>
      <c r="V24" s="25">
        <v>9710743052.8544197</v>
      </c>
      <c r="W24" s="25">
        <v>9913557098.8846931</v>
      </c>
      <c r="X24" s="25">
        <v>8630909593.3852139</v>
      </c>
      <c r="Y24" s="25">
        <v>8529413376.4591417</v>
      </c>
      <c r="Z24" s="25">
        <v>9125477015.5642033</v>
      </c>
      <c r="AA24" s="32">
        <v>9346649493.1906605</v>
      </c>
      <c r="AB24" s="25">
        <v>9574417277.2373524</v>
      </c>
      <c r="AC24" s="25">
        <v>10029990369.649805</v>
      </c>
      <c r="AD24" s="25" t="s">
        <v>341</v>
      </c>
    </row>
    <row r="25" spans="1:30" ht="14.4" x14ac:dyDescent="0.3">
      <c r="A25" s="20" t="s">
        <v>397</v>
      </c>
      <c r="B25" s="20" t="s">
        <v>121</v>
      </c>
      <c r="C25" s="20" t="s">
        <v>36</v>
      </c>
      <c r="D25" s="20" t="s">
        <v>130</v>
      </c>
      <c r="E25" s="20" t="s">
        <v>132</v>
      </c>
      <c r="F25" s="20" t="s">
        <v>12</v>
      </c>
      <c r="G25" s="20" t="s">
        <v>13</v>
      </c>
      <c r="H25" s="20" t="s">
        <v>16</v>
      </c>
      <c r="I25" s="21" t="s">
        <v>439</v>
      </c>
      <c r="J25" s="22">
        <v>11110263552.002274</v>
      </c>
      <c r="K25" s="22">
        <v>9931291518.199522</v>
      </c>
      <c r="L25" s="22">
        <v>11152718448.714657</v>
      </c>
      <c r="M25" s="22">
        <v>9637715602.3287392</v>
      </c>
      <c r="N25" s="22">
        <v>9428652688.9174366</v>
      </c>
      <c r="O25" s="22">
        <v>8691827389.6498814</v>
      </c>
      <c r="P25" s="22">
        <v>10014158727.30102</v>
      </c>
      <c r="Q25" s="22">
        <v>9804253183.1833172</v>
      </c>
      <c r="R25" s="22">
        <v>9528688039.8878212</v>
      </c>
      <c r="S25" s="22">
        <v>9087726958.333168</v>
      </c>
      <c r="T25" s="22">
        <v>9204663079.8985119</v>
      </c>
      <c r="U25" s="22">
        <v>9335905329.9450531</v>
      </c>
      <c r="V25" s="22">
        <v>8633024506.9638767</v>
      </c>
      <c r="W25" s="22">
        <v>8798943932.8198833</v>
      </c>
      <c r="X25" s="22">
        <v>6890948859.9221792</v>
      </c>
      <c r="Y25" s="22">
        <v>6847613931.9066133</v>
      </c>
      <c r="Z25" s="22">
        <v>7392225961.0894938</v>
      </c>
      <c r="AA25" s="31">
        <v>7853972218.8715944</v>
      </c>
      <c r="AB25" s="22">
        <v>7992623921.2062254</v>
      </c>
      <c r="AC25" s="22">
        <v>8779466731.5175095</v>
      </c>
      <c r="AD25" s="22" t="s">
        <v>342</v>
      </c>
    </row>
    <row r="26" spans="1:30" ht="14.4" x14ac:dyDescent="0.3">
      <c r="A26" s="23" t="s">
        <v>397</v>
      </c>
      <c r="B26" s="23" t="s">
        <v>121</v>
      </c>
      <c r="C26" s="23" t="s">
        <v>36</v>
      </c>
      <c r="D26" s="23" t="s">
        <v>133</v>
      </c>
      <c r="E26" s="23" t="s">
        <v>134</v>
      </c>
      <c r="F26" s="23" t="s">
        <v>12</v>
      </c>
      <c r="G26" s="23" t="s">
        <v>13</v>
      </c>
      <c r="H26" s="23" t="s">
        <v>16</v>
      </c>
      <c r="I26" s="24" t="s">
        <v>439</v>
      </c>
      <c r="J26" s="25">
        <v>509066316.32095343</v>
      </c>
      <c r="K26" s="25">
        <v>3308610346.7406745</v>
      </c>
      <c r="L26" s="25">
        <v>3669437214.0589943</v>
      </c>
      <c r="M26" s="25">
        <v>13241113230.615313</v>
      </c>
      <c r="N26" s="25">
        <v>11173779597.671484</v>
      </c>
      <c r="O26" s="25">
        <v>10729968006.071205</v>
      </c>
      <c r="P26" s="25">
        <v>9724914746.4526119</v>
      </c>
      <c r="Q26" s="25">
        <v>9170300356.9050999</v>
      </c>
      <c r="R26" s="25">
        <v>8559885216.5117464</v>
      </c>
      <c r="S26" s="25">
        <v>8184025813.9798851</v>
      </c>
      <c r="T26" s="25">
        <v>8005569826.0215845</v>
      </c>
      <c r="U26" s="25">
        <v>8153882931.5401306</v>
      </c>
      <c r="V26" s="25">
        <v>8606440633.1106606</v>
      </c>
      <c r="W26" s="25">
        <v>8693629259.4716473</v>
      </c>
      <c r="X26" s="25">
        <v>8483851780.1556406</v>
      </c>
      <c r="Y26" s="25">
        <v>8691638581.7120628</v>
      </c>
      <c r="Z26" s="25">
        <v>8861074335.6031132</v>
      </c>
      <c r="AA26" s="32">
        <v>14402169475.680933</v>
      </c>
      <c r="AB26" s="25">
        <v>14790022503.89105</v>
      </c>
      <c r="AC26" s="25">
        <v>15046197957.198446</v>
      </c>
      <c r="AD26" s="25" t="s">
        <v>343</v>
      </c>
    </row>
    <row r="27" spans="1:30" ht="14.4" x14ac:dyDescent="0.3">
      <c r="A27" s="20" t="s">
        <v>397</v>
      </c>
      <c r="B27" s="20" t="s">
        <v>121</v>
      </c>
      <c r="C27" s="20" t="s">
        <v>36</v>
      </c>
      <c r="D27" s="20" t="s">
        <v>133</v>
      </c>
      <c r="E27" s="20" t="s">
        <v>135</v>
      </c>
      <c r="F27" s="20" t="s">
        <v>12</v>
      </c>
      <c r="G27" s="20" t="s">
        <v>13</v>
      </c>
      <c r="H27" s="20" t="s">
        <v>16</v>
      </c>
      <c r="I27" s="21" t="s">
        <v>439</v>
      </c>
      <c r="J27" s="22">
        <v>36904798507.145073</v>
      </c>
      <c r="K27" s="22">
        <v>33278014793.483677</v>
      </c>
      <c r="L27" s="22">
        <v>42191249790.362587</v>
      </c>
      <c r="M27" s="22">
        <v>29401376430.595718</v>
      </c>
      <c r="N27" s="22">
        <v>30878436216.266262</v>
      </c>
      <c r="O27" s="22">
        <v>31568697729.672482</v>
      </c>
      <c r="P27" s="22">
        <v>35689173932.351402</v>
      </c>
      <c r="Q27" s="22">
        <v>35224458306.407669</v>
      </c>
      <c r="R27" s="22">
        <v>33841219428.263538</v>
      </c>
      <c r="S27" s="22">
        <v>32654630039.953999</v>
      </c>
      <c r="T27" s="22">
        <v>33162906820.622089</v>
      </c>
      <c r="U27" s="22">
        <v>33456040977.349171</v>
      </c>
      <c r="V27" s="22">
        <v>33407041922.150074</v>
      </c>
      <c r="W27" s="22">
        <v>34056214321.262772</v>
      </c>
      <c r="X27" s="22">
        <v>33789585797.665371</v>
      </c>
      <c r="Y27" s="22">
        <v>33806016855.058369</v>
      </c>
      <c r="Z27" s="22">
        <v>34384404421.206223</v>
      </c>
      <c r="AA27" s="31">
        <v>29087521044.747089</v>
      </c>
      <c r="AB27" s="22">
        <v>28886778243.190662</v>
      </c>
      <c r="AC27" s="22">
        <v>28970518774.319065</v>
      </c>
      <c r="AD27" s="22" t="s">
        <v>344</v>
      </c>
    </row>
    <row r="28" spans="1:30" ht="14.4" x14ac:dyDescent="0.3">
      <c r="A28" s="23" t="s">
        <v>397</v>
      </c>
      <c r="B28" s="23" t="s">
        <v>121</v>
      </c>
      <c r="C28" s="23" t="s">
        <v>36</v>
      </c>
      <c r="D28" s="23" t="s">
        <v>136</v>
      </c>
      <c r="E28" s="23" t="s">
        <v>11</v>
      </c>
      <c r="F28" s="23" t="s">
        <v>12</v>
      </c>
      <c r="G28" s="23" t="s">
        <v>13</v>
      </c>
      <c r="H28" s="23" t="s">
        <v>16</v>
      </c>
      <c r="I28" s="24" t="s">
        <v>439</v>
      </c>
      <c r="J28" s="25">
        <v>27309784958.456463</v>
      </c>
      <c r="K28" s="25">
        <v>26341173430.77301</v>
      </c>
      <c r="L28" s="25">
        <v>30567564644.313061</v>
      </c>
      <c r="M28" s="25">
        <v>27261145108.654072</v>
      </c>
      <c r="N28" s="25">
        <v>26498908874.251053</v>
      </c>
      <c r="O28" s="25">
        <v>26336272270.477978</v>
      </c>
      <c r="P28" s="25">
        <v>27945347451.52013</v>
      </c>
      <c r="Q28" s="25">
        <v>27250748278.157482</v>
      </c>
      <c r="R28" s="25">
        <v>26511541047.69846</v>
      </c>
      <c r="S28" s="25">
        <v>26530780576.038269</v>
      </c>
      <c r="T28" s="25">
        <v>27791831568.179234</v>
      </c>
      <c r="U28" s="25">
        <v>28601959567.109966</v>
      </c>
      <c r="V28" s="25">
        <v>28448554669.959412</v>
      </c>
      <c r="W28" s="25">
        <v>28629505415.440746</v>
      </c>
      <c r="X28" s="25">
        <v>26760466057.393005</v>
      </c>
      <c r="Y28" s="25">
        <v>26818027555.447464</v>
      </c>
      <c r="Z28" s="25">
        <v>27460203348.249027</v>
      </c>
      <c r="AA28" s="32">
        <v>27617573916.342407</v>
      </c>
      <c r="AB28" s="25">
        <v>27515639725.680935</v>
      </c>
      <c r="AC28" s="25">
        <v>28266169552.529186</v>
      </c>
      <c r="AD28" s="25" t="s">
        <v>345</v>
      </c>
    </row>
    <row r="29" spans="1:30" ht="14.4" x14ac:dyDescent="0.3">
      <c r="A29" s="20" t="s">
        <v>397</v>
      </c>
      <c r="B29" s="20" t="s">
        <v>121</v>
      </c>
      <c r="C29" s="20" t="s">
        <v>36</v>
      </c>
      <c r="D29" s="20" t="s">
        <v>137</v>
      </c>
      <c r="E29" s="20" t="s">
        <v>11</v>
      </c>
      <c r="F29" s="20" t="s">
        <v>12</v>
      </c>
      <c r="G29" s="20" t="s">
        <v>13</v>
      </c>
      <c r="H29" s="20" t="s">
        <v>16</v>
      </c>
      <c r="I29" s="21" t="s">
        <v>439</v>
      </c>
      <c r="J29" s="22">
        <v>12489413120.49967</v>
      </c>
      <c r="K29" s="22">
        <v>12359667648.237177</v>
      </c>
      <c r="L29" s="22">
        <v>14372180470.814909</v>
      </c>
      <c r="M29" s="22">
        <v>12777451606.38513</v>
      </c>
      <c r="N29" s="22">
        <v>12476837136.253187</v>
      </c>
      <c r="O29" s="22">
        <v>12566350379.288223</v>
      </c>
      <c r="P29" s="22">
        <v>13734940934.326227</v>
      </c>
      <c r="Q29" s="22">
        <v>13720162869.723366</v>
      </c>
      <c r="R29" s="22">
        <v>13383552847.766815</v>
      </c>
      <c r="S29" s="22">
        <v>12924390018.758791</v>
      </c>
      <c r="T29" s="22">
        <v>13407874521.810242</v>
      </c>
      <c r="U29" s="22">
        <v>13608391563.254143</v>
      </c>
      <c r="V29" s="22">
        <v>13488420837.341349</v>
      </c>
      <c r="W29" s="22">
        <v>13674913819.285513</v>
      </c>
      <c r="X29" s="22">
        <v>13063432081.712061</v>
      </c>
      <c r="Y29" s="22">
        <v>13130242523.346306</v>
      </c>
      <c r="Z29" s="22">
        <v>13357885866.731516</v>
      </c>
      <c r="AA29" s="31">
        <v>13079843779.182877</v>
      </c>
      <c r="AB29" s="22">
        <v>12866232012.645914</v>
      </c>
      <c r="AC29" s="22">
        <v>13123360408.56031</v>
      </c>
      <c r="AD29" s="22" t="s">
        <v>346</v>
      </c>
    </row>
    <row r="30" spans="1:30" ht="14.4" x14ac:dyDescent="0.3">
      <c r="A30" s="23" t="s">
        <v>397</v>
      </c>
      <c r="B30" s="23" t="s">
        <v>121</v>
      </c>
      <c r="C30" s="23" t="s">
        <v>36</v>
      </c>
      <c r="D30" s="23" t="s">
        <v>138</v>
      </c>
      <c r="E30" s="23" t="s">
        <v>11</v>
      </c>
      <c r="F30" s="23" t="s">
        <v>12</v>
      </c>
      <c r="G30" s="23" t="s">
        <v>13</v>
      </c>
      <c r="H30" s="23" t="s">
        <v>16</v>
      </c>
      <c r="I30" s="24" t="s">
        <v>439</v>
      </c>
      <c r="J30" s="25">
        <v>3982944187.1578507</v>
      </c>
      <c r="K30" s="25">
        <v>5720219452.8253307</v>
      </c>
      <c r="L30" s="25">
        <v>3837292926.576159</v>
      </c>
      <c r="M30" s="25">
        <v>3546013186.3767128</v>
      </c>
      <c r="N30" s="25">
        <v>3655465830.4034343</v>
      </c>
      <c r="O30" s="25">
        <v>3395151045.3809705</v>
      </c>
      <c r="P30" s="25">
        <v>3823263196.1200614</v>
      </c>
      <c r="Q30" s="25">
        <v>3588299780.9836736</v>
      </c>
      <c r="R30" s="25">
        <v>3193668092.6872001</v>
      </c>
      <c r="S30" s="25">
        <v>3228254245.1328678</v>
      </c>
      <c r="T30" s="25">
        <v>3123152019.3037515</v>
      </c>
      <c r="U30" s="25">
        <v>3298120542.1346765</v>
      </c>
      <c r="V30" s="25">
        <v>2944788697.811914</v>
      </c>
      <c r="W30" s="25">
        <v>2641463618.5528598</v>
      </c>
      <c r="X30" s="25">
        <v>2368724851.167315</v>
      </c>
      <c r="Y30" s="25">
        <v>2410849844.3579764</v>
      </c>
      <c r="Z30" s="25">
        <v>2547818235.4085603</v>
      </c>
      <c r="AA30" s="32">
        <v>2368528688.7159534</v>
      </c>
      <c r="AB30" s="25">
        <v>2823027258.7548637</v>
      </c>
      <c r="AC30" s="25">
        <v>2974142704.2801557</v>
      </c>
      <c r="AD30" s="25" t="s">
        <v>347</v>
      </c>
    </row>
    <row r="31" spans="1:30" ht="14.4" x14ac:dyDescent="0.3">
      <c r="A31" s="20" t="s">
        <v>397</v>
      </c>
      <c r="B31" s="20" t="s">
        <v>121</v>
      </c>
      <c r="C31" s="20" t="s">
        <v>36</v>
      </c>
      <c r="D31" s="20" t="s">
        <v>11</v>
      </c>
      <c r="E31" s="20" t="s">
        <v>11</v>
      </c>
      <c r="F31" s="20" t="s">
        <v>12</v>
      </c>
      <c r="G31" s="20" t="s">
        <v>13</v>
      </c>
      <c r="H31" s="20" t="s">
        <v>14</v>
      </c>
      <c r="I31" s="21" t="s">
        <v>438</v>
      </c>
      <c r="J31" s="22">
        <v>20056.157240272765</v>
      </c>
      <c r="K31" s="22">
        <v>40.112314480545528</v>
      </c>
      <c r="L31" s="22">
        <v>40.112314480545528</v>
      </c>
      <c r="M31" s="22">
        <v>200.56157240272765</v>
      </c>
      <c r="N31" s="22">
        <v>6738.8688327316486</v>
      </c>
      <c r="O31" s="22">
        <v>16446.048937023665</v>
      </c>
      <c r="P31" s="22">
        <v>1203.3694344163657</v>
      </c>
      <c r="Q31" s="22"/>
      <c r="R31" s="22"/>
      <c r="S31" s="22"/>
      <c r="T31" s="22"/>
      <c r="U31" s="22"/>
      <c r="V31" s="22"/>
      <c r="W31" s="22"/>
      <c r="X31" s="22"/>
      <c r="Y31" s="22"/>
      <c r="Z31" s="22"/>
      <c r="AA31" s="31"/>
      <c r="AB31" s="22"/>
      <c r="AC31" s="22"/>
      <c r="AD31" s="22" t="s">
        <v>355</v>
      </c>
    </row>
    <row r="32" spans="1:30" ht="14.4" x14ac:dyDescent="0.3">
      <c r="A32" s="23" t="s">
        <v>397</v>
      </c>
      <c r="B32" s="23" t="s">
        <v>121</v>
      </c>
      <c r="C32" s="23" t="s">
        <v>36</v>
      </c>
      <c r="D32" s="23" t="s">
        <v>11</v>
      </c>
      <c r="E32" s="23" t="s">
        <v>11</v>
      </c>
      <c r="F32" s="23" t="s">
        <v>12</v>
      </c>
      <c r="G32" s="23" t="s">
        <v>13</v>
      </c>
      <c r="H32" s="23" t="s">
        <v>17</v>
      </c>
      <c r="I32" s="24" t="s">
        <v>440</v>
      </c>
      <c r="J32" s="25">
        <v>83765000</v>
      </c>
      <c r="K32" s="25">
        <v>79000000</v>
      </c>
      <c r="L32" s="25">
        <v>77901000</v>
      </c>
      <c r="M32" s="25">
        <v>80234000</v>
      </c>
      <c r="N32" s="25">
        <v>63844000</v>
      </c>
      <c r="O32" s="25">
        <v>86397000</v>
      </c>
      <c r="P32" s="25">
        <v>66071000</v>
      </c>
      <c r="Q32" s="25">
        <v>73720000</v>
      </c>
      <c r="R32" s="25">
        <v>108583000</v>
      </c>
      <c r="S32" s="25">
        <v>123693000</v>
      </c>
      <c r="T32" s="25">
        <v>170637000</v>
      </c>
      <c r="U32" s="25">
        <v>169205000</v>
      </c>
      <c r="V32" s="25">
        <v>146366000</v>
      </c>
      <c r="W32" s="25">
        <v>134977000</v>
      </c>
      <c r="X32" s="25">
        <v>133338000</v>
      </c>
      <c r="Y32" s="25">
        <v>151756000</v>
      </c>
      <c r="Z32" s="25">
        <v>145270000</v>
      </c>
      <c r="AA32" s="32">
        <v>114411000</v>
      </c>
      <c r="AB32" s="25">
        <v>119560000</v>
      </c>
      <c r="AC32" s="25">
        <v>94857000</v>
      </c>
      <c r="AD32" s="25" t="s">
        <v>357</v>
      </c>
    </row>
    <row r="33" spans="1:30" ht="14.4" x14ac:dyDescent="0.3">
      <c r="A33" s="20" t="s">
        <v>456</v>
      </c>
      <c r="B33" s="20" t="s">
        <v>121</v>
      </c>
      <c r="C33" s="20" t="s">
        <v>36</v>
      </c>
      <c r="D33" s="20" t="s">
        <v>11</v>
      </c>
      <c r="E33" s="20" t="s">
        <v>11</v>
      </c>
      <c r="F33" s="20" t="s">
        <v>12</v>
      </c>
      <c r="G33" s="20" t="s">
        <v>13</v>
      </c>
      <c r="H33" s="20" t="s">
        <v>167</v>
      </c>
      <c r="I33" s="21" t="s">
        <v>440</v>
      </c>
      <c r="J33" s="22">
        <v>37453.841634296899</v>
      </c>
      <c r="K33" s="22">
        <v>51894.312661203701</v>
      </c>
      <c r="L33" s="22">
        <v>61403.029972881995</v>
      </c>
      <c r="M33" s="22">
        <v>356516.57859945501</v>
      </c>
      <c r="N33" s="22">
        <v>535109.95509336295</v>
      </c>
      <c r="O33" s="22">
        <v>565807.14</v>
      </c>
      <c r="P33" s="22">
        <v>582621.35889560694</v>
      </c>
      <c r="Q33" s="22">
        <v>587548.97703981597</v>
      </c>
      <c r="R33" s="22">
        <v>652334.17874167697</v>
      </c>
      <c r="S33" s="22">
        <v>668677.98184591997</v>
      </c>
      <c r="T33" s="22">
        <v>1031234.81426931</v>
      </c>
      <c r="U33" s="22">
        <v>903250.85478259809</v>
      </c>
      <c r="V33" s="22">
        <v>1153377.5100383274</v>
      </c>
      <c r="W33" s="22">
        <v>1161426.7715086136</v>
      </c>
      <c r="X33" s="22">
        <v>1260306.5485527259</v>
      </c>
      <c r="Y33" s="22">
        <v>1394748.1180046401</v>
      </c>
      <c r="Z33" s="22">
        <v>603772.81364290218</v>
      </c>
      <c r="AA33" s="31">
        <v>629313.5633015139</v>
      </c>
      <c r="AB33" s="22">
        <v>3697063.9962059245</v>
      </c>
      <c r="AC33" s="22">
        <v>3697063.9962059245</v>
      </c>
      <c r="AD33" s="22" t="s">
        <v>362</v>
      </c>
    </row>
    <row r="34" spans="1:30" ht="14.4" x14ac:dyDescent="0.3">
      <c r="A34" s="23" t="s">
        <v>397</v>
      </c>
      <c r="B34" s="23" t="s">
        <v>121</v>
      </c>
      <c r="C34" s="23" t="s">
        <v>36</v>
      </c>
      <c r="D34" s="23" t="s">
        <v>11</v>
      </c>
      <c r="E34" s="23" t="s">
        <v>11</v>
      </c>
      <c r="F34" s="23" t="s">
        <v>12</v>
      </c>
      <c r="G34" s="23" t="s">
        <v>13</v>
      </c>
      <c r="H34" s="23" t="s">
        <v>82</v>
      </c>
      <c r="I34" s="24" t="s">
        <v>440</v>
      </c>
      <c r="J34" s="25">
        <v>9914546.1583657004</v>
      </c>
      <c r="K34" s="25">
        <v>10197105.687338799</v>
      </c>
      <c r="L34" s="25">
        <v>10291596.9700271</v>
      </c>
      <c r="M34" s="25">
        <v>9958483.4214005508</v>
      </c>
      <c r="N34" s="25">
        <v>9741890.0449066404</v>
      </c>
      <c r="O34" s="25">
        <v>9673192.8599999994</v>
      </c>
      <c r="P34" s="25">
        <v>9942378.6411043908</v>
      </c>
      <c r="Q34" s="25">
        <v>10008451.022960201</v>
      </c>
      <c r="R34" s="25">
        <v>10028665.821258301</v>
      </c>
      <c r="S34" s="25">
        <v>10097322.0181541</v>
      </c>
      <c r="T34" s="25">
        <v>9818765.1857306901</v>
      </c>
      <c r="U34" s="25">
        <v>7856908.6649301974</v>
      </c>
      <c r="V34" s="25">
        <v>10883862.41544464</v>
      </c>
      <c r="W34" s="25">
        <v>10453933.462176394</v>
      </c>
      <c r="X34" s="25">
        <v>10509175.627572475</v>
      </c>
      <c r="Y34" s="25">
        <v>12323101.937499687</v>
      </c>
      <c r="Z34" s="25">
        <v>5482995.6220450541</v>
      </c>
      <c r="AA34" s="32">
        <v>5755966.3000030657</v>
      </c>
      <c r="AB34" s="25">
        <v>33279982.441212792</v>
      </c>
      <c r="AC34" s="25">
        <v>33279982.441212792</v>
      </c>
      <c r="AD34" s="25" t="s">
        <v>358</v>
      </c>
    </row>
    <row r="35" spans="1:30" ht="14.4" x14ac:dyDescent="0.3">
      <c r="A35" s="20" t="s">
        <v>397</v>
      </c>
      <c r="B35" s="20" t="s">
        <v>121</v>
      </c>
      <c r="C35" s="20" t="s">
        <v>36</v>
      </c>
      <c r="D35" s="20" t="s">
        <v>11</v>
      </c>
      <c r="E35" s="20" t="s">
        <v>11</v>
      </c>
      <c r="F35" s="20" t="s">
        <v>12</v>
      </c>
      <c r="G35" s="20" t="s">
        <v>13</v>
      </c>
      <c r="H35" s="20" t="s">
        <v>19</v>
      </c>
      <c r="I35" s="21" t="s">
        <v>440</v>
      </c>
      <c r="J35" s="22">
        <v>2194000</v>
      </c>
      <c r="K35" s="22">
        <v>2647000</v>
      </c>
      <c r="L35" s="22">
        <v>1147000</v>
      </c>
      <c r="M35" s="22">
        <v>1987000</v>
      </c>
      <c r="N35" s="22">
        <v>3016000</v>
      </c>
      <c r="O35" s="22">
        <v>2464000</v>
      </c>
      <c r="P35" s="22">
        <v>2277000</v>
      </c>
      <c r="Q35" s="22">
        <v>1297000</v>
      </c>
      <c r="R35" s="22">
        <v>586000</v>
      </c>
      <c r="S35" s="22">
        <v>857000</v>
      </c>
      <c r="T35" s="22">
        <v>1402000</v>
      </c>
      <c r="U35" s="22">
        <v>1063000</v>
      </c>
      <c r="V35" s="22">
        <v>359000</v>
      </c>
      <c r="W35" s="22">
        <v>322000</v>
      </c>
      <c r="X35" s="22">
        <v>380000</v>
      </c>
      <c r="Y35" s="22">
        <v>347000</v>
      </c>
      <c r="Z35" s="22">
        <v>575000</v>
      </c>
      <c r="AA35" s="31">
        <v>425000</v>
      </c>
      <c r="AB35" s="22">
        <v>335000</v>
      </c>
      <c r="AC35" s="22">
        <v>337000</v>
      </c>
      <c r="AD35" s="22" t="s">
        <v>359</v>
      </c>
    </row>
    <row r="36" spans="1:30" ht="14.4" x14ac:dyDescent="0.3">
      <c r="A36" s="23" t="s">
        <v>397</v>
      </c>
      <c r="B36" s="23" t="s">
        <v>121</v>
      </c>
      <c r="C36" s="23" t="s">
        <v>36</v>
      </c>
      <c r="D36" s="23" t="s">
        <v>11</v>
      </c>
      <c r="E36" s="23" t="s">
        <v>11</v>
      </c>
      <c r="F36" s="23" t="s">
        <v>12</v>
      </c>
      <c r="G36" s="23" t="s">
        <v>13</v>
      </c>
      <c r="H36" s="23" t="s">
        <v>38</v>
      </c>
      <c r="I36" s="24" t="s">
        <v>440</v>
      </c>
      <c r="J36" s="25">
        <v>67260869.565217391</v>
      </c>
      <c r="K36" s="25">
        <v>46163043.478260867</v>
      </c>
      <c r="L36" s="25">
        <v>53728260.869565219</v>
      </c>
      <c r="M36" s="25">
        <v>90967391.304347828</v>
      </c>
      <c r="N36" s="25">
        <v>128423913.04347827</v>
      </c>
      <c r="O36" s="25">
        <v>100858695.65217392</v>
      </c>
      <c r="P36" s="25">
        <v>74836956.521739125</v>
      </c>
      <c r="Q36" s="25">
        <v>84076086.956521735</v>
      </c>
      <c r="R36" s="25">
        <v>108565217.39130433</v>
      </c>
      <c r="S36" s="25">
        <v>86695652.173913047</v>
      </c>
      <c r="T36" s="25">
        <v>93782608.695652172</v>
      </c>
      <c r="U36" s="25">
        <v>91608695.652173921</v>
      </c>
      <c r="V36" s="25">
        <v>93010869.565217391</v>
      </c>
      <c r="W36" s="25">
        <v>88413043.478260875</v>
      </c>
      <c r="X36" s="25">
        <v>105663043.47826087</v>
      </c>
      <c r="Y36" s="25">
        <v>86978260.869565219</v>
      </c>
      <c r="Z36" s="25">
        <v>119239130.43478261</v>
      </c>
      <c r="AA36" s="32">
        <v>119554347.82608695</v>
      </c>
      <c r="AB36" s="25">
        <v>136173913.04347825</v>
      </c>
      <c r="AC36" s="25">
        <v>144380434.78260869</v>
      </c>
      <c r="AD36" s="25" t="s">
        <v>360</v>
      </c>
    </row>
    <row r="37" spans="1:30" ht="14.4" x14ac:dyDescent="0.3">
      <c r="A37" s="20" t="s">
        <v>397</v>
      </c>
      <c r="B37" s="20" t="s">
        <v>121</v>
      </c>
      <c r="C37" s="20" t="s">
        <v>36</v>
      </c>
      <c r="D37" s="20" t="s">
        <v>11</v>
      </c>
      <c r="E37" s="20" t="s">
        <v>11</v>
      </c>
      <c r="F37" s="20" t="s">
        <v>12</v>
      </c>
      <c r="G37" s="20" t="s">
        <v>13</v>
      </c>
      <c r="H37" s="20" t="s">
        <v>16</v>
      </c>
      <c r="I37" s="21" t="s">
        <v>439</v>
      </c>
      <c r="J37" s="22">
        <v>49306121314.812752</v>
      </c>
      <c r="K37" s="22">
        <v>51038737313.376915</v>
      </c>
      <c r="L37" s="22">
        <v>59726050881.302025</v>
      </c>
      <c r="M37" s="22">
        <v>59586071860.199135</v>
      </c>
      <c r="N37" s="22">
        <v>58114365576.476746</v>
      </c>
      <c r="O37" s="22">
        <v>56334459470.748199</v>
      </c>
      <c r="P37" s="22">
        <v>57219976133.544434</v>
      </c>
      <c r="Q37" s="22">
        <v>54952300927.717506</v>
      </c>
      <c r="R37" s="22">
        <v>52142122109.515633</v>
      </c>
      <c r="S37" s="22">
        <v>51176367355.742096</v>
      </c>
      <c r="T37" s="22">
        <v>52212166401.333153</v>
      </c>
      <c r="U37" s="22">
        <v>52795822877.193871</v>
      </c>
      <c r="V37" s="22">
        <v>50723488855.332481</v>
      </c>
      <c r="W37" s="22">
        <v>51310757568.714241</v>
      </c>
      <c r="X37" s="22">
        <v>46374519909.533081</v>
      </c>
      <c r="Y37" s="22">
        <v>47489806611.867699</v>
      </c>
      <c r="Z37" s="22">
        <v>50016823281.128418</v>
      </c>
      <c r="AA37" s="31">
        <v>51849187176.070038</v>
      </c>
      <c r="AB37" s="22">
        <v>52416592066.147865</v>
      </c>
      <c r="AC37" s="22">
        <v>55472462840.466942</v>
      </c>
      <c r="AD37" s="22" t="s">
        <v>356</v>
      </c>
    </row>
    <row r="38" spans="1:30" ht="14.4" x14ac:dyDescent="0.3">
      <c r="A38" s="23" t="s">
        <v>397</v>
      </c>
      <c r="B38" s="23" t="s">
        <v>121</v>
      </c>
      <c r="C38" s="23" t="s">
        <v>36</v>
      </c>
      <c r="D38" s="23" t="s">
        <v>11</v>
      </c>
      <c r="E38" s="23" t="s">
        <v>11</v>
      </c>
      <c r="F38" s="23" t="s">
        <v>12</v>
      </c>
      <c r="G38" s="23" t="s">
        <v>13</v>
      </c>
      <c r="H38" s="23" t="s">
        <v>23</v>
      </c>
      <c r="I38" s="24" t="s">
        <v>440</v>
      </c>
      <c r="J38" s="25">
        <v>23000</v>
      </c>
      <c r="K38" s="25">
        <v>1287000</v>
      </c>
      <c r="L38" s="25"/>
      <c r="M38" s="25"/>
      <c r="N38" s="25"/>
      <c r="O38" s="25"/>
      <c r="P38" s="25"/>
      <c r="Q38" s="25"/>
      <c r="R38" s="25"/>
      <c r="S38" s="25"/>
      <c r="T38" s="25"/>
      <c r="U38" s="25"/>
      <c r="V38" s="25"/>
      <c r="W38" s="25"/>
      <c r="X38" s="25">
        <v>25000</v>
      </c>
      <c r="Y38" s="25">
        <v>27000</v>
      </c>
      <c r="Z38" s="25">
        <v>42000</v>
      </c>
      <c r="AA38" s="32"/>
      <c r="AB38" s="25"/>
      <c r="AC38" s="25"/>
      <c r="AD38" s="25" t="s">
        <v>361</v>
      </c>
    </row>
    <row r="39" spans="1:30" ht="14.4" x14ac:dyDescent="0.3">
      <c r="A39" s="20" t="s">
        <v>397</v>
      </c>
      <c r="B39" s="20" t="s">
        <v>121</v>
      </c>
      <c r="C39" s="20" t="s">
        <v>36</v>
      </c>
      <c r="D39" s="20" t="s">
        <v>11</v>
      </c>
      <c r="E39" s="20" t="s">
        <v>11</v>
      </c>
      <c r="F39" s="20" t="s">
        <v>12</v>
      </c>
      <c r="G39" s="20" t="s">
        <v>13</v>
      </c>
      <c r="H39" s="20" t="s">
        <v>92</v>
      </c>
      <c r="I39" s="21" t="s">
        <v>438</v>
      </c>
      <c r="J39" s="22">
        <v>402210.66319895966</v>
      </c>
      <c r="K39" s="22">
        <v>406697.00910273084</v>
      </c>
      <c r="L39" s="22">
        <v>416514.95448634593</v>
      </c>
      <c r="M39" s="22">
        <v>433680.10403120937</v>
      </c>
      <c r="N39" s="22">
        <v>423992.19765929779</v>
      </c>
      <c r="O39" s="22">
        <v>270026.00780234073</v>
      </c>
      <c r="P39" s="22">
        <v>250520.15604681405</v>
      </c>
      <c r="Q39" s="22">
        <v>266059.81794538361</v>
      </c>
      <c r="R39" s="22">
        <v>280754.22626788035</v>
      </c>
      <c r="S39" s="22">
        <v>342392.71781534463</v>
      </c>
      <c r="T39" s="22">
        <v>338036.41092327697</v>
      </c>
      <c r="U39" s="22">
        <v>325422.62678803643</v>
      </c>
      <c r="V39" s="22">
        <v>285045.51365409623</v>
      </c>
      <c r="W39" s="22">
        <v>330364.10923276981</v>
      </c>
      <c r="X39" s="22">
        <v>344213.26397919375</v>
      </c>
      <c r="Y39" s="22">
        <v>209687.90637191158</v>
      </c>
      <c r="Z39" s="22">
        <v>237126.13784135241</v>
      </c>
      <c r="AA39" s="31">
        <v>238166.44993498048</v>
      </c>
      <c r="AB39" s="22">
        <v>216514.9544863459</v>
      </c>
      <c r="AC39" s="22">
        <v>216514.9544863459</v>
      </c>
      <c r="AD39" s="22" t="s">
        <v>195</v>
      </c>
    </row>
    <row r="40" spans="1:30" ht="14.4" x14ac:dyDescent="0.3">
      <c r="A40" s="23" t="s">
        <v>397</v>
      </c>
      <c r="B40" s="23" t="s">
        <v>121</v>
      </c>
      <c r="C40" s="23" t="s">
        <v>36</v>
      </c>
      <c r="D40" s="23" t="s">
        <v>139</v>
      </c>
      <c r="E40" s="23" t="s">
        <v>11</v>
      </c>
      <c r="F40" s="23" t="s">
        <v>12</v>
      </c>
      <c r="G40" s="23" t="s">
        <v>13</v>
      </c>
      <c r="H40" s="23" t="s">
        <v>16</v>
      </c>
      <c r="I40" s="24" t="s">
        <v>439</v>
      </c>
      <c r="J40" s="25">
        <v>15110833721.367933</v>
      </c>
      <c r="K40" s="25">
        <v>10206855738.899839</v>
      </c>
      <c r="L40" s="25">
        <v>12174276905.306219</v>
      </c>
      <c r="M40" s="25">
        <v>12410572090.852091</v>
      </c>
      <c r="N40" s="25">
        <v>12887560817.380899</v>
      </c>
      <c r="O40" s="25">
        <v>12608728038.45286</v>
      </c>
      <c r="P40" s="25">
        <v>13352025939.036819</v>
      </c>
      <c r="Q40" s="25">
        <v>11494968237.241348</v>
      </c>
      <c r="R40" s="25">
        <v>12733713907.923296</v>
      </c>
      <c r="S40" s="25">
        <v>12374405475.814951</v>
      </c>
      <c r="T40" s="25">
        <v>12595019645.951578</v>
      </c>
      <c r="U40" s="25">
        <v>12800858763.858297</v>
      </c>
      <c r="V40" s="25">
        <v>12107438192.568811</v>
      </c>
      <c r="W40" s="25">
        <v>11779924644.25947</v>
      </c>
      <c r="X40" s="25">
        <v>9050087095.33074</v>
      </c>
      <c r="Y40" s="25">
        <v>8908164917.315176</v>
      </c>
      <c r="Z40" s="25">
        <v>9414558273.3463039</v>
      </c>
      <c r="AA40" s="32">
        <v>9670536593.3852139</v>
      </c>
      <c r="AB40" s="25">
        <v>9667882105.058363</v>
      </c>
      <c r="AC40" s="25">
        <v>10205543287.937744</v>
      </c>
      <c r="AD40" s="25" t="s">
        <v>348</v>
      </c>
    </row>
    <row r="41" spans="1:30" ht="14.4" x14ac:dyDescent="0.3">
      <c r="A41" s="20" t="s">
        <v>397</v>
      </c>
      <c r="B41" s="20" t="s">
        <v>121</v>
      </c>
      <c r="C41" s="20" t="s">
        <v>36</v>
      </c>
      <c r="D41" s="20" t="s">
        <v>140</v>
      </c>
      <c r="E41" s="20" t="s">
        <v>141</v>
      </c>
      <c r="F41" s="20" t="s">
        <v>12</v>
      </c>
      <c r="G41" s="20" t="s">
        <v>13</v>
      </c>
      <c r="H41" s="20" t="s">
        <v>16</v>
      </c>
      <c r="I41" s="21" t="s">
        <v>439</v>
      </c>
      <c r="J41" s="22">
        <v>1670322232.8818519</v>
      </c>
      <c r="K41" s="22">
        <v>2013271751.9410813</v>
      </c>
      <c r="L41" s="22">
        <v>2536822496.9013963</v>
      </c>
      <c r="M41" s="22">
        <v>1745938301.7362576</v>
      </c>
      <c r="N41" s="22">
        <v>1779127584.2169783</v>
      </c>
      <c r="O41" s="22">
        <v>1759911052.2132235</v>
      </c>
      <c r="P41" s="22">
        <v>1626386623.814127</v>
      </c>
      <c r="Q41" s="22">
        <v>1585906622.9152782</v>
      </c>
      <c r="R41" s="22">
        <v>1444691936.7446296</v>
      </c>
      <c r="S41" s="22">
        <v>1350576866.2588124</v>
      </c>
      <c r="T41" s="22">
        <v>1388371367.6036329</v>
      </c>
      <c r="U41" s="22">
        <v>1470077383.2926819</v>
      </c>
      <c r="V41" s="22">
        <v>1389857108.0802255</v>
      </c>
      <c r="W41" s="22">
        <v>1455485057.2355278</v>
      </c>
      <c r="X41" s="22">
        <v>1229703056.4202335</v>
      </c>
      <c r="Y41" s="22">
        <v>1261271137.159533</v>
      </c>
      <c r="Z41" s="22">
        <v>1328867880.3501945</v>
      </c>
      <c r="AA41" s="31">
        <v>2107658284.0466926</v>
      </c>
      <c r="AB41" s="22">
        <v>2181291046.6926064</v>
      </c>
      <c r="AC41" s="22">
        <v>1926325972.7626464</v>
      </c>
      <c r="AD41" s="22" t="s">
        <v>349</v>
      </c>
    </row>
    <row r="42" spans="1:30" ht="14.4" x14ac:dyDescent="0.3">
      <c r="A42" s="23" t="s">
        <v>397</v>
      </c>
      <c r="B42" s="23" t="s">
        <v>121</v>
      </c>
      <c r="C42" s="23" t="s">
        <v>36</v>
      </c>
      <c r="D42" s="23" t="s">
        <v>140</v>
      </c>
      <c r="E42" s="23" t="s">
        <v>142</v>
      </c>
      <c r="F42" s="23" t="s">
        <v>12</v>
      </c>
      <c r="G42" s="23" t="s">
        <v>13</v>
      </c>
      <c r="H42" s="23" t="s">
        <v>16</v>
      </c>
      <c r="I42" s="24" t="s">
        <v>439</v>
      </c>
      <c r="J42" s="25">
        <v>9752941954.7877998</v>
      </c>
      <c r="K42" s="25">
        <v>10127949790.537989</v>
      </c>
      <c r="L42" s="25">
        <v>13492241685.972738</v>
      </c>
      <c r="M42" s="25">
        <v>12431483669.417566</v>
      </c>
      <c r="N42" s="25">
        <v>12505277419.226343</v>
      </c>
      <c r="O42" s="25">
        <v>12199737113.980148</v>
      </c>
      <c r="P42" s="25">
        <v>13680847094.528814</v>
      </c>
      <c r="Q42" s="25">
        <v>13362957875.023661</v>
      </c>
      <c r="R42" s="25">
        <v>12197654995.01911</v>
      </c>
      <c r="S42" s="25">
        <v>13069015300.463623</v>
      </c>
      <c r="T42" s="25">
        <v>13469476102.405861</v>
      </c>
      <c r="U42" s="25">
        <v>13856754227.365593</v>
      </c>
      <c r="V42" s="25">
        <v>16314720143.41535</v>
      </c>
      <c r="W42" s="25">
        <v>14335755291.754835</v>
      </c>
      <c r="X42" s="25">
        <v>13127698968.871592</v>
      </c>
      <c r="Y42" s="25">
        <v>13895249746.10895</v>
      </c>
      <c r="Z42" s="25">
        <v>14434666241.245132</v>
      </c>
      <c r="AA42" s="32">
        <v>14749454976.6537</v>
      </c>
      <c r="AB42" s="25">
        <v>14844461300.583656</v>
      </c>
      <c r="AC42" s="25">
        <v>15649167120.622568</v>
      </c>
      <c r="AD42" s="25" t="s">
        <v>350</v>
      </c>
    </row>
    <row r="43" spans="1:30" ht="14.4" x14ac:dyDescent="0.3">
      <c r="A43" s="20" t="s">
        <v>397</v>
      </c>
      <c r="B43" s="20" t="s">
        <v>121</v>
      </c>
      <c r="C43" s="20" t="s">
        <v>36</v>
      </c>
      <c r="D43" s="20" t="s">
        <v>140</v>
      </c>
      <c r="E43" s="20" t="s">
        <v>143</v>
      </c>
      <c r="F43" s="20" t="s">
        <v>12</v>
      </c>
      <c r="G43" s="20" t="s">
        <v>13</v>
      </c>
      <c r="H43" s="20" t="s">
        <v>16</v>
      </c>
      <c r="I43" s="21" t="s">
        <v>439</v>
      </c>
      <c r="J43" s="22">
        <v>4649835470.5751152</v>
      </c>
      <c r="K43" s="22">
        <v>3938714538.5777478</v>
      </c>
      <c r="L43" s="22">
        <v>4856771060.8882885</v>
      </c>
      <c r="M43" s="22">
        <v>4868295011.390975</v>
      </c>
      <c r="N43" s="22">
        <v>4454198286.7753658</v>
      </c>
      <c r="O43" s="22">
        <v>4774285731.1013527</v>
      </c>
      <c r="P43" s="22">
        <v>5083342012.9161634</v>
      </c>
      <c r="Q43" s="22">
        <v>4404545449.8067245</v>
      </c>
      <c r="R43" s="22">
        <v>4136673377.4914131</v>
      </c>
      <c r="S43" s="22">
        <v>3919421468.3792663</v>
      </c>
      <c r="T43" s="22">
        <v>4044491818.3976836</v>
      </c>
      <c r="U43" s="22">
        <v>4030278017.1761069</v>
      </c>
      <c r="V43" s="22">
        <v>4009119219.0963173</v>
      </c>
      <c r="W43" s="22">
        <v>4139099350.9557862</v>
      </c>
      <c r="X43" s="22">
        <v>3821399046.6926074</v>
      </c>
      <c r="Y43" s="22">
        <v>4158122391.0505843</v>
      </c>
      <c r="Z43" s="22">
        <v>4576340985.4085608</v>
      </c>
      <c r="AA43" s="31">
        <v>4685643892.996109</v>
      </c>
      <c r="AB43" s="22">
        <v>4503042672.1789885</v>
      </c>
      <c r="AC43" s="22">
        <v>4510950875.4863815</v>
      </c>
      <c r="AD43" s="22" t="s">
        <v>351</v>
      </c>
    </row>
    <row r="44" spans="1:30" ht="14.4" x14ac:dyDescent="0.3">
      <c r="A44" s="23" t="s">
        <v>397</v>
      </c>
      <c r="B44" s="23" t="s">
        <v>121</v>
      </c>
      <c r="C44" s="23" t="s">
        <v>36</v>
      </c>
      <c r="D44" s="23" t="s">
        <v>144</v>
      </c>
      <c r="E44" s="23" t="s">
        <v>145</v>
      </c>
      <c r="F44" s="23" t="s">
        <v>12</v>
      </c>
      <c r="G44" s="23" t="s">
        <v>13</v>
      </c>
      <c r="H44" s="23" t="s">
        <v>16</v>
      </c>
      <c r="I44" s="24" t="s">
        <v>439</v>
      </c>
      <c r="J44" s="25">
        <v>1683358751.056637</v>
      </c>
      <c r="K44" s="25">
        <v>629258834.13461518</v>
      </c>
      <c r="L44" s="25">
        <v>919293678.82814991</v>
      </c>
      <c r="M44" s="25">
        <v>901508319.55146837</v>
      </c>
      <c r="N44" s="25">
        <v>814468758.79690135</v>
      </c>
      <c r="O44" s="25">
        <v>770917964.10803759</v>
      </c>
      <c r="P44" s="25">
        <v>1339806131.303195</v>
      </c>
      <c r="Q44" s="25">
        <v>1261337920.6364031</v>
      </c>
      <c r="R44" s="25">
        <v>933266740.26691341</v>
      </c>
      <c r="S44" s="25">
        <v>912099870.88445413</v>
      </c>
      <c r="T44" s="25">
        <v>868162187.18070173</v>
      </c>
      <c r="U44" s="25">
        <v>1105519704.8639317</v>
      </c>
      <c r="V44" s="25">
        <v>1315140796.6315236</v>
      </c>
      <c r="W44" s="25">
        <v>1507912082.0605576</v>
      </c>
      <c r="X44" s="25">
        <v>1346721215.9533074</v>
      </c>
      <c r="Y44" s="25">
        <v>1298964406.6147859</v>
      </c>
      <c r="Z44" s="25">
        <v>1321150000</v>
      </c>
      <c r="AA44" s="32">
        <v>1354424805.4474709</v>
      </c>
      <c r="AB44" s="25">
        <v>1357706712.0622568</v>
      </c>
      <c r="AC44" s="25">
        <v>1423528891.0505836</v>
      </c>
      <c r="AD44" s="25" t="s">
        <v>352</v>
      </c>
    </row>
    <row r="45" spans="1:30" ht="14.4" x14ac:dyDescent="0.3">
      <c r="A45" s="20" t="s">
        <v>397</v>
      </c>
      <c r="B45" s="20" t="s">
        <v>121</v>
      </c>
      <c r="C45" s="20" t="s">
        <v>36</v>
      </c>
      <c r="D45" s="20" t="s">
        <v>144</v>
      </c>
      <c r="E45" s="20" t="s">
        <v>94</v>
      </c>
      <c r="F45" s="20" t="s">
        <v>12</v>
      </c>
      <c r="G45" s="20" t="s">
        <v>13</v>
      </c>
      <c r="H45" s="20" t="s">
        <v>16</v>
      </c>
      <c r="I45" s="21" t="s">
        <v>439</v>
      </c>
      <c r="J45" s="22">
        <v>1716207588.9793537</v>
      </c>
      <c r="K45" s="22">
        <v>1634371033.2612</v>
      </c>
      <c r="L45" s="22">
        <v>1467255470.5284517</v>
      </c>
      <c r="M45" s="22">
        <v>1151137852.7112901</v>
      </c>
      <c r="N45" s="22">
        <v>930189905.55602443</v>
      </c>
      <c r="O45" s="22">
        <v>813821959.217471</v>
      </c>
      <c r="P45" s="22">
        <v>876255019.99446404</v>
      </c>
      <c r="Q45" s="22">
        <v>4974385179.492465</v>
      </c>
      <c r="R45" s="22">
        <v>8353068571.9418859</v>
      </c>
      <c r="S45" s="22">
        <v>8429951800.5156946</v>
      </c>
      <c r="T45" s="22">
        <v>8868834196.1429062</v>
      </c>
      <c r="U45" s="22">
        <v>9148329118.3280239</v>
      </c>
      <c r="V45" s="22">
        <v>9029511992.4569607</v>
      </c>
      <c r="W45" s="22">
        <v>8953590172.8097897</v>
      </c>
      <c r="X45" s="22">
        <v>8926956225.680933</v>
      </c>
      <c r="Y45" s="22">
        <v>8945213979.5719852</v>
      </c>
      <c r="Z45" s="22">
        <v>8786548539.8832684</v>
      </c>
      <c r="AA45" s="31">
        <v>8224071547.66537</v>
      </c>
      <c r="AB45" s="22">
        <v>8138345593.3852158</v>
      </c>
      <c r="AC45" s="22">
        <v>8232414688.7159529</v>
      </c>
      <c r="AD45" s="22" t="s">
        <v>353</v>
      </c>
    </row>
    <row r="46" spans="1:30" ht="14.4" x14ac:dyDescent="0.3">
      <c r="A46" s="23" t="s">
        <v>397</v>
      </c>
      <c r="B46" s="23" t="s">
        <v>121</v>
      </c>
      <c r="C46" s="23" t="s">
        <v>36</v>
      </c>
      <c r="D46" s="23" t="s">
        <v>144</v>
      </c>
      <c r="E46" s="23" t="s">
        <v>146</v>
      </c>
      <c r="F46" s="23" t="s">
        <v>12</v>
      </c>
      <c r="G46" s="23" t="s">
        <v>13</v>
      </c>
      <c r="H46" s="23" t="s">
        <v>16</v>
      </c>
      <c r="I46" s="24" t="s">
        <v>439</v>
      </c>
      <c r="J46" s="25">
        <v>56559513.920796283</v>
      </c>
      <c r="K46" s="25">
        <v>62264127.644230776</v>
      </c>
      <c r="L46" s="25">
        <v>45137123.409826331</v>
      </c>
      <c r="M46" s="25">
        <v>43126382.201782428</v>
      </c>
      <c r="N46" s="25">
        <v>39894625.630755335</v>
      </c>
      <c r="O46" s="25">
        <v>36812664.317761458</v>
      </c>
      <c r="P46" s="25">
        <v>62170132.203064948</v>
      </c>
      <c r="Q46" s="25">
        <v>78739942.787577957</v>
      </c>
      <c r="R46" s="25">
        <v>83634828.339522287</v>
      </c>
      <c r="S46" s="25">
        <v>93135929.382383183</v>
      </c>
      <c r="T46" s="25">
        <v>107618768.48761888</v>
      </c>
      <c r="U46" s="25">
        <v>118360435.02333902</v>
      </c>
      <c r="V46" s="25">
        <v>120223957.41935986</v>
      </c>
      <c r="W46" s="25">
        <v>147752640.93200052</v>
      </c>
      <c r="X46" s="25">
        <v>89485019.455252931</v>
      </c>
      <c r="Y46" s="25">
        <v>81420933.852140084</v>
      </c>
      <c r="Z46" s="25">
        <v>85180953.307393</v>
      </c>
      <c r="AA46" s="32">
        <v>86797081.712062255</v>
      </c>
      <c r="AB46" s="25">
        <v>86560797.665369645</v>
      </c>
      <c r="AC46" s="25">
        <v>84189883.268482491</v>
      </c>
      <c r="AD46" s="25" t="s">
        <v>354</v>
      </c>
    </row>
    <row r="47" spans="1:30" ht="14.4" x14ac:dyDescent="0.3">
      <c r="A47" s="20" t="s">
        <v>397</v>
      </c>
      <c r="B47" s="20" t="s">
        <v>30</v>
      </c>
      <c r="C47" s="20" t="s">
        <v>9</v>
      </c>
      <c r="D47" s="20" t="s">
        <v>31</v>
      </c>
      <c r="E47" s="20" t="s">
        <v>11</v>
      </c>
      <c r="F47" s="20" t="s">
        <v>12</v>
      </c>
      <c r="G47" s="20" t="s">
        <v>13</v>
      </c>
      <c r="H47" s="20" t="s">
        <v>25</v>
      </c>
      <c r="I47" s="21" t="s">
        <v>440</v>
      </c>
      <c r="J47" s="22"/>
      <c r="K47" s="22"/>
      <c r="L47" s="22">
        <v>6268188.4057970988</v>
      </c>
      <c r="M47" s="22">
        <v>146666.66666666663</v>
      </c>
      <c r="N47" s="22"/>
      <c r="O47" s="22">
        <v>10.289855072463762</v>
      </c>
      <c r="P47" s="22">
        <v>93.043478260869506</v>
      </c>
      <c r="Q47" s="22">
        <v>69130.434782608674</v>
      </c>
      <c r="R47" s="22"/>
      <c r="S47" s="22">
        <v>50.7246376811594</v>
      </c>
      <c r="T47" s="22">
        <v>50.7246376811594</v>
      </c>
      <c r="U47" s="22"/>
      <c r="V47" s="22"/>
      <c r="W47" s="22"/>
      <c r="X47" s="22"/>
      <c r="Y47" s="22"/>
      <c r="Z47" s="22"/>
      <c r="AA47" s="31"/>
      <c r="AB47" s="22"/>
      <c r="AC47" s="22"/>
      <c r="AD47" s="22" t="s">
        <v>225</v>
      </c>
    </row>
    <row r="48" spans="1:30" ht="14.4" x14ac:dyDescent="0.3">
      <c r="A48" s="23" t="s">
        <v>397</v>
      </c>
      <c r="B48" s="23" t="s">
        <v>30</v>
      </c>
      <c r="C48" s="23" t="s">
        <v>9</v>
      </c>
      <c r="D48" s="23" t="s">
        <v>31</v>
      </c>
      <c r="E48" s="23" t="s">
        <v>11</v>
      </c>
      <c r="F48" s="23" t="s">
        <v>12</v>
      </c>
      <c r="G48" s="23" t="s">
        <v>13</v>
      </c>
      <c r="H48" s="23" t="s">
        <v>26</v>
      </c>
      <c r="I48" s="24" t="s">
        <v>439</v>
      </c>
      <c r="J48" s="25">
        <v>2728456599.2865648</v>
      </c>
      <c r="K48" s="25">
        <v>1156524375.7431607</v>
      </c>
      <c r="L48" s="25">
        <v>1852237812.1284184</v>
      </c>
      <c r="M48" s="25">
        <v>3518538644.4708662</v>
      </c>
      <c r="N48" s="25">
        <v>3516407895.3626671</v>
      </c>
      <c r="O48" s="25">
        <v>3827364458.9774065</v>
      </c>
      <c r="P48" s="25">
        <v>3576124887.0392356</v>
      </c>
      <c r="Q48" s="25">
        <v>3203160523.1866879</v>
      </c>
      <c r="R48" s="25">
        <v>3157587395.9571986</v>
      </c>
      <c r="S48" s="25">
        <v>1488237109.1106215</v>
      </c>
      <c r="T48" s="25">
        <v>70077860.765375048</v>
      </c>
      <c r="U48" s="25">
        <v>2578133415.0409446</v>
      </c>
      <c r="V48" s="25">
        <v>2265325807.9990664</v>
      </c>
      <c r="W48" s="25">
        <v>4676669861.0697632</v>
      </c>
      <c r="X48" s="25">
        <v>4864166003.8183575</v>
      </c>
      <c r="Y48" s="25">
        <v>5257306472.7970295</v>
      </c>
      <c r="Z48" s="25">
        <v>4595973860.5014048</v>
      </c>
      <c r="AA48" s="32">
        <v>6399926933.7854004</v>
      </c>
      <c r="AB48" s="25">
        <v>7195641851.9145956</v>
      </c>
      <c r="AC48" s="25">
        <v>6445048292.6361713</v>
      </c>
      <c r="AD48" s="25" t="s">
        <v>177</v>
      </c>
    </row>
    <row r="49" spans="1:30" ht="14.4" x14ac:dyDescent="0.3">
      <c r="A49" s="20" t="s">
        <v>397</v>
      </c>
      <c r="B49" s="20" t="s">
        <v>30</v>
      </c>
      <c r="C49" s="20" t="s">
        <v>9</v>
      </c>
      <c r="D49" s="20" t="s">
        <v>31</v>
      </c>
      <c r="E49" s="20" t="s">
        <v>11</v>
      </c>
      <c r="F49" s="20" t="s">
        <v>12</v>
      </c>
      <c r="G49" s="20" t="s">
        <v>13</v>
      </c>
      <c r="H49" s="20" t="s">
        <v>17</v>
      </c>
      <c r="I49" s="21" t="s">
        <v>440</v>
      </c>
      <c r="J49" s="22">
        <v>70985.507246376728</v>
      </c>
      <c r="K49" s="22">
        <v>12216.0251969941</v>
      </c>
      <c r="L49" s="22">
        <v>12957.5506053269</v>
      </c>
      <c r="M49" s="22">
        <v>9836.3319356913198</v>
      </c>
      <c r="N49" s="22">
        <v>14228.7701718384</v>
      </c>
      <c r="O49" s="22">
        <v>38838.460627444903</v>
      </c>
      <c r="P49" s="22">
        <v>27059.444991705201</v>
      </c>
      <c r="Q49" s="22">
        <v>21888.4936010362</v>
      </c>
      <c r="R49" s="22">
        <v>32367.129131739504</v>
      </c>
      <c r="S49" s="22">
        <v>29249.656974976766</v>
      </c>
      <c r="T49" s="22">
        <v>12349.75670391452</v>
      </c>
      <c r="U49" s="22">
        <v>8567.2554927064648</v>
      </c>
      <c r="V49" s="22">
        <v>12141.886763443932</v>
      </c>
      <c r="W49" s="22">
        <v>97465.550981037493</v>
      </c>
      <c r="X49" s="22">
        <v>48670.581491355755</v>
      </c>
      <c r="Y49" s="22">
        <v>36061.154067175536</v>
      </c>
      <c r="Z49" s="22">
        <v>21571.842391395767</v>
      </c>
      <c r="AA49" s="31">
        <v>22885.08169246629</v>
      </c>
      <c r="AB49" s="22">
        <v>19780.54676319343</v>
      </c>
      <c r="AC49" s="22">
        <v>34367.741709369642</v>
      </c>
      <c r="AD49" s="22" t="s">
        <v>221</v>
      </c>
    </row>
    <row r="50" spans="1:30" ht="14.4" x14ac:dyDescent="0.3">
      <c r="A50" s="23" t="s">
        <v>397</v>
      </c>
      <c r="B50" s="23" t="s">
        <v>30</v>
      </c>
      <c r="C50" s="23" t="s">
        <v>9</v>
      </c>
      <c r="D50" s="23" t="s">
        <v>31</v>
      </c>
      <c r="E50" s="23" t="s">
        <v>11</v>
      </c>
      <c r="F50" s="23" t="s">
        <v>12</v>
      </c>
      <c r="G50" s="23" t="s">
        <v>13</v>
      </c>
      <c r="H50" s="23" t="s">
        <v>18</v>
      </c>
      <c r="I50" s="24" t="s">
        <v>440</v>
      </c>
      <c r="J50" s="25">
        <v>20666.666666666741</v>
      </c>
      <c r="K50" s="25">
        <v>56658</v>
      </c>
      <c r="L50" s="25">
        <v>85932.42</v>
      </c>
      <c r="M50" s="25">
        <v>24107.58</v>
      </c>
      <c r="N50" s="25">
        <v>49520.814814814803</v>
      </c>
      <c r="O50" s="25">
        <v>38649.037037037</v>
      </c>
      <c r="P50" s="25"/>
      <c r="Q50" s="25"/>
      <c r="R50" s="25">
        <v>168</v>
      </c>
      <c r="S50" s="25"/>
      <c r="T50" s="25">
        <v>2129.00000000001</v>
      </c>
      <c r="U50" s="25"/>
      <c r="V50" s="25"/>
      <c r="W50" s="25"/>
      <c r="X50" s="25"/>
      <c r="Y50" s="25"/>
      <c r="Z50" s="25"/>
      <c r="AA50" s="32"/>
      <c r="AB50" s="25"/>
      <c r="AC50" s="25"/>
      <c r="AD50" s="25" t="s">
        <v>222</v>
      </c>
    </row>
    <row r="51" spans="1:30" ht="14.4" x14ac:dyDescent="0.3">
      <c r="A51" s="20" t="s">
        <v>397</v>
      </c>
      <c r="B51" s="20" t="s">
        <v>30</v>
      </c>
      <c r="C51" s="20" t="s">
        <v>9</v>
      </c>
      <c r="D51" s="20" t="s">
        <v>31</v>
      </c>
      <c r="E51" s="20" t="s">
        <v>11</v>
      </c>
      <c r="F51" s="20" t="s">
        <v>12</v>
      </c>
      <c r="G51" s="20" t="s">
        <v>13</v>
      </c>
      <c r="H51" s="20" t="s">
        <v>19</v>
      </c>
      <c r="I51" s="21" t="s">
        <v>440</v>
      </c>
      <c r="J51" s="22"/>
      <c r="K51" s="22"/>
      <c r="L51" s="22"/>
      <c r="M51" s="22"/>
      <c r="N51" s="22"/>
      <c r="O51" s="22">
        <v>185.02062488904701</v>
      </c>
      <c r="P51" s="22"/>
      <c r="Q51" s="22"/>
      <c r="R51" s="22"/>
      <c r="S51" s="22"/>
      <c r="T51" s="22"/>
      <c r="U51" s="22"/>
      <c r="V51" s="22"/>
      <c r="W51" s="22"/>
      <c r="X51" s="22"/>
      <c r="Y51" s="22"/>
      <c r="Z51" s="22"/>
      <c r="AA51" s="31"/>
      <c r="AB51" s="22"/>
      <c r="AC51" s="22"/>
      <c r="AD51" s="22" t="s">
        <v>223</v>
      </c>
    </row>
    <row r="52" spans="1:30" ht="14.4" x14ac:dyDescent="0.3">
      <c r="A52" s="23" t="s">
        <v>397</v>
      </c>
      <c r="B52" s="23" t="s">
        <v>30</v>
      </c>
      <c r="C52" s="23" t="s">
        <v>9</v>
      </c>
      <c r="D52" s="23" t="s">
        <v>31</v>
      </c>
      <c r="E52" s="23" t="s">
        <v>11</v>
      </c>
      <c r="F52" s="23" t="s">
        <v>12</v>
      </c>
      <c r="G52" s="23" t="s">
        <v>13</v>
      </c>
      <c r="H52" s="23" t="s">
        <v>27</v>
      </c>
      <c r="I52" s="24" t="s">
        <v>439</v>
      </c>
      <c r="J52" s="25">
        <v>326074910.82045227</v>
      </c>
      <c r="K52" s="25"/>
      <c r="L52" s="25"/>
      <c r="M52" s="25"/>
      <c r="N52" s="25"/>
      <c r="O52" s="25">
        <v>415866456.5992865</v>
      </c>
      <c r="P52" s="25">
        <v>421403995.24375767</v>
      </c>
      <c r="Q52" s="25">
        <v>346425683.7098695</v>
      </c>
      <c r="R52" s="25">
        <v>340878715.81450653</v>
      </c>
      <c r="S52" s="25">
        <v>301217387.21071714</v>
      </c>
      <c r="T52" s="25">
        <v>166590388.75508896</v>
      </c>
      <c r="U52" s="25">
        <v>200516768.50436756</v>
      </c>
      <c r="V52" s="25">
        <v>197474015.24761799</v>
      </c>
      <c r="W52" s="25">
        <v>180546764.39283752</v>
      </c>
      <c r="X52" s="25">
        <v>136638139.78187254</v>
      </c>
      <c r="Y52" s="25">
        <v>172720467.16561222</v>
      </c>
      <c r="Z52" s="25">
        <v>154081998.09727255</v>
      </c>
      <c r="AA52" s="32">
        <v>24595506.562709149</v>
      </c>
      <c r="AB52" s="25"/>
      <c r="AC52" s="25"/>
      <c r="AD52" s="25" t="s">
        <v>178</v>
      </c>
    </row>
    <row r="53" spans="1:30" ht="14.4" x14ac:dyDescent="0.3">
      <c r="A53" s="20" t="s">
        <v>397</v>
      </c>
      <c r="B53" s="20" t="s">
        <v>30</v>
      </c>
      <c r="C53" s="20" t="s">
        <v>9</v>
      </c>
      <c r="D53" s="20" t="s">
        <v>31</v>
      </c>
      <c r="E53" s="20" t="s">
        <v>11</v>
      </c>
      <c r="F53" s="20" t="s">
        <v>12</v>
      </c>
      <c r="G53" s="20" t="s">
        <v>13</v>
      </c>
      <c r="H53" s="20" t="s">
        <v>16</v>
      </c>
      <c r="I53" s="21" t="s">
        <v>439</v>
      </c>
      <c r="J53" s="22">
        <v>13456793268.561424</v>
      </c>
      <c r="K53" s="22">
        <v>12313751343.708895</v>
      </c>
      <c r="L53" s="22">
        <v>12764189941.770712</v>
      </c>
      <c r="M53" s="22">
        <v>15791888398.075447</v>
      </c>
      <c r="N53" s="22">
        <v>12638476177.98321</v>
      </c>
      <c r="O53" s="22">
        <v>13317530150.018517</v>
      </c>
      <c r="P53" s="22">
        <v>13041341573.183897</v>
      </c>
      <c r="Q53" s="22">
        <v>14146243545.97579</v>
      </c>
      <c r="R53" s="22">
        <v>13999305513.163704</v>
      </c>
      <c r="S53" s="22">
        <v>19265070856.605434</v>
      </c>
      <c r="T53" s="22">
        <v>14388942079.177351</v>
      </c>
      <c r="U53" s="22">
        <v>20688617891.575222</v>
      </c>
      <c r="V53" s="22">
        <v>23855213448.020344</v>
      </c>
      <c r="W53" s="22">
        <v>24828130617.729198</v>
      </c>
      <c r="X53" s="22">
        <v>23055116679.287373</v>
      </c>
      <c r="Y53" s="22">
        <v>25032127103.498611</v>
      </c>
      <c r="Z53" s="22">
        <v>19582882055.081379</v>
      </c>
      <c r="AA53" s="31">
        <v>21004073110.357422</v>
      </c>
      <c r="AB53" s="22">
        <v>13864647956.958733</v>
      </c>
      <c r="AC53" s="22">
        <v>16243112372.160177</v>
      </c>
      <c r="AD53" s="22" t="s">
        <v>220</v>
      </c>
    </row>
    <row r="54" spans="1:30" ht="14.4" x14ac:dyDescent="0.3">
      <c r="A54" s="23" t="s">
        <v>397</v>
      </c>
      <c r="B54" s="23" t="s">
        <v>30</v>
      </c>
      <c r="C54" s="23" t="s">
        <v>9</v>
      </c>
      <c r="D54" s="23" t="s">
        <v>31</v>
      </c>
      <c r="E54" s="23" t="s">
        <v>11</v>
      </c>
      <c r="F54" s="23" t="s">
        <v>12</v>
      </c>
      <c r="G54" s="23" t="s">
        <v>13</v>
      </c>
      <c r="H54" s="23" t="s">
        <v>21</v>
      </c>
      <c r="I54" s="24" t="s">
        <v>439</v>
      </c>
      <c r="J54" s="25">
        <v>159777.42448330668</v>
      </c>
      <c r="K54" s="25">
        <v>12000</v>
      </c>
      <c r="L54" s="25">
        <v>37344.827586206899</v>
      </c>
      <c r="M54" s="25"/>
      <c r="N54" s="25"/>
      <c r="O54" s="25"/>
      <c r="P54" s="25"/>
      <c r="Q54" s="25"/>
      <c r="R54" s="25"/>
      <c r="S54" s="25">
        <v>1298.0666999380362</v>
      </c>
      <c r="T54" s="25"/>
      <c r="U54" s="25"/>
      <c r="V54" s="25"/>
      <c r="W54" s="25"/>
      <c r="X54" s="25"/>
      <c r="Y54" s="25">
        <v>201777.16963977445</v>
      </c>
      <c r="Z54" s="25">
        <v>232010.2146263911</v>
      </c>
      <c r="AA54" s="32"/>
      <c r="AB54" s="25"/>
      <c r="AC54" s="25">
        <v>175508.59389490963</v>
      </c>
      <c r="AD54" s="25" t="s">
        <v>224</v>
      </c>
    </row>
    <row r="55" spans="1:30" ht="14.4" x14ac:dyDescent="0.3">
      <c r="A55" s="20" t="s">
        <v>397</v>
      </c>
      <c r="B55" s="20" t="s">
        <v>30</v>
      </c>
      <c r="C55" s="20" t="s">
        <v>9</v>
      </c>
      <c r="D55" s="20" t="s">
        <v>32</v>
      </c>
      <c r="E55" s="20" t="s">
        <v>11</v>
      </c>
      <c r="F55" s="20" t="s">
        <v>12</v>
      </c>
      <c r="G55" s="20" t="s">
        <v>13</v>
      </c>
      <c r="H55" s="20" t="s">
        <v>41</v>
      </c>
      <c r="I55" s="21" t="s">
        <v>439</v>
      </c>
      <c r="J55" s="22"/>
      <c r="K55" s="22"/>
      <c r="L55" s="22"/>
      <c r="M55" s="22"/>
      <c r="N55" s="22"/>
      <c r="O55" s="22"/>
      <c r="P55" s="22"/>
      <c r="Q55" s="22"/>
      <c r="R55" s="22"/>
      <c r="S55" s="22"/>
      <c r="T55" s="22"/>
      <c r="U55" s="22">
        <v>11723768.207183331</v>
      </c>
      <c r="V55" s="22">
        <v>18484235.945178866</v>
      </c>
      <c r="W55" s="22">
        <v>4552923342.1589718</v>
      </c>
      <c r="X55" s="22">
        <v>20959863083.406162</v>
      </c>
      <c r="Y55" s="22">
        <v>19071404712.381432</v>
      </c>
      <c r="Z55" s="22">
        <v>13697830602.865133</v>
      </c>
      <c r="AA55" s="31">
        <v>16080754824.733355</v>
      </c>
      <c r="AB55" s="22">
        <v>16694301554.558357</v>
      </c>
      <c r="AC55" s="22">
        <v>19073841928.265903</v>
      </c>
      <c r="AD55" s="22" t="s">
        <v>447</v>
      </c>
    </row>
    <row r="56" spans="1:30" ht="14.4" x14ac:dyDescent="0.3">
      <c r="A56" s="23" t="s">
        <v>397</v>
      </c>
      <c r="B56" s="23" t="s">
        <v>30</v>
      </c>
      <c r="C56" s="23" t="s">
        <v>9</v>
      </c>
      <c r="D56" s="23" t="s">
        <v>32</v>
      </c>
      <c r="E56" s="23" t="s">
        <v>11</v>
      </c>
      <c r="F56" s="23" t="s">
        <v>12</v>
      </c>
      <c r="G56" s="23" t="s">
        <v>13</v>
      </c>
      <c r="H56" s="23" t="s">
        <v>28</v>
      </c>
      <c r="I56" s="24" t="s">
        <v>438</v>
      </c>
      <c r="J56" s="25">
        <v>1308383.9752314936</v>
      </c>
      <c r="K56" s="25">
        <v>1524882.49495919</v>
      </c>
      <c r="L56" s="25">
        <v>1510042.9320475999</v>
      </c>
      <c r="M56" s="25">
        <v>1539513.99757925</v>
      </c>
      <c r="N56" s="25">
        <v>1070410.0705959101</v>
      </c>
      <c r="O56" s="25">
        <v>869722.25678242603</v>
      </c>
      <c r="P56" s="25">
        <v>793957.59255879093</v>
      </c>
      <c r="Q56" s="25">
        <v>789281.20115178195</v>
      </c>
      <c r="R56" s="25">
        <v>507357.67312098999</v>
      </c>
      <c r="S56" s="25">
        <v>539545.23087705951</v>
      </c>
      <c r="T56" s="25">
        <v>480214.19056968321</v>
      </c>
      <c r="U56" s="25">
        <v>589318.6904267841</v>
      </c>
      <c r="V56" s="25">
        <v>760911.31448740012</v>
      </c>
      <c r="W56" s="25">
        <v>808058.02274253173</v>
      </c>
      <c r="X56" s="25">
        <v>768574.99573093688</v>
      </c>
      <c r="Y56" s="25">
        <v>614839.27315318631</v>
      </c>
      <c r="Z56" s="25">
        <v>742491.42744878249</v>
      </c>
      <c r="AA56" s="32">
        <v>691440.76869485306</v>
      </c>
      <c r="AB56" s="25">
        <v>946292.59595522657</v>
      </c>
      <c r="AC56" s="25">
        <v>1278518.3164687601</v>
      </c>
      <c r="AD56" s="25" t="s">
        <v>183</v>
      </c>
    </row>
    <row r="57" spans="1:30" ht="14.4" x14ac:dyDescent="0.3">
      <c r="A57" s="20" t="s">
        <v>456</v>
      </c>
      <c r="B57" s="20" t="s">
        <v>30</v>
      </c>
      <c r="C57" s="20" t="s">
        <v>9</v>
      </c>
      <c r="D57" s="20" t="s">
        <v>32</v>
      </c>
      <c r="E57" s="20" t="s">
        <v>11</v>
      </c>
      <c r="F57" s="20" t="s">
        <v>12</v>
      </c>
      <c r="G57" s="20" t="s">
        <v>13</v>
      </c>
      <c r="H57" s="20" t="s">
        <v>403</v>
      </c>
      <c r="I57" s="21" t="s">
        <v>439</v>
      </c>
      <c r="J57" s="22"/>
      <c r="K57" s="22"/>
      <c r="L57" s="22"/>
      <c r="M57" s="22"/>
      <c r="N57" s="22"/>
      <c r="O57" s="22"/>
      <c r="P57" s="22"/>
      <c r="Q57" s="22"/>
      <c r="R57" s="22"/>
      <c r="S57" s="22"/>
      <c r="T57" s="22"/>
      <c r="U57" s="22">
        <v>852053</v>
      </c>
      <c r="V57" s="22"/>
      <c r="W57" s="22">
        <v>8890081</v>
      </c>
      <c r="X57" s="22">
        <v>1987504.3470000001</v>
      </c>
      <c r="Y57" s="22">
        <v>72706042</v>
      </c>
      <c r="Z57" s="22">
        <v>47434279</v>
      </c>
      <c r="AA57" s="31">
        <v>745050</v>
      </c>
      <c r="AB57" s="22"/>
      <c r="AC57" s="22">
        <v>63043890.694290757</v>
      </c>
      <c r="AD57" s="22" t="s">
        <v>406</v>
      </c>
    </row>
    <row r="58" spans="1:30" ht="14.4" x14ac:dyDescent="0.3">
      <c r="A58" s="23" t="s">
        <v>397</v>
      </c>
      <c r="B58" s="23" t="s">
        <v>30</v>
      </c>
      <c r="C58" s="23" t="s">
        <v>9</v>
      </c>
      <c r="D58" s="23" t="s">
        <v>32</v>
      </c>
      <c r="E58" s="23" t="s">
        <v>11</v>
      </c>
      <c r="F58" s="23" t="s">
        <v>12</v>
      </c>
      <c r="G58" s="23" t="s">
        <v>13</v>
      </c>
      <c r="H58" s="23" t="s">
        <v>14</v>
      </c>
      <c r="I58" s="24" t="s">
        <v>438</v>
      </c>
      <c r="J58" s="25">
        <v>970112.23425591923</v>
      </c>
      <c r="K58" s="25">
        <v>965798.94086275902</v>
      </c>
      <c r="L58" s="25">
        <v>1081519.8692296699</v>
      </c>
      <c r="M58" s="25">
        <v>951126.61112215801</v>
      </c>
      <c r="N58" s="25">
        <v>806408.96030255</v>
      </c>
      <c r="O58" s="25">
        <v>786041.31482284598</v>
      </c>
      <c r="P58" s="25">
        <v>805892.63112286304</v>
      </c>
      <c r="Q58" s="25">
        <v>836472.29106608999</v>
      </c>
      <c r="R58" s="25">
        <v>926935.98568116501</v>
      </c>
      <c r="S58" s="25">
        <v>793250.13636357861</v>
      </c>
      <c r="T58" s="25">
        <v>842362.42814206809</v>
      </c>
      <c r="U58" s="25">
        <v>505426.39852005657</v>
      </c>
      <c r="V58" s="25">
        <v>431893.84338848462</v>
      </c>
      <c r="W58" s="25">
        <v>289113.45165444625</v>
      </c>
      <c r="X58" s="25">
        <v>289430.40781317669</v>
      </c>
      <c r="Y58" s="25">
        <v>66252.067680003442</v>
      </c>
      <c r="Z58" s="25">
        <v>63109.65626399099</v>
      </c>
      <c r="AA58" s="32">
        <v>58377.367008722074</v>
      </c>
      <c r="AB58" s="25">
        <v>56700.38604547381</v>
      </c>
      <c r="AC58" s="25">
        <v>108861.48226039282</v>
      </c>
      <c r="AD58" s="25" t="s">
        <v>226</v>
      </c>
    </row>
    <row r="59" spans="1:30" ht="14.4" x14ac:dyDescent="0.3">
      <c r="A59" s="20" t="s">
        <v>397</v>
      </c>
      <c r="B59" s="20" t="s">
        <v>30</v>
      </c>
      <c r="C59" s="20" t="s">
        <v>9</v>
      </c>
      <c r="D59" s="20" t="s">
        <v>32</v>
      </c>
      <c r="E59" s="20" t="s">
        <v>11</v>
      </c>
      <c r="F59" s="20" t="s">
        <v>12</v>
      </c>
      <c r="G59" s="20" t="s">
        <v>13</v>
      </c>
      <c r="H59" s="20" t="s">
        <v>25</v>
      </c>
      <c r="I59" s="21" t="s">
        <v>440</v>
      </c>
      <c r="J59" s="22">
        <v>1616644.9275362326</v>
      </c>
      <c r="K59" s="22">
        <v>1177188.4057971013</v>
      </c>
      <c r="L59" s="22">
        <v>5431072.4637681199</v>
      </c>
      <c r="M59" s="22">
        <v>1471623.1884057885</v>
      </c>
      <c r="N59" s="22">
        <v>952101.81159420079</v>
      </c>
      <c r="O59" s="22">
        <v>588974.49275362259</v>
      </c>
      <c r="P59" s="22">
        <v>613225.14492753637</v>
      </c>
      <c r="Q59" s="22">
        <v>717695.6521739125</v>
      </c>
      <c r="R59" s="22">
        <v>733775.36231884034</v>
      </c>
      <c r="S59" s="22">
        <v>433020.47540146881</v>
      </c>
      <c r="T59" s="22">
        <v>601391.40696327109</v>
      </c>
      <c r="U59" s="22"/>
      <c r="V59" s="22"/>
      <c r="W59" s="22"/>
      <c r="X59" s="22"/>
      <c r="Y59" s="22"/>
      <c r="Z59" s="22"/>
      <c r="AA59" s="31"/>
      <c r="AB59" s="22"/>
      <c r="AC59" s="22"/>
      <c r="AD59" s="22" t="s">
        <v>234</v>
      </c>
    </row>
    <row r="60" spans="1:30" ht="14.4" x14ac:dyDescent="0.3">
      <c r="A60" s="23" t="s">
        <v>397</v>
      </c>
      <c r="B60" s="23" t="s">
        <v>30</v>
      </c>
      <c r="C60" s="23" t="s">
        <v>9</v>
      </c>
      <c r="D60" s="23" t="s">
        <v>32</v>
      </c>
      <c r="E60" s="23" t="s">
        <v>11</v>
      </c>
      <c r="F60" s="23" t="s">
        <v>12</v>
      </c>
      <c r="G60" s="23" t="s">
        <v>13</v>
      </c>
      <c r="H60" s="23" t="s">
        <v>26</v>
      </c>
      <c r="I60" s="24" t="s">
        <v>439</v>
      </c>
      <c r="J60" s="25"/>
      <c r="K60" s="25">
        <v>91455410.225921527</v>
      </c>
      <c r="L60" s="25">
        <v>64298454.221165307</v>
      </c>
      <c r="M60" s="25"/>
      <c r="N60" s="25"/>
      <c r="O60" s="25"/>
      <c r="P60" s="25"/>
      <c r="Q60" s="25"/>
      <c r="R60" s="25"/>
      <c r="S60" s="25">
        <v>1390788267.8285871</v>
      </c>
      <c r="T60" s="25">
        <v>3090913688.498322</v>
      </c>
      <c r="U60" s="25">
        <v>3380213903.6627374</v>
      </c>
      <c r="V60" s="25">
        <v>3121145440</v>
      </c>
      <c r="W60" s="25">
        <v>2553371736</v>
      </c>
      <c r="X60" s="25">
        <v>2229040736</v>
      </c>
      <c r="Y60" s="25">
        <v>2447502652.6999998</v>
      </c>
      <c r="Z60" s="25">
        <v>1578556456.2732921</v>
      </c>
      <c r="AA60" s="32">
        <v>452631566.41595614</v>
      </c>
      <c r="AB60" s="25">
        <v>239370220.85490012</v>
      </c>
      <c r="AC60" s="25">
        <v>408845914.48476052</v>
      </c>
      <c r="AD60" s="25" t="s">
        <v>181</v>
      </c>
    </row>
    <row r="61" spans="1:30" ht="14.4" x14ac:dyDescent="0.3">
      <c r="A61" s="20" t="s">
        <v>397</v>
      </c>
      <c r="B61" s="20" t="s">
        <v>30</v>
      </c>
      <c r="C61" s="20" t="s">
        <v>9</v>
      </c>
      <c r="D61" s="20" t="s">
        <v>32</v>
      </c>
      <c r="E61" s="20" t="s">
        <v>11</v>
      </c>
      <c r="F61" s="20" t="s">
        <v>12</v>
      </c>
      <c r="G61" s="20" t="s">
        <v>13</v>
      </c>
      <c r="H61" s="20" t="s">
        <v>17</v>
      </c>
      <c r="I61" s="21" t="s">
        <v>440</v>
      </c>
      <c r="J61" s="22">
        <v>176123.18840579709</v>
      </c>
      <c r="K61" s="22">
        <v>512817.61830912693</v>
      </c>
      <c r="L61" s="22">
        <v>11090.2186046512</v>
      </c>
      <c r="M61" s="22"/>
      <c r="N61" s="22">
        <v>12865.843134601799</v>
      </c>
      <c r="O61" s="22">
        <v>10726.1785854549</v>
      </c>
      <c r="P61" s="22"/>
      <c r="Q61" s="22"/>
      <c r="R61" s="22"/>
      <c r="S61" s="22">
        <v>179046.38324340057</v>
      </c>
      <c r="T61" s="22">
        <v>126203.42032375123</v>
      </c>
      <c r="U61" s="22">
        <v>27602.920042115515</v>
      </c>
      <c r="V61" s="22">
        <v>38565.238104450502</v>
      </c>
      <c r="W61" s="22">
        <v>78400.560456331674</v>
      </c>
      <c r="X61" s="22">
        <v>51175.424594416138</v>
      </c>
      <c r="Y61" s="22">
        <v>31037.182202566797</v>
      </c>
      <c r="Z61" s="22">
        <v>75775.92175389349</v>
      </c>
      <c r="AA61" s="31">
        <v>66158.674640400524</v>
      </c>
      <c r="AB61" s="22">
        <v>90489.324298393723</v>
      </c>
      <c r="AC61" s="22">
        <v>111265.501943696</v>
      </c>
      <c r="AD61" s="22" t="s">
        <v>228</v>
      </c>
    </row>
    <row r="62" spans="1:30" ht="14.4" x14ac:dyDescent="0.3">
      <c r="A62" s="23" t="s">
        <v>397</v>
      </c>
      <c r="B62" s="23" t="s">
        <v>30</v>
      </c>
      <c r="C62" s="23" t="s">
        <v>9</v>
      </c>
      <c r="D62" s="23" t="s">
        <v>32</v>
      </c>
      <c r="E62" s="23" t="s">
        <v>11</v>
      </c>
      <c r="F62" s="23" t="s">
        <v>12</v>
      </c>
      <c r="G62" s="23" t="s">
        <v>13</v>
      </c>
      <c r="H62" s="23" t="s">
        <v>19</v>
      </c>
      <c r="I62" s="24" t="s">
        <v>440</v>
      </c>
      <c r="J62" s="25"/>
      <c r="K62" s="25"/>
      <c r="L62" s="25"/>
      <c r="M62" s="25"/>
      <c r="N62" s="25"/>
      <c r="O62" s="25"/>
      <c r="P62" s="25"/>
      <c r="Q62" s="25"/>
      <c r="R62" s="25"/>
      <c r="S62" s="25"/>
      <c r="T62" s="25"/>
      <c r="U62" s="25">
        <v>3358.2230686853304</v>
      </c>
      <c r="V62" s="25">
        <v>2958.4554656599198</v>
      </c>
      <c r="W62" s="25">
        <v>3397.8196392070518</v>
      </c>
      <c r="X62" s="25">
        <v>5169.2812480892635</v>
      </c>
      <c r="Y62" s="25">
        <v>5517.4447367137154</v>
      </c>
      <c r="Z62" s="25"/>
      <c r="AA62" s="32"/>
      <c r="AB62" s="25"/>
      <c r="AC62" s="25"/>
      <c r="AD62" s="25" t="s">
        <v>381</v>
      </c>
    </row>
    <row r="63" spans="1:30" ht="14.4" x14ac:dyDescent="0.3">
      <c r="A63" s="20" t="s">
        <v>397</v>
      </c>
      <c r="B63" s="20" t="s">
        <v>30</v>
      </c>
      <c r="C63" s="20" t="s">
        <v>9</v>
      </c>
      <c r="D63" s="20" t="s">
        <v>32</v>
      </c>
      <c r="E63" s="20" t="s">
        <v>11</v>
      </c>
      <c r="F63" s="20" t="s">
        <v>12</v>
      </c>
      <c r="G63" s="20" t="s">
        <v>13</v>
      </c>
      <c r="H63" s="20" t="s">
        <v>27</v>
      </c>
      <c r="I63" s="21" t="s">
        <v>439</v>
      </c>
      <c r="J63" s="22">
        <v>1044349583.8287766</v>
      </c>
      <c r="K63" s="22">
        <v>1212569560.0475621</v>
      </c>
      <c r="L63" s="22">
        <v>1265267538.6444705</v>
      </c>
      <c r="M63" s="22">
        <v>598964328.1807369</v>
      </c>
      <c r="N63" s="22">
        <v>639676195.00594616</v>
      </c>
      <c r="O63" s="22">
        <v>687681819.26278079</v>
      </c>
      <c r="P63" s="22">
        <v>708752175.98097527</v>
      </c>
      <c r="Q63" s="22">
        <v>652222354.3400712</v>
      </c>
      <c r="R63" s="22">
        <v>722495838.28775263</v>
      </c>
      <c r="S63" s="22">
        <v>153876337.69322219</v>
      </c>
      <c r="T63" s="22">
        <v>1748476407.9803922</v>
      </c>
      <c r="U63" s="22"/>
      <c r="V63" s="22"/>
      <c r="W63" s="22">
        <v>32023127</v>
      </c>
      <c r="X63" s="22">
        <v>405554614.77791572</v>
      </c>
      <c r="Y63" s="22">
        <v>388727901.3880775</v>
      </c>
      <c r="Z63" s="22">
        <v>478013460.91748303</v>
      </c>
      <c r="AA63" s="31">
        <v>432230650.3045162</v>
      </c>
      <c r="AB63" s="22">
        <v>389356240.62889612</v>
      </c>
      <c r="AC63" s="22">
        <v>305668100.21906626</v>
      </c>
      <c r="AD63" s="22" t="s">
        <v>182</v>
      </c>
    </row>
    <row r="64" spans="1:30" ht="14.4" x14ac:dyDescent="0.3">
      <c r="A64" s="23" t="s">
        <v>397</v>
      </c>
      <c r="B64" s="23" t="s">
        <v>30</v>
      </c>
      <c r="C64" s="23" t="s">
        <v>9</v>
      </c>
      <c r="D64" s="23" t="s">
        <v>32</v>
      </c>
      <c r="E64" s="23" t="s">
        <v>11</v>
      </c>
      <c r="F64" s="23" t="s">
        <v>12</v>
      </c>
      <c r="G64" s="23" t="s">
        <v>13</v>
      </c>
      <c r="H64" s="23" t="s">
        <v>15</v>
      </c>
      <c r="I64" s="24" t="s">
        <v>438</v>
      </c>
      <c r="J64" s="25"/>
      <c r="K64" s="25"/>
      <c r="L64" s="25"/>
      <c r="M64" s="25">
        <v>498052</v>
      </c>
      <c r="N64" s="25">
        <v>472113.96</v>
      </c>
      <c r="O64" s="25">
        <v>424748.686540469</v>
      </c>
      <c r="P64" s="25">
        <v>468168.24423000606</v>
      </c>
      <c r="Q64" s="25">
        <v>467249.66283356101</v>
      </c>
      <c r="R64" s="25">
        <v>478076.666653322</v>
      </c>
      <c r="S64" s="25"/>
      <c r="T64" s="25"/>
      <c r="U64" s="25"/>
      <c r="V64" s="25"/>
      <c r="W64" s="25"/>
      <c r="X64" s="25"/>
      <c r="Y64" s="25"/>
      <c r="Z64" s="25"/>
      <c r="AA64" s="32"/>
      <c r="AB64" s="25"/>
      <c r="AC64" s="25"/>
      <c r="AD64" s="25" t="s">
        <v>179</v>
      </c>
    </row>
    <row r="65" spans="1:30" ht="14.4" x14ac:dyDescent="0.3">
      <c r="A65" s="20" t="s">
        <v>397</v>
      </c>
      <c r="B65" s="20" t="s">
        <v>30</v>
      </c>
      <c r="C65" s="20" t="s">
        <v>9</v>
      </c>
      <c r="D65" s="20" t="s">
        <v>32</v>
      </c>
      <c r="E65" s="20" t="s">
        <v>11</v>
      </c>
      <c r="F65" s="20" t="s">
        <v>12</v>
      </c>
      <c r="G65" s="20" t="s">
        <v>13</v>
      </c>
      <c r="H65" s="20" t="s">
        <v>16</v>
      </c>
      <c r="I65" s="21" t="s">
        <v>439</v>
      </c>
      <c r="J65" s="22">
        <v>240713778920.56674</v>
      </c>
      <c r="K65" s="22">
        <v>227248190047.95361</v>
      </c>
      <c r="L65" s="22">
        <v>281579800039.55475</v>
      </c>
      <c r="M65" s="22">
        <v>243165899973.04068</v>
      </c>
      <c r="N65" s="22">
        <v>204848949115.55957</v>
      </c>
      <c r="O65" s="22">
        <v>193599486871.03989</v>
      </c>
      <c r="P65" s="22">
        <v>178701961485.99988</v>
      </c>
      <c r="Q65" s="22">
        <v>180076342636.99548</v>
      </c>
      <c r="R65" s="22">
        <v>182049561233.66226</v>
      </c>
      <c r="S65" s="22">
        <v>194148762631.54819</v>
      </c>
      <c r="T65" s="22">
        <v>217680283449.23996</v>
      </c>
      <c r="U65" s="22">
        <v>201554377389.55759</v>
      </c>
      <c r="V65" s="22">
        <v>202858427566.8136</v>
      </c>
      <c r="W65" s="22">
        <v>215417873339.15442</v>
      </c>
      <c r="X65" s="22">
        <v>192480935692.38376</v>
      </c>
      <c r="Y65" s="22">
        <v>177960369786.94376</v>
      </c>
      <c r="Z65" s="22">
        <v>168388544819.88397</v>
      </c>
      <c r="AA65" s="31">
        <v>149831012627.4574</v>
      </c>
      <c r="AB65" s="22">
        <v>148007237783.22278</v>
      </c>
      <c r="AC65" s="22">
        <v>150988161190.12048</v>
      </c>
      <c r="AD65" s="22" t="s">
        <v>227</v>
      </c>
    </row>
    <row r="66" spans="1:30" ht="14.4" x14ac:dyDescent="0.3">
      <c r="A66" s="23" t="s">
        <v>397</v>
      </c>
      <c r="B66" s="23" t="s">
        <v>30</v>
      </c>
      <c r="C66" s="23" t="s">
        <v>9</v>
      </c>
      <c r="D66" s="23" t="s">
        <v>32</v>
      </c>
      <c r="E66" s="23" t="s">
        <v>11</v>
      </c>
      <c r="F66" s="23" t="s">
        <v>12</v>
      </c>
      <c r="G66" s="23" t="s">
        <v>13</v>
      </c>
      <c r="H66" s="23" t="s">
        <v>20</v>
      </c>
      <c r="I66" s="24" t="s">
        <v>438</v>
      </c>
      <c r="J66" s="25">
        <v>688690</v>
      </c>
      <c r="K66" s="25">
        <v>461274.21671846602</v>
      </c>
      <c r="L66" s="25">
        <v>1022981.4612838899</v>
      </c>
      <c r="M66" s="25">
        <v>398068.90926490398</v>
      </c>
      <c r="N66" s="25">
        <v>416055.68053036503</v>
      </c>
      <c r="O66" s="25">
        <v>462223.86005990795</v>
      </c>
      <c r="P66" s="25">
        <v>382562.98558602802</v>
      </c>
      <c r="Q66" s="25">
        <v>365347.22189796</v>
      </c>
      <c r="R66" s="25">
        <v>284491.64782773401</v>
      </c>
      <c r="S66" s="25">
        <v>284983.72713544237</v>
      </c>
      <c r="T66" s="25">
        <v>132112.42307522809</v>
      </c>
      <c r="U66" s="25">
        <v>110971.82036688922</v>
      </c>
      <c r="V66" s="25">
        <v>109867.87800448596</v>
      </c>
      <c r="W66" s="25">
        <v>157106.67605612124</v>
      </c>
      <c r="X66" s="25">
        <v>195049.86913482915</v>
      </c>
      <c r="Y66" s="25">
        <v>183009.68974870967</v>
      </c>
      <c r="Z66" s="25">
        <v>81043.8</v>
      </c>
      <c r="AA66" s="32">
        <v>99248.60000000002</v>
      </c>
      <c r="AB66" s="25">
        <v>88796.39999999998</v>
      </c>
      <c r="AC66" s="25">
        <v>77322.273049956668</v>
      </c>
      <c r="AD66" s="25" t="s">
        <v>229</v>
      </c>
    </row>
    <row r="67" spans="1:30" ht="14.4" x14ac:dyDescent="0.3">
      <c r="A67" s="20" t="s">
        <v>397</v>
      </c>
      <c r="B67" s="20" t="s">
        <v>30</v>
      </c>
      <c r="C67" s="20" t="s">
        <v>9</v>
      </c>
      <c r="D67" s="20" t="s">
        <v>32</v>
      </c>
      <c r="E67" s="20" t="s">
        <v>11</v>
      </c>
      <c r="F67" s="20" t="s">
        <v>12</v>
      </c>
      <c r="G67" s="20" t="s">
        <v>13</v>
      </c>
      <c r="H67" s="20" t="s">
        <v>21</v>
      </c>
      <c r="I67" s="21" t="s">
        <v>439</v>
      </c>
      <c r="J67" s="22">
        <v>2823529.4117647023</v>
      </c>
      <c r="K67" s="22">
        <v>3409020.7271491699</v>
      </c>
      <c r="L67" s="22"/>
      <c r="M67" s="22">
        <v>4852270.4904808002</v>
      </c>
      <c r="N67" s="22">
        <v>733472</v>
      </c>
      <c r="O67" s="22">
        <v>2161420</v>
      </c>
      <c r="P67" s="22">
        <v>1797464</v>
      </c>
      <c r="Q67" s="22">
        <v>1687296.2268084201</v>
      </c>
      <c r="R67" s="22">
        <v>3297819.7465933501</v>
      </c>
      <c r="S67" s="22">
        <v>16618454.488546671</v>
      </c>
      <c r="T67" s="22">
        <v>4518238.7890977198</v>
      </c>
      <c r="U67" s="22">
        <v>5684698.1761167683</v>
      </c>
      <c r="V67" s="22">
        <v>9614381.2080101781</v>
      </c>
      <c r="W67" s="22">
        <v>20271940.568834614</v>
      </c>
      <c r="X67" s="22">
        <v>7689827.9203205332</v>
      </c>
      <c r="Y67" s="22">
        <v>46364480.682907008</v>
      </c>
      <c r="Z67" s="22">
        <v>102465431.147469</v>
      </c>
      <c r="AA67" s="31">
        <v>11977473.718395615</v>
      </c>
      <c r="AB67" s="22">
        <v>51157307.624709316</v>
      </c>
      <c r="AC67" s="22">
        <v>17966696.364325728</v>
      </c>
      <c r="AD67" s="22" t="s">
        <v>230</v>
      </c>
    </row>
    <row r="68" spans="1:30" ht="14.4" x14ac:dyDescent="0.3">
      <c r="A68" s="23" t="s">
        <v>397</v>
      </c>
      <c r="B68" s="23" t="s">
        <v>30</v>
      </c>
      <c r="C68" s="23" t="s">
        <v>9</v>
      </c>
      <c r="D68" s="23" t="s">
        <v>32</v>
      </c>
      <c r="E68" s="23" t="s">
        <v>11</v>
      </c>
      <c r="F68" s="23" t="s">
        <v>12</v>
      </c>
      <c r="G68" s="23" t="s">
        <v>13</v>
      </c>
      <c r="H68" s="23" t="s">
        <v>22</v>
      </c>
      <c r="I68" s="24" t="s">
        <v>439</v>
      </c>
      <c r="J68" s="25">
        <v>14225213976.945251</v>
      </c>
      <c r="K68" s="25">
        <v>8981179964.7419605</v>
      </c>
      <c r="L68" s="25">
        <v>8897013396.4025192</v>
      </c>
      <c r="M68" s="25">
        <v>10998324677.912001</v>
      </c>
      <c r="N68" s="25">
        <v>9960526751.9737701</v>
      </c>
      <c r="O68" s="25">
        <v>10933839459.3009</v>
      </c>
      <c r="P68" s="25">
        <v>10095084200.383699</v>
      </c>
      <c r="Q68" s="25">
        <v>8450264467.0714798</v>
      </c>
      <c r="R68" s="25">
        <v>7461129391.9960508</v>
      </c>
      <c r="S68" s="25">
        <v>20124730815.671444</v>
      </c>
      <c r="T68" s="25">
        <v>20057298094.679825</v>
      </c>
      <c r="U68" s="25">
        <v>16576661265.986792</v>
      </c>
      <c r="V68" s="25">
        <v>15657362280.911774</v>
      </c>
      <c r="W68" s="25">
        <v>14974085795.485001</v>
      </c>
      <c r="X68" s="25">
        <v>14580186557.219948</v>
      </c>
      <c r="Y68" s="25">
        <v>16176397808.577431</v>
      </c>
      <c r="Z68" s="25">
        <v>12862728378.288919</v>
      </c>
      <c r="AA68" s="32">
        <v>13177398663.891817</v>
      </c>
      <c r="AB68" s="25">
        <v>13923713370.555672</v>
      </c>
      <c r="AC68" s="25">
        <v>18265187943.011684</v>
      </c>
      <c r="AD68" s="25" t="s">
        <v>231</v>
      </c>
    </row>
    <row r="69" spans="1:30" ht="14.4" x14ac:dyDescent="0.3">
      <c r="A69" s="20" t="s">
        <v>397</v>
      </c>
      <c r="B69" s="20" t="s">
        <v>30</v>
      </c>
      <c r="C69" s="20" t="s">
        <v>9</v>
      </c>
      <c r="D69" s="20" t="s">
        <v>32</v>
      </c>
      <c r="E69" s="20" t="s">
        <v>11</v>
      </c>
      <c r="F69" s="20" t="s">
        <v>12</v>
      </c>
      <c r="G69" s="20" t="s">
        <v>13</v>
      </c>
      <c r="H69" s="20" t="s">
        <v>23</v>
      </c>
      <c r="I69" s="21" t="s">
        <v>440</v>
      </c>
      <c r="J69" s="22">
        <v>38313.333333333285</v>
      </c>
      <c r="K69" s="22"/>
      <c r="L69" s="22"/>
      <c r="M69" s="22">
        <v>8464.6153846153793</v>
      </c>
      <c r="N69" s="22">
        <v>56388.940739528487</v>
      </c>
      <c r="O69" s="22">
        <v>27128.109317077196</v>
      </c>
      <c r="P69" s="22"/>
      <c r="Q69" s="22"/>
      <c r="R69" s="22"/>
      <c r="S69" s="22"/>
      <c r="T69" s="22"/>
      <c r="U69" s="22"/>
      <c r="V69" s="22"/>
      <c r="W69" s="22"/>
      <c r="X69" s="22"/>
      <c r="Y69" s="22"/>
      <c r="Z69" s="22"/>
      <c r="AA69" s="31"/>
      <c r="AB69" s="22"/>
      <c r="AC69" s="22"/>
      <c r="AD69" s="22" t="s">
        <v>232</v>
      </c>
    </row>
    <row r="70" spans="1:30" ht="14.4" x14ac:dyDescent="0.3">
      <c r="A70" s="23" t="s">
        <v>397</v>
      </c>
      <c r="B70" s="23" t="s">
        <v>30</v>
      </c>
      <c r="C70" s="23" t="s">
        <v>9</v>
      </c>
      <c r="D70" s="23" t="s">
        <v>32</v>
      </c>
      <c r="E70" s="23" t="s">
        <v>11</v>
      </c>
      <c r="F70" s="23" t="s">
        <v>12</v>
      </c>
      <c r="G70" s="23" t="s">
        <v>13</v>
      </c>
      <c r="H70" s="23" t="s">
        <v>33</v>
      </c>
      <c r="I70" s="24" t="s">
        <v>438</v>
      </c>
      <c r="J70" s="25">
        <v>11853.516933382949</v>
      </c>
      <c r="K70" s="25">
        <v>286.016949152542</v>
      </c>
      <c r="L70" s="25">
        <v>8201.7583333333296</v>
      </c>
      <c r="M70" s="25">
        <v>11522.418027493601</v>
      </c>
      <c r="N70" s="25">
        <v>9965.0300807398107</v>
      </c>
      <c r="O70" s="25">
        <v>10632.902406162</v>
      </c>
      <c r="P70" s="25">
        <v>7267.59522416663</v>
      </c>
      <c r="Q70" s="25">
        <v>6611.88495612521</v>
      </c>
      <c r="R70" s="25">
        <v>5496.5876966803298</v>
      </c>
      <c r="S70" s="25">
        <v>15037.307946779425</v>
      </c>
      <c r="T70" s="25">
        <v>5243.9682742141322</v>
      </c>
      <c r="U70" s="25">
        <v>3315.7329966160009</v>
      </c>
      <c r="V70" s="25"/>
      <c r="W70" s="25"/>
      <c r="X70" s="25"/>
      <c r="Y70" s="25"/>
      <c r="Z70" s="25"/>
      <c r="AA70" s="32"/>
      <c r="AB70" s="25"/>
      <c r="AC70" s="25"/>
      <c r="AD70" s="25" t="s">
        <v>180</v>
      </c>
    </row>
    <row r="71" spans="1:30" ht="14.4" x14ac:dyDescent="0.3">
      <c r="A71" s="20" t="s">
        <v>397</v>
      </c>
      <c r="B71" s="20" t="s">
        <v>30</v>
      </c>
      <c r="C71" s="20" t="s">
        <v>9</v>
      </c>
      <c r="D71" s="20" t="s">
        <v>32</v>
      </c>
      <c r="E71" s="20" t="s">
        <v>11</v>
      </c>
      <c r="F71" s="20" t="s">
        <v>12</v>
      </c>
      <c r="G71" s="20" t="s">
        <v>13</v>
      </c>
      <c r="H71" s="20" t="s">
        <v>24</v>
      </c>
      <c r="I71" s="21" t="s">
        <v>440</v>
      </c>
      <c r="J71" s="22">
        <v>11285962.962962961</v>
      </c>
      <c r="K71" s="22">
        <v>11404321.162105402</v>
      </c>
      <c r="L71" s="22">
        <v>327225.58051823801</v>
      </c>
      <c r="M71" s="22">
        <v>23599864.445420604</v>
      </c>
      <c r="N71" s="22">
        <v>2872401.0370453298</v>
      </c>
      <c r="O71" s="22">
        <v>6036720.9830413191</v>
      </c>
      <c r="P71" s="22">
        <v>7263082.9877893701</v>
      </c>
      <c r="Q71" s="22">
        <v>9024044.4929900803</v>
      </c>
      <c r="R71" s="22">
        <v>3719685.7580325897</v>
      </c>
      <c r="S71" s="22"/>
      <c r="T71" s="22"/>
      <c r="U71" s="22"/>
      <c r="V71" s="22"/>
      <c r="W71" s="22"/>
      <c r="X71" s="22"/>
      <c r="Y71" s="22"/>
      <c r="Z71" s="22"/>
      <c r="AA71" s="31"/>
      <c r="AB71" s="22"/>
      <c r="AC71" s="22"/>
      <c r="AD71" s="22" t="s">
        <v>233</v>
      </c>
    </row>
    <row r="72" spans="1:30" ht="14.4" x14ac:dyDescent="0.3">
      <c r="A72" s="23" t="s">
        <v>397</v>
      </c>
      <c r="B72" s="23" t="s">
        <v>8</v>
      </c>
      <c r="C72" s="23" t="s">
        <v>9</v>
      </c>
      <c r="D72" s="23" t="s">
        <v>10</v>
      </c>
      <c r="E72" s="23" t="s">
        <v>11</v>
      </c>
      <c r="F72" s="23" t="s">
        <v>12</v>
      </c>
      <c r="G72" s="23" t="s">
        <v>13</v>
      </c>
      <c r="H72" s="23" t="s">
        <v>41</v>
      </c>
      <c r="I72" s="24" t="s">
        <v>439</v>
      </c>
      <c r="J72" s="25"/>
      <c r="K72" s="25"/>
      <c r="L72" s="25"/>
      <c r="M72" s="25"/>
      <c r="N72" s="25"/>
      <c r="O72" s="25">
        <v>717284990</v>
      </c>
      <c r="P72" s="25">
        <v>712989000</v>
      </c>
      <c r="Q72" s="25">
        <v>662808000</v>
      </c>
      <c r="R72" s="25">
        <v>644071000</v>
      </c>
      <c r="S72" s="25">
        <v>484124100</v>
      </c>
      <c r="T72" s="25">
        <v>452720600</v>
      </c>
      <c r="U72" s="25"/>
      <c r="V72" s="25">
        <v>74882800</v>
      </c>
      <c r="W72" s="25">
        <v>870846793.60000002</v>
      </c>
      <c r="X72" s="25">
        <v>3451556307.4704995</v>
      </c>
      <c r="Y72" s="25">
        <v>3849928143.9316001</v>
      </c>
      <c r="Z72" s="25">
        <v>4021547069</v>
      </c>
      <c r="AA72" s="32">
        <v>3290798893.0223999</v>
      </c>
      <c r="AB72" s="25">
        <v>3322617100.3429008</v>
      </c>
      <c r="AC72" s="25">
        <v>2915920691.6065001</v>
      </c>
      <c r="AD72" s="25" t="s">
        <v>205</v>
      </c>
    </row>
    <row r="73" spans="1:30" ht="14.4" x14ac:dyDescent="0.3">
      <c r="A73" s="20" t="s">
        <v>397</v>
      </c>
      <c r="B73" s="20" t="s">
        <v>8</v>
      </c>
      <c r="C73" s="20" t="s">
        <v>9</v>
      </c>
      <c r="D73" s="20" t="s">
        <v>10</v>
      </c>
      <c r="E73" s="20" t="s">
        <v>11</v>
      </c>
      <c r="F73" s="20" t="s">
        <v>12</v>
      </c>
      <c r="G73" s="20" t="s">
        <v>13</v>
      </c>
      <c r="H73" s="20" t="s">
        <v>28</v>
      </c>
      <c r="I73" s="21" t="s">
        <v>438</v>
      </c>
      <c r="J73" s="22">
        <v>2953190</v>
      </c>
      <c r="K73" s="22">
        <v>2528248</v>
      </c>
      <c r="L73" s="22">
        <v>3046933.02</v>
      </c>
      <c r="M73" s="22">
        <v>3079371.51</v>
      </c>
      <c r="N73" s="22">
        <v>3147601.93</v>
      </c>
      <c r="O73" s="22">
        <v>3028895.0299999993</v>
      </c>
      <c r="P73" s="22">
        <v>3031242.06</v>
      </c>
      <c r="Q73" s="22">
        <v>2921154.0000000005</v>
      </c>
      <c r="R73" s="22">
        <v>3184403</v>
      </c>
      <c r="S73" s="22">
        <v>3417333.4607538381</v>
      </c>
      <c r="T73" s="22">
        <v>2934017.2553261793</v>
      </c>
      <c r="U73" s="22">
        <v>2194009.09</v>
      </c>
      <c r="V73" s="22">
        <v>2558691.0695766825</v>
      </c>
      <c r="W73" s="22">
        <v>2895297.1810331685</v>
      </c>
      <c r="X73" s="22">
        <v>3153578.4500000011</v>
      </c>
      <c r="Y73" s="22">
        <v>2810319.0419999999</v>
      </c>
      <c r="Z73" s="22">
        <v>2119077.9430000004</v>
      </c>
      <c r="AA73" s="31">
        <v>2012801.2589999998</v>
      </c>
      <c r="AB73" s="22">
        <v>2020723.45</v>
      </c>
      <c r="AC73" s="22">
        <v>2108367.6341417427</v>
      </c>
      <c r="AD73" s="22" t="s">
        <v>173</v>
      </c>
    </row>
    <row r="74" spans="1:30" ht="14.4" x14ac:dyDescent="0.3">
      <c r="A74" s="23" t="s">
        <v>456</v>
      </c>
      <c r="B74" s="23" t="s">
        <v>8</v>
      </c>
      <c r="C74" s="23" t="s">
        <v>9</v>
      </c>
      <c r="D74" s="23" t="s">
        <v>10</v>
      </c>
      <c r="E74" s="23" t="s">
        <v>11</v>
      </c>
      <c r="F74" s="23" t="s">
        <v>12</v>
      </c>
      <c r="G74" s="23" t="s">
        <v>13</v>
      </c>
      <c r="H74" s="23" t="s">
        <v>403</v>
      </c>
      <c r="I74" s="24" t="s">
        <v>439</v>
      </c>
      <c r="J74" s="25"/>
      <c r="K74" s="25"/>
      <c r="L74" s="25"/>
      <c r="M74" s="25"/>
      <c r="N74" s="25"/>
      <c r="O74" s="25"/>
      <c r="P74" s="25"/>
      <c r="Q74" s="25"/>
      <c r="R74" s="25"/>
      <c r="S74" s="25"/>
      <c r="T74" s="25"/>
      <c r="U74" s="25">
        <v>1415865000</v>
      </c>
      <c r="V74" s="25">
        <v>286326722</v>
      </c>
      <c r="W74" s="25">
        <v>476465184</v>
      </c>
      <c r="X74" s="25">
        <v>1063842260</v>
      </c>
      <c r="Y74" s="25">
        <v>880071860</v>
      </c>
      <c r="Z74" s="25">
        <v>428679377</v>
      </c>
      <c r="AA74" s="32">
        <v>168250000</v>
      </c>
      <c r="AB74" s="25">
        <v>168740000</v>
      </c>
      <c r="AC74" s="25">
        <v>175572415</v>
      </c>
      <c r="AD74" s="25" t="s">
        <v>404</v>
      </c>
    </row>
    <row r="75" spans="1:30" ht="14.4" x14ac:dyDescent="0.3">
      <c r="A75" s="20" t="s">
        <v>397</v>
      </c>
      <c r="B75" s="20" t="s">
        <v>8</v>
      </c>
      <c r="C75" s="20" t="s">
        <v>9</v>
      </c>
      <c r="D75" s="20" t="s">
        <v>10</v>
      </c>
      <c r="E75" s="20" t="s">
        <v>11</v>
      </c>
      <c r="F75" s="20" t="s">
        <v>12</v>
      </c>
      <c r="G75" s="20" t="s">
        <v>13</v>
      </c>
      <c r="H75" s="20" t="s">
        <v>25</v>
      </c>
      <c r="I75" s="21" t="s">
        <v>440</v>
      </c>
      <c r="J75" s="22"/>
      <c r="K75" s="22"/>
      <c r="L75" s="22"/>
      <c r="M75" s="22">
        <v>1778413.0434782607</v>
      </c>
      <c r="N75" s="22"/>
      <c r="O75" s="22"/>
      <c r="P75" s="22"/>
      <c r="Q75" s="22"/>
      <c r="R75" s="22"/>
      <c r="S75" s="22"/>
      <c r="T75" s="22"/>
      <c r="U75" s="22"/>
      <c r="V75" s="22"/>
      <c r="W75" s="22"/>
      <c r="X75" s="22"/>
      <c r="Y75" s="22"/>
      <c r="Z75" s="22"/>
      <c r="AA75" s="31"/>
      <c r="AB75" s="22"/>
      <c r="AC75" s="22"/>
      <c r="AD75" s="22" t="s">
        <v>214</v>
      </c>
    </row>
    <row r="76" spans="1:30" ht="14.4" x14ac:dyDescent="0.3">
      <c r="A76" s="23" t="s">
        <v>397</v>
      </c>
      <c r="B76" s="23" t="s">
        <v>8</v>
      </c>
      <c r="C76" s="23" t="s">
        <v>9</v>
      </c>
      <c r="D76" s="23" t="s">
        <v>10</v>
      </c>
      <c r="E76" s="23" t="s">
        <v>11</v>
      </c>
      <c r="F76" s="23" t="s">
        <v>12</v>
      </c>
      <c r="G76" s="23" t="s">
        <v>13</v>
      </c>
      <c r="H76" s="23" t="s">
        <v>26</v>
      </c>
      <c r="I76" s="24" t="s">
        <v>439</v>
      </c>
      <c r="J76" s="25">
        <v>450178359.09631389</v>
      </c>
      <c r="K76" s="25">
        <v>487990487.51486325</v>
      </c>
      <c r="L76" s="25">
        <v>396173602.8537451</v>
      </c>
      <c r="M76" s="25"/>
      <c r="N76" s="25"/>
      <c r="O76" s="25"/>
      <c r="P76" s="25"/>
      <c r="Q76" s="25"/>
      <c r="R76" s="25"/>
      <c r="S76" s="25">
        <v>2564807112.6617146</v>
      </c>
      <c r="T76" s="25">
        <v>87835866.825208083</v>
      </c>
      <c r="U76" s="25">
        <v>392606200</v>
      </c>
      <c r="V76" s="25">
        <v>3585763738.8000002</v>
      </c>
      <c r="W76" s="25">
        <v>1079085754</v>
      </c>
      <c r="X76" s="25">
        <v>1371939423.8499999</v>
      </c>
      <c r="Y76" s="25">
        <v>1205667407.3800001</v>
      </c>
      <c r="Z76" s="25">
        <v>1075554793.0599999</v>
      </c>
      <c r="AA76" s="32">
        <v>523413299.5</v>
      </c>
      <c r="AB76" s="25">
        <v>360118167.40999997</v>
      </c>
      <c r="AC76" s="25">
        <v>1842235551.4827588</v>
      </c>
      <c r="AD76" s="25" t="s">
        <v>171</v>
      </c>
    </row>
    <row r="77" spans="1:30" ht="14.4" x14ac:dyDescent="0.3">
      <c r="A77" s="20" t="s">
        <v>397</v>
      </c>
      <c r="B77" s="20" t="s">
        <v>8</v>
      </c>
      <c r="C77" s="20" t="s">
        <v>9</v>
      </c>
      <c r="D77" s="20" t="s">
        <v>10</v>
      </c>
      <c r="E77" s="20" t="s">
        <v>11</v>
      </c>
      <c r="F77" s="20" t="s">
        <v>12</v>
      </c>
      <c r="G77" s="20" t="s">
        <v>13</v>
      </c>
      <c r="H77" s="20" t="s">
        <v>17</v>
      </c>
      <c r="I77" s="21" t="s">
        <v>440</v>
      </c>
      <c r="J77" s="22">
        <v>25310040</v>
      </c>
      <c r="K77" s="22">
        <v>47661642</v>
      </c>
      <c r="L77" s="22">
        <v>4936537.62</v>
      </c>
      <c r="M77" s="22">
        <v>5661766.3200000003</v>
      </c>
      <c r="N77" s="22">
        <v>4923450.42</v>
      </c>
      <c r="O77" s="22">
        <v>4535373.3600000003</v>
      </c>
      <c r="P77" s="22">
        <v>3435306.84</v>
      </c>
      <c r="Q77" s="22">
        <v>1929564</v>
      </c>
      <c r="R77" s="22">
        <v>2314704</v>
      </c>
      <c r="S77" s="22">
        <v>1595689.5617667323</v>
      </c>
      <c r="T77" s="22">
        <v>1628375.5681487236</v>
      </c>
      <c r="U77" s="22">
        <v>277258.3</v>
      </c>
      <c r="V77" s="22">
        <v>163834.17522695387</v>
      </c>
      <c r="W77" s="22">
        <v>120701.5</v>
      </c>
      <c r="X77" s="22">
        <v>198121</v>
      </c>
      <c r="Y77" s="22">
        <v>164561.5</v>
      </c>
      <c r="Z77" s="22">
        <v>174671</v>
      </c>
      <c r="AA77" s="31">
        <v>151894.16</v>
      </c>
      <c r="AB77" s="22">
        <v>201433.28999999995</v>
      </c>
      <c r="AC77" s="22">
        <v>300140.65768115944</v>
      </c>
      <c r="AD77" s="22" t="s">
        <v>206</v>
      </c>
    </row>
    <row r="78" spans="1:30" ht="14.4" x14ac:dyDescent="0.3">
      <c r="A78" s="23" t="s">
        <v>397</v>
      </c>
      <c r="B78" s="23" t="s">
        <v>8</v>
      </c>
      <c r="C78" s="23" t="s">
        <v>9</v>
      </c>
      <c r="D78" s="23" t="s">
        <v>10</v>
      </c>
      <c r="E78" s="23" t="s">
        <v>11</v>
      </c>
      <c r="F78" s="23" t="s">
        <v>12</v>
      </c>
      <c r="G78" s="23" t="s">
        <v>13</v>
      </c>
      <c r="H78" s="23" t="s">
        <v>18</v>
      </c>
      <c r="I78" s="24" t="s">
        <v>440</v>
      </c>
      <c r="J78" s="25"/>
      <c r="K78" s="25"/>
      <c r="L78" s="25">
        <v>3528</v>
      </c>
      <c r="M78" s="25">
        <v>167790</v>
      </c>
      <c r="N78" s="25">
        <v>2259515.58</v>
      </c>
      <c r="O78" s="25">
        <v>3721956.42</v>
      </c>
      <c r="P78" s="25">
        <v>4437930</v>
      </c>
      <c r="Q78" s="25">
        <v>2662632</v>
      </c>
      <c r="R78" s="25">
        <v>1061340</v>
      </c>
      <c r="S78" s="25">
        <v>1192773.9664902994</v>
      </c>
      <c r="T78" s="25">
        <v>1132412.5761904784</v>
      </c>
      <c r="U78" s="25">
        <v>660367</v>
      </c>
      <c r="V78" s="25">
        <v>1246158</v>
      </c>
      <c r="W78" s="25">
        <v>308892</v>
      </c>
      <c r="X78" s="25">
        <v>832179</v>
      </c>
      <c r="Y78" s="25">
        <v>2501603</v>
      </c>
      <c r="Z78" s="25">
        <v>630265</v>
      </c>
      <c r="AA78" s="32">
        <v>219037.99</v>
      </c>
      <c r="AB78" s="25">
        <v>483532</v>
      </c>
      <c r="AC78" s="25">
        <v>496857</v>
      </c>
      <c r="AD78" s="25" t="s">
        <v>207</v>
      </c>
    </row>
    <row r="79" spans="1:30" ht="14.4" x14ac:dyDescent="0.3">
      <c r="A79" s="20" t="s">
        <v>397</v>
      </c>
      <c r="B79" s="20" t="s">
        <v>8</v>
      </c>
      <c r="C79" s="20" t="s">
        <v>9</v>
      </c>
      <c r="D79" s="20" t="s">
        <v>10</v>
      </c>
      <c r="E79" s="20" t="s">
        <v>11</v>
      </c>
      <c r="F79" s="20" t="s">
        <v>12</v>
      </c>
      <c r="G79" s="20" t="s">
        <v>13</v>
      </c>
      <c r="H79" s="20" t="s">
        <v>19</v>
      </c>
      <c r="I79" s="21" t="s">
        <v>440</v>
      </c>
      <c r="J79" s="22"/>
      <c r="K79" s="22"/>
      <c r="L79" s="22">
        <v>82950</v>
      </c>
      <c r="M79" s="22">
        <v>118734</v>
      </c>
      <c r="N79" s="22"/>
      <c r="O79" s="22"/>
      <c r="P79" s="22"/>
      <c r="Q79" s="22"/>
      <c r="R79" s="22"/>
      <c r="S79" s="22">
        <v>474512.38165784773</v>
      </c>
      <c r="T79" s="22">
        <v>511945.06208112807</v>
      </c>
      <c r="U79" s="22"/>
      <c r="V79" s="22"/>
      <c r="W79" s="22"/>
      <c r="X79" s="22"/>
      <c r="Y79" s="22"/>
      <c r="Z79" s="22"/>
      <c r="AA79" s="31"/>
      <c r="AB79" s="22"/>
      <c r="AC79" s="22"/>
      <c r="AD79" s="22" t="s">
        <v>208</v>
      </c>
    </row>
    <row r="80" spans="1:30" ht="14.4" x14ac:dyDescent="0.3">
      <c r="A80" s="23" t="s">
        <v>397</v>
      </c>
      <c r="B80" s="23" t="s">
        <v>8</v>
      </c>
      <c r="C80" s="23" t="s">
        <v>9</v>
      </c>
      <c r="D80" s="23" t="s">
        <v>10</v>
      </c>
      <c r="E80" s="23" t="s">
        <v>11</v>
      </c>
      <c r="F80" s="23" t="s">
        <v>12</v>
      </c>
      <c r="G80" s="23" t="s">
        <v>13</v>
      </c>
      <c r="H80" s="23" t="s">
        <v>27</v>
      </c>
      <c r="I80" s="24" t="s">
        <v>439</v>
      </c>
      <c r="J80" s="25">
        <v>21070825208.08559</v>
      </c>
      <c r="K80" s="25">
        <v>21722065398.335293</v>
      </c>
      <c r="L80" s="25">
        <v>18194428061.83115</v>
      </c>
      <c r="M80" s="25">
        <v>17954158145.065395</v>
      </c>
      <c r="N80" s="25">
        <v>19758005945.30323</v>
      </c>
      <c r="O80" s="25">
        <v>18671804090.368599</v>
      </c>
      <c r="P80" s="25">
        <v>21486970273.48394</v>
      </c>
      <c r="Q80" s="25">
        <v>20177482758.620705</v>
      </c>
      <c r="R80" s="25">
        <v>20915495838.287743</v>
      </c>
      <c r="S80" s="25">
        <v>23108346398.736961</v>
      </c>
      <c r="T80" s="25">
        <v>24116140917.913895</v>
      </c>
      <c r="U80" s="25">
        <v>39045881162</v>
      </c>
      <c r="V80" s="25">
        <v>46692151422.636734</v>
      </c>
      <c r="W80" s="25">
        <v>48392125033.777527</v>
      </c>
      <c r="X80" s="25">
        <v>47771398112.800003</v>
      </c>
      <c r="Y80" s="25">
        <v>50306533806.690002</v>
      </c>
      <c r="Z80" s="25">
        <v>46973024705.347679</v>
      </c>
      <c r="AA80" s="32">
        <v>44884337402.53997</v>
      </c>
      <c r="AB80" s="25">
        <v>46674098697.393974</v>
      </c>
      <c r="AC80" s="25">
        <v>44169411446.067436</v>
      </c>
      <c r="AD80" s="25" t="s">
        <v>172</v>
      </c>
    </row>
    <row r="81" spans="1:30" ht="14.4" x14ac:dyDescent="0.3">
      <c r="A81" s="20" t="s">
        <v>397</v>
      </c>
      <c r="B81" s="20" t="s">
        <v>8</v>
      </c>
      <c r="C81" s="20" t="s">
        <v>9</v>
      </c>
      <c r="D81" s="20" t="s">
        <v>10</v>
      </c>
      <c r="E81" s="20" t="s">
        <v>11</v>
      </c>
      <c r="F81" s="20" t="s">
        <v>12</v>
      </c>
      <c r="G81" s="20" t="s">
        <v>13</v>
      </c>
      <c r="H81" s="20" t="s">
        <v>15</v>
      </c>
      <c r="I81" s="21" t="s">
        <v>438</v>
      </c>
      <c r="J81" s="22">
        <v>835600</v>
      </c>
      <c r="K81" s="22">
        <v>851163</v>
      </c>
      <c r="L81" s="22">
        <v>872867</v>
      </c>
      <c r="M81" s="22">
        <v>362591</v>
      </c>
      <c r="N81" s="22">
        <v>367318.92</v>
      </c>
      <c r="O81" s="22">
        <v>356257.02</v>
      </c>
      <c r="P81" s="22">
        <v>349273.01</v>
      </c>
      <c r="Q81" s="22">
        <v>349381</v>
      </c>
      <c r="R81" s="22">
        <v>340692</v>
      </c>
      <c r="S81" s="22">
        <v>854403</v>
      </c>
      <c r="T81" s="22">
        <v>839023</v>
      </c>
      <c r="U81" s="22">
        <v>824279</v>
      </c>
      <c r="V81" s="22">
        <v>831869</v>
      </c>
      <c r="W81" s="22">
        <v>875846.5</v>
      </c>
      <c r="X81" s="22">
        <v>1152532.3999999999</v>
      </c>
      <c r="Y81" s="22">
        <v>846558</v>
      </c>
      <c r="Z81" s="22">
        <v>815296</v>
      </c>
      <c r="AA81" s="31">
        <v>776314.01000000013</v>
      </c>
      <c r="AB81" s="22">
        <v>701235</v>
      </c>
      <c r="AC81" s="22">
        <v>664324</v>
      </c>
      <c r="AD81" s="22" t="s">
        <v>170</v>
      </c>
    </row>
    <row r="82" spans="1:30" ht="14.4" x14ac:dyDescent="0.3">
      <c r="A82" s="23" t="s">
        <v>397</v>
      </c>
      <c r="B82" s="23" t="s">
        <v>8</v>
      </c>
      <c r="C82" s="23" t="s">
        <v>9</v>
      </c>
      <c r="D82" s="23" t="s">
        <v>10</v>
      </c>
      <c r="E82" s="23" t="s">
        <v>11</v>
      </c>
      <c r="F82" s="23" t="s">
        <v>12</v>
      </c>
      <c r="G82" s="23" t="s">
        <v>13</v>
      </c>
      <c r="H82" s="23" t="s">
        <v>16</v>
      </c>
      <c r="I82" s="24" t="s">
        <v>439</v>
      </c>
      <c r="J82" s="25">
        <v>558064482667.64575</v>
      </c>
      <c r="K82" s="25">
        <v>659612552893.20874</v>
      </c>
      <c r="L82" s="25">
        <v>394248322945.39771</v>
      </c>
      <c r="M82" s="25">
        <v>396591931533.54022</v>
      </c>
      <c r="N82" s="25">
        <v>456537760531.36945</v>
      </c>
      <c r="O82" s="25">
        <v>375178548796.24219</v>
      </c>
      <c r="P82" s="25">
        <v>430139665519.88409</v>
      </c>
      <c r="Q82" s="25">
        <v>480139557622.83575</v>
      </c>
      <c r="R82" s="25">
        <v>481377008967.60162</v>
      </c>
      <c r="S82" s="25">
        <v>442059096604.30743</v>
      </c>
      <c r="T82" s="25">
        <v>366045232599.87036</v>
      </c>
      <c r="U82" s="25">
        <v>241858911283.58633</v>
      </c>
      <c r="V82" s="25">
        <v>418131249464.21442</v>
      </c>
      <c r="W82" s="25">
        <v>389805919049.58856</v>
      </c>
      <c r="X82" s="25">
        <v>399809519674.84113</v>
      </c>
      <c r="Y82" s="25">
        <v>344010351659.97516</v>
      </c>
      <c r="Z82" s="25">
        <v>257617306949.33804</v>
      </c>
      <c r="AA82" s="32">
        <v>248152599311.38303</v>
      </c>
      <c r="AB82" s="25">
        <v>265196043776.72827</v>
      </c>
      <c r="AC82" s="25">
        <v>263291308674.22928</v>
      </c>
      <c r="AD82" s="25" t="s">
        <v>204</v>
      </c>
    </row>
    <row r="83" spans="1:30" ht="14.4" x14ac:dyDescent="0.3">
      <c r="A83" s="20" t="s">
        <v>397</v>
      </c>
      <c r="B83" s="20" t="s">
        <v>8</v>
      </c>
      <c r="C83" s="20" t="s">
        <v>9</v>
      </c>
      <c r="D83" s="20" t="s">
        <v>10</v>
      </c>
      <c r="E83" s="20" t="s">
        <v>11</v>
      </c>
      <c r="F83" s="20" t="s">
        <v>12</v>
      </c>
      <c r="G83" s="20" t="s">
        <v>13</v>
      </c>
      <c r="H83" s="20" t="s">
        <v>20</v>
      </c>
      <c r="I83" s="21" t="s">
        <v>438</v>
      </c>
      <c r="J83" s="22">
        <v>311950</v>
      </c>
      <c r="K83" s="22">
        <v>321375</v>
      </c>
      <c r="L83" s="22">
        <v>312729</v>
      </c>
      <c r="M83" s="22">
        <v>398420.67</v>
      </c>
      <c r="N83" s="22">
        <v>405596.98</v>
      </c>
      <c r="O83" s="22">
        <v>426018.03</v>
      </c>
      <c r="P83" s="22">
        <v>425117.05</v>
      </c>
      <c r="Q83" s="22">
        <v>439074</v>
      </c>
      <c r="R83" s="22">
        <v>388137.00000000006</v>
      </c>
      <c r="S83" s="22">
        <v>500804.39782258141</v>
      </c>
      <c r="T83" s="22">
        <v>473231.0483870969</v>
      </c>
      <c r="U83" s="22">
        <v>340271.78225806449</v>
      </c>
      <c r="V83" s="22">
        <v>33640.9</v>
      </c>
      <c r="W83" s="22"/>
      <c r="X83" s="22"/>
      <c r="Y83" s="22"/>
      <c r="Z83" s="22"/>
      <c r="AA83" s="31"/>
      <c r="AB83" s="22"/>
      <c r="AC83" s="22"/>
      <c r="AD83" s="22" t="s">
        <v>209</v>
      </c>
    </row>
    <row r="84" spans="1:30" ht="14.4" x14ac:dyDescent="0.3">
      <c r="A84" s="23" t="s">
        <v>397</v>
      </c>
      <c r="B84" s="23" t="s">
        <v>8</v>
      </c>
      <c r="C84" s="23" t="s">
        <v>9</v>
      </c>
      <c r="D84" s="23" t="s">
        <v>10</v>
      </c>
      <c r="E84" s="23" t="s">
        <v>11</v>
      </c>
      <c r="F84" s="23" t="s">
        <v>12</v>
      </c>
      <c r="G84" s="23" t="s">
        <v>13</v>
      </c>
      <c r="H84" s="23" t="s">
        <v>21</v>
      </c>
      <c r="I84" s="24" t="s">
        <v>439</v>
      </c>
      <c r="J84" s="25"/>
      <c r="K84" s="25"/>
      <c r="L84" s="25"/>
      <c r="M84" s="25"/>
      <c r="N84" s="25"/>
      <c r="O84" s="25"/>
      <c r="P84" s="25"/>
      <c r="Q84" s="25"/>
      <c r="R84" s="25"/>
      <c r="S84" s="25">
        <v>8385149.1710197581</v>
      </c>
      <c r="T84" s="25">
        <v>13458544.297221599</v>
      </c>
      <c r="U84" s="25">
        <v>10394256.352196544</v>
      </c>
      <c r="V84" s="25">
        <v>10610653.440134287</v>
      </c>
      <c r="W84" s="25">
        <v>9883204.0783783793</v>
      </c>
      <c r="X84" s="25">
        <v>11059975.762861684</v>
      </c>
      <c r="Y84" s="25">
        <v>11070285.669316374</v>
      </c>
      <c r="Z84" s="25">
        <v>10305206.409379967</v>
      </c>
      <c r="AA84" s="32">
        <v>7327212.9720985703</v>
      </c>
      <c r="AB84" s="25">
        <v>11304822.641494432</v>
      </c>
      <c r="AC84" s="25">
        <v>6783760.6502384739</v>
      </c>
      <c r="AD84" s="25" t="s">
        <v>210</v>
      </c>
    </row>
    <row r="85" spans="1:30" ht="14.4" x14ac:dyDescent="0.3">
      <c r="A85" s="20" t="s">
        <v>397</v>
      </c>
      <c r="B85" s="20" t="s">
        <v>8</v>
      </c>
      <c r="C85" s="20" t="s">
        <v>9</v>
      </c>
      <c r="D85" s="20" t="s">
        <v>10</v>
      </c>
      <c r="E85" s="20" t="s">
        <v>11</v>
      </c>
      <c r="F85" s="20" t="s">
        <v>12</v>
      </c>
      <c r="G85" s="20" t="s">
        <v>13</v>
      </c>
      <c r="H85" s="20" t="s">
        <v>22</v>
      </c>
      <c r="I85" s="21" t="s">
        <v>439</v>
      </c>
      <c r="J85" s="22">
        <v>1031970461.0951009</v>
      </c>
      <c r="K85" s="22"/>
      <c r="L85" s="22"/>
      <c r="M85" s="22"/>
      <c r="N85" s="22">
        <v>386693999.99999994</v>
      </c>
      <c r="O85" s="22">
        <v>387566000</v>
      </c>
      <c r="P85" s="22">
        <v>373119010</v>
      </c>
      <c r="Q85" s="22">
        <v>6127657000</v>
      </c>
      <c r="R85" s="22">
        <v>435528000</v>
      </c>
      <c r="S85" s="22">
        <v>367316505.76368791</v>
      </c>
      <c r="T85" s="22"/>
      <c r="U85" s="22">
        <v>2378211477</v>
      </c>
      <c r="V85" s="22">
        <v>2227567417</v>
      </c>
      <c r="W85" s="22">
        <v>2393878701</v>
      </c>
      <c r="X85" s="22">
        <v>2315126500</v>
      </c>
      <c r="Y85" s="22">
        <v>1858329500</v>
      </c>
      <c r="Z85" s="22">
        <v>172460420.50999999</v>
      </c>
      <c r="AA85" s="31">
        <v>109141780</v>
      </c>
      <c r="AB85" s="22">
        <v>42854048.469999999</v>
      </c>
      <c r="AC85" s="22">
        <v>121928876.8</v>
      </c>
      <c r="AD85" s="22" t="s">
        <v>211</v>
      </c>
    </row>
    <row r="86" spans="1:30" ht="14.4" x14ac:dyDescent="0.3">
      <c r="A86" s="23" t="s">
        <v>397</v>
      </c>
      <c r="B86" s="23" t="s">
        <v>8</v>
      </c>
      <c r="C86" s="23" t="s">
        <v>9</v>
      </c>
      <c r="D86" s="23" t="s">
        <v>10</v>
      </c>
      <c r="E86" s="23" t="s">
        <v>11</v>
      </c>
      <c r="F86" s="23" t="s">
        <v>12</v>
      </c>
      <c r="G86" s="23" t="s">
        <v>13</v>
      </c>
      <c r="H86" s="23" t="s">
        <v>23</v>
      </c>
      <c r="I86" s="24" t="s">
        <v>440</v>
      </c>
      <c r="J86" s="25">
        <v>2416239.9999999921</v>
      </c>
      <c r="K86" s="25">
        <v>3648371.9999999995</v>
      </c>
      <c r="L86" s="25">
        <v>1669374</v>
      </c>
      <c r="M86" s="25">
        <v>307482</v>
      </c>
      <c r="N86" s="25"/>
      <c r="O86" s="25">
        <v>159642</v>
      </c>
      <c r="P86" s="25">
        <v>142674</v>
      </c>
      <c r="Q86" s="25">
        <v>44310</v>
      </c>
      <c r="R86" s="25"/>
      <c r="S86" s="25"/>
      <c r="T86" s="25"/>
      <c r="U86" s="25"/>
      <c r="V86" s="25"/>
      <c r="W86" s="25"/>
      <c r="X86" s="25"/>
      <c r="Y86" s="25"/>
      <c r="Z86" s="25"/>
      <c r="AA86" s="32"/>
      <c r="AB86" s="25"/>
      <c r="AC86" s="25"/>
      <c r="AD86" s="25" t="s">
        <v>212</v>
      </c>
    </row>
    <row r="87" spans="1:30" ht="14.4" x14ac:dyDescent="0.3">
      <c r="A87" s="20" t="s">
        <v>397</v>
      </c>
      <c r="B87" s="20" t="s">
        <v>8</v>
      </c>
      <c r="C87" s="20" t="s">
        <v>9</v>
      </c>
      <c r="D87" s="20" t="s">
        <v>10</v>
      </c>
      <c r="E87" s="20" t="s">
        <v>11</v>
      </c>
      <c r="F87" s="20" t="s">
        <v>12</v>
      </c>
      <c r="G87" s="20" t="s">
        <v>13</v>
      </c>
      <c r="H87" s="20" t="s">
        <v>24</v>
      </c>
      <c r="I87" s="21" t="s">
        <v>440</v>
      </c>
      <c r="J87" s="22">
        <v>1380392.5925925921</v>
      </c>
      <c r="K87" s="22">
        <v>10962</v>
      </c>
      <c r="L87" s="22"/>
      <c r="M87" s="22"/>
      <c r="N87" s="22"/>
      <c r="O87" s="22"/>
      <c r="P87" s="22"/>
      <c r="Q87" s="22"/>
      <c r="R87" s="22">
        <v>14406</v>
      </c>
      <c r="S87" s="22"/>
      <c r="T87" s="22"/>
      <c r="U87" s="22"/>
      <c r="V87" s="22"/>
      <c r="W87" s="22"/>
      <c r="X87" s="22"/>
      <c r="Y87" s="22"/>
      <c r="Z87" s="22"/>
      <c r="AA87" s="31"/>
      <c r="AB87" s="22"/>
      <c r="AC87" s="22"/>
      <c r="AD87" s="22" t="s">
        <v>213</v>
      </c>
    </row>
    <row r="88" spans="1:30" ht="14.4" x14ac:dyDescent="0.3">
      <c r="A88" s="23" t="s">
        <v>397</v>
      </c>
      <c r="B88" s="23" t="s">
        <v>8</v>
      </c>
      <c r="C88" s="23" t="s">
        <v>9</v>
      </c>
      <c r="D88" s="23" t="s">
        <v>29</v>
      </c>
      <c r="E88" s="23" t="s">
        <v>11</v>
      </c>
      <c r="F88" s="23" t="s">
        <v>12</v>
      </c>
      <c r="G88" s="23" t="s">
        <v>13</v>
      </c>
      <c r="H88" s="23" t="s">
        <v>28</v>
      </c>
      <c r="I88" s="24" t="s">
        <v>438</v>
      </c>
      <c r="J88" s="25">
        <v>90134.382169780394</v>
      </c>
      <c r="K88" s="25"/>
      <c r="L88" s="25"/>
      <c r="M88" s="25"/>
      <c r="N88" s="25"/>
      <c r="O88" s="25"/>
      <c r="P88" s="25"/>
      <c r="Q88" s="25"/>
      <c r="R88" s="25"/>
      <c r="S88" s="25"/>
      <c r="T88" s="25"/>
      <c r="U88" s="25"/>
      <c r="V88" s="25"/>
      <c r="W88" s="25"/>
      <c r="X88" s="25"/>
      <c r="Y88" s="25"/>
      <c r="Z88" s="25"/>
      <c r="AA88" s="32"/>
      <c r="AB88" s="25"/>
      <c r="AC88" s="25"/>
      <c r="AD88" s="25" t="s">
        <v>176</v>
      </c>
    </row>
    <row r="89" spans="1:30" ht="14.4" x14ac:dyDescent="0.3">
      <c r="A89" s="20" t="s">
        <v>456</v>
      </c>
      <c r="B89" s="20" t="s">
        <v>8</v>
      </c>
      <c r="C89" s="20" t="s">
        <v>9</v>
      </c>
      <c r="D89" s="20" t="s">
        <v>29</v>
      </c>
      <c r="E89" s="20" t="s">
        <v>11</v>
      </c>
      <c r="F89" s="20" t="s">
        <v>12</v>
      </c>
      <c r="G89" s="20" t="s">
        <v>13</v>
      </c>
      <c r="H89" s="20" t="s">
        <v>403</v>
      </c>
      <c r="I89" s="21" t="s">
        <v>439</v>
      </c>
      <c r="J89" s="22"/>
      <c r="K89" s="22"/>
      <c r="L89" s="22"/>
      <c r="M89" s="22"/>
      <c r="N89" s="22"/>
      <c r="O89" s="22"/>
      <c r="P89" s="22"/>
      <c r="Q89" s="22"/>
      <c r="R89" s="22"/>
      <c r="S89" s="22"/>
      <c r="T89" s="22"/>
      <c r="U89" s="22">
        <v>5813715532.9955006</v>
      </c>
      <c r="V89" s="22">
        <v>9608143193.7000008</v>
      </c>
      <c r="W89" s="22">
        <v>9857738860.4354</v>
      </c>
      <c r="X89" s="22">
        <v>8576717146.5910006</v>
      </c>
      <c r="Y89" s="22">
        <v>5569454486.8584003</v>
      </c>
      <c r="Z89" s="22">
        <v>5655876549.8551006</v>
      </c>
      <c r="AA89" s="31">
        <v>3396515171.3004999</v>
      </c>
      <c r="AB89" s="22">
        <v>1204703821.27</v>
      </c>
      <c r="AC89" s="22">
        <v>958363813</v>
      </c>
      <c r="AD89" s="22" t="s">
        <v>405</v>
      </c>
    </row>
    <row r="90" spans="1:30" ht="14.4" x14ac:dyDescent="0.3">
      <c r="A90" s="23" t="s">
        <v>397</v>
      </c>
      <c r="B90" s="23" t="s">
        <v>8</v>
      </c>
      <c r="C90" s="23" t="s">
        <v>9</v>
      </c>
      <c r="D90" s="23" t="s">
        <v>29</v>
      </c>
      <c r="E90" s="23" t="s">
        <v>11</v>
      </c>
      <c r="F90" s="23" t="s">
        <v>12</v>
      </c>
      <c r="G90" s="23" t="s">
        <v>13</v>
      </c>
      <c r="H90" s="23" t="s">
        <v>26</v>
      </c>
      <c r="I90" s="24" t="s">
        <v>439</v>
      </c>
      <c r="J90" s="25"/>
      <c r="K90" s="25">
        <v>1501570749.1082053</v>
      </c>
      <c r="L90" s="25">
        <v>1673911661.2267604</v>
      </c>
      <c r="M90" s="25">
        <v>2640966706.3020229</v>
      </c>
      <c r="N90" s="25">
        <v>1988713436.3852551</v>
      </c>
      <c r="O90" s="25">
        <v>2598444149.82164</v>
      </c>
      <c r="P90" s="25">
        <v>2625744351.9619484</v>
      </c>
      <c r="Q90" s="25">
        <v>2643368608.7990494</v>
      </c>
      <c r="R90" s="25">
        <v>2622997621.8787136</v>
      </c>
      <c r="S90" s="25">
        <v>3876616833.5101075</v>
      </c>
      <c r="T90" s="25">
        <v>3403422238.7564821</v>
      </c>
      <c r="U90" s="25">
        <v>342904985.97458237</v>
      </c>
      <c r="V90" s="25">
        <v>459792299</v>
      </c>
      <c r="W90" s="25">
        <v>745131958</v>
      </c>
      <c r="X90" s="25">
        <v>807752513.99000001</v>
      </c>
      <c r="Y90" s="25">
        <v>766938200</v>
      </c>
      <c r="Z90" s="25">
        <v>568943500</v>
      </c>
      <c r="AA90" s="32">
        <v>634430600</v>
      </c>
      <c r="AB90" s="25">
        <v>587342200</v>
      </c>
      <c r="AC90" s="25">
        <v>382097041</v>
      </c>
      <c r="AD90" s="25" t="s">
        <v>174</v>
      </c>
    </row>
    <row r="91" spans="1:30" ht="14.4" x14ac:dyDescent="0.3">
      <c r="A91" s="20" t="s">
        <v>397</v>
      </c>
      <c r="B91" s="20" t="s">
        <v>8</v>
      </c>
      <c r="C91" s="20" t="s">
        <v>9</v>
      </c>
      <c r="D91" s="20" t="s">
        <v>29</v>
      </c>
      <c r="E91" s="20" t="s">
        <v>11</v>
      </c>
      <c r="F91" s="20" t="s">
        <v>12</v>
      </c>
      <c r="G91" s="20" t="s">
        <v>13</v>
      </c>
      <c r="H91" s="20" t="s">
        <v>17</v>
      </c>
      <c r="I91" s="21" t="s">
        <v>440</v>
      </c>
      <c r="J91" s="22">
        <v>12644100</v>
      </c>
      <c r="K91" s="22">
        <v>10195794</v>
      </c>
      <c r="L91" s="22">
        <v>4507098.96</v>
      </c>
      <c r="M91" s="22">
        <v>5063425.5</v>
      </c>
      <c r="N91" s="22">
        <v>4853065.1399999997</v>
      </c>
      <c r="O91" s="22">
        <v>5598727.2600000007</v>
      </c>
      <c r="P91" s="22">
        <v>5017068.84</v>
      </c>
      <c r="Q91" s="22">
        <v>5148024</v>
      </c>
      <c r="R91" s="22">
        <v>5039370</v>
      </c>
      <c r="S91" s="22">
        <v>4308825.1978812991</v>
      </c>
      <c r="T91" s="22">
        <v>3016324.3507246333</v>
      </c>
      <c r="U91" s="22">
        <v>341784.6</v>
      </c>
      <c r="V91" s="22">
        <v>2266327.7000000002</v>
      </c>
      <c r="W91" s="22">
        <v>2245098.7910000002</v>
      </c>
      <c r="X91" s="22">
        <v>2287644.6469999999</v>
      </c>
      <c r="Y91" s="22">
        <v>2375293.6490000002</v>
      </c>
      <c r="Z91" s="22">
        <v>3885655.2630000003</v>
      </c>
      <c r="AA91" s="31">
        <v>2828042.531</v>
      </c>
      <c r="AB91" s="22">
        <v>2499836.6799999997</v>
      </c>
      <c r="AC91" s="22">
        <v>2726967.0940434784</v>
      </c>
      <c r="AD91" s="22" t="s">
        <v>216</v>
      </c>
    </row>
    <row r="92" spans="1:30" ht="14.4" x14ac:dyDescent="0.3">
      <c r="A92" s="23" t="s">
        <v>397</v>
      </c>
      <c r="B92" s="23" t="s">
        <v>8</v>
      </c>
      <c r="C92" s="23" t="s">
        <v>9</v>
      </c>
      <c r="D92" s="23" t="s">
        <v>29</v>
      </c>
      <c r="E92" s="23" t="s">
        <v>11</v>
      </c>
      <c r="F92" s="23" t="s">
        <v>12</v>
      </c>
      <c r="G92" s="23" t="s">
        <v>13</v>
      </c>
      <c r="H92" s="23" t="s">
        <v>27</v>
      </c>
      <c r="I92" s="24" t="s">
        <v>439</v>
      </c>
      <c r="J92" s="25"/>
      <c r="K92" s="25">
        <v>910064209.27467299</v>
      </c>
      <c r="L92" s="25">
        <v>1124005945.3032098</v>
      </c>
      <c r="M92" s="25">
        <v>1171971462.5445893</v>
      </c>
      <c r="N92" s="25">
        <v>1094745541.0225918</v>
      </c>
      <c r="O92" s="25">
        <v>1287747217.5980971</v>
      </c>
      <c r="P92" s="25">
        <v>1334191438.7633772</v>
      </c>
      <c r="Q92" s="25">
        <v>1400112960.7609992</v>
      </c>
      <c r="R92" s="25">
        <v>1425286563.6147425</v>
      </c>
      <c r="S92" s="25">
        <v>2986690172.3365064</v>
      </c>
      <c r="T92" s="25">
        <v>5107265498.8204527</v>
      </c>
      <c r="U92" s="25">
        <v>3270040000</v>
      </c>
      <c r="V92" s="25">
        <v>3411500105.8636503</v>
      </c>
      <c r="W92" s="25">
        <v>3160990404</v>
      </c>
      <c r="X92" s="25">
        <v>3121153038</v>
      </c>
      <c r="Y92" s="25">
        <v>2536969853</v>
      </c>
      <c r="Z92" s="25">
        <v>2695504467</v>
      </c>
      <c r="AA92" s="32">
        <v>2057248614</v>
      </c>
      <c r="AB92" s="25">
        <v>815721059</v>
      </c>
      <c r="AC92" s="25"/>
      <c r="AD92" s="25" t="s">
        <v>175</v>
      </c>
    </row>
    <row r="93" spans="1:30" ht="14.4" x14ac:dyDescent="0.3">
      <c r="A93" s="20" t="s">
        <v>397</v>
      </c>
      <c r="B93" s="20" t="s">
        <v>8</v>
      </c>
      <c r="C93" s="20" t="s">
        <v>9</v>
      </c>
      <c r="D93" s="20" t="s">
        <v>29</v>
      </c>
      <c r="E93" s="20" t="s">
        <v>11</v>
      </c>
      <c r="F93" s="20" t="s">
        <v>12</v>
      </c>
      <c r="G93" s="20" t="s">
        <v>13</v>
      </c>
      <c r="H93" s="20" t="s">
        <v>16</v>
      </c>
      <c r="I93" s="21" t="s">
        <v>439</v>
      </c>
      <c r="J93" s="22">
        <v>128445530037.89458</v>
      </c>
      <c r="K93" s="22">
        <v>118463131964.78304</v>
      </c>
      <c r="L93" s="22">
        <v>89081924341.001572</v>
      </c>
      <c r="M93" s="22">
        <v>97745197997.605759</v>
      </c>
      <c r="N93" s="22">
        <v>102027498471.5472</v>
      </c>
      <c r="O93" s="22">
        <v>115644333496.56146</v>
      </c>
      <c r="P93" s="22">
        <v>164111062080.05161</v>
      </c>
      <c r="Q93" s="22">
        <v>186445280339.75833</v>
      </c>
      <c r="R93" s="22">
        <v>202212211269.21371</v>
      </c>
      <c r="S93" s="22">
        <v>180924382701.69312</v>
      </c>
      <c r="T93" s="22">
        <v>215837013791.90845</v>
      </c>
      <c r="U93" s="22">
        <v>188498821589.44656</v>
      </c>
      <c r="V93" s="22">
        <v>247338723771.36752</v>
      </c>
      <c r="W93" s="22">
        <v>219492633450.51895</v>
      </c>
      <c r="X93" s="22">
        <v>234682395771.47501</v>
      </c>
      <c r="Y93" s="22">
        <v>207901579821.4581</v>
      </c>
      <c r="Z93" s="22">
        <v>218416785118.27783</v>
      </c>
      <c r="AA93" s="31">
        <v>197408343055.0083</v>
      </c>
      <c r="AB93" s="22">
        <v>185987054557.85678</v>
      </c>
      <c r="AC93" s="22">
        <v>184314625260.04932</v>
      </c>
      <c r="AD93" s="22" t="s">
        <v>215</v>
      </c>
    </row>
    <row r="94" spans="1:30" ht="14.4" x14ac:dyDescent="0.3">
      <c r="A94" s="23" t="s">
        <v>397</v>
      </c>
      <c r="B94" s="23" t="s">
        <v>8</v>
      </c>
      <c r="C94" s="23" t="s">
        <v>9</v>
      </c>
      <c r="D94" s="23" t="s">
        <v>29</v>
      </c>
      <c r="E94" s="23" t="s">
        <v>11</v>
      </c>
      <c r="F94" s="23" t="s">
        <v>12</v>
      </c>
      <c r="G94" s="23" t="s">
        <v>13</v>
      </c>
      <c r="H94" s="23" t="s">
        <v>21</v>
      </c>
      <c r="I94" s="24" t="s">
        <v>439</v>
      </c>
      <c r="J94" s="25"/>
      <c r="K94" s="25"/>
      <c r="L94" s="25"/>
      <c r="M94" s="25"/>
      <c r="N94" s="25"/>
      <c r="O94" s="25"/>
      <c r="P94" s="25"/>
      <c r="Q94" s="25"/>
      <c r="R94" s="25"/>
      <c r="S94" s="25">
        <v>373164.96328261029</v>
      </c>
      <c r="T94" s="25">
        <v>137222.80263456699</v>
      </c>
      <c r="U94" s="25"/>
      <c r="V94" s="25">
        <v>12824273.449920511</v>
      </c>
      <c r="W94" s="25">
        <v>15865100.15898251</v>
      </c>
      <c r="X94" s="25">
        <v>8022319.5548489662</v>
      </c>
      <c r="Y94" s="25">
        <v>4501783.7837837832</v>
      </c>
      <c r="Z94" s="25">
        <v>3699132.4165341812</v>
      </c>
      <c r="AA94" s="32">
        <v>7222841.0174880773</v>
      </c>
      <c r="AB94" s="25">
        <v>4676934.8171701115</v>
      </c>
      <c r="AC94" s="25">
        <v>201066</v>
      </c>
      <c r="AD94" s="25" t="s">
        <v>217</v>
      </c>
    </row>
    <row r="95" spans="1:30" ht="14.4" x14ac:dyDescent="0.3">
      <c r="A95" s="20" t="s">
        <v>397</v>
      </c>
      <c r="B95" s="20" t="s">
        <v>8</v>
      </c>
      <c r="C95" s="20" t="s">
        <v>9</v>
      </c>
      <c r="D95" s="20" t="s">
        <v>29</v>
      </c>
      <c r="E95" s="20" t="s">
        <v>11</v>
      </c>
      <c r="F95" s="20" t="s">
        <v>12</v>
      </c>
      <c r="G95" s="20" t="s">
        <v>13</v>
      </c>
      <c r="H95" s="20" t="s">
        <v>22</v>
      </c>
      <c r="I95" s="21" t="s">
        <v>439</v>
      </c>
      <c r="J95" s="22"/>
      <c r="K95" s="22"/>
      <c r="L95" s="22"/>
      <c r="M95" s="22"/>
      <c r="N95" s="22"/>
      <c r="O95" s="22"/>
      <c r="P95" s="22"/>
      <c r="Q95" s="22"/>
      <c r="R95" s="22">
        <v>816453000</v>
      </c>
      <c r="S95" s="22"/>
      <c r="T95" s="22"/>
      <c r="U95" s="22"/>
      <c r="V95" s="22"/>
      <c r="W95" s="22"/>
      <c r="X95" s="22"/>
      <c r="Y95" s="22"/>
      <c r="Z95" s="22"/>
      <c r="AA95" s="31"/>
      <c r="AB95" s="22"/>
      <c r="AC95" s="22"/>
      <c r="AD95" s="22" t="s">
        <v>218</v>
      </c>
    </row>
    <row r="96" spans="1:30" ht="14.4" x14ac:dyDescent="0.3">
      <c r="A96" s="23" t="s">
        <v>397</v>
      </c>
      <c r="B96" s="23" t="s">
        <v>8</v>
      </c>
      <c r="C96" s="23" t="s">
        <v>9</v>
      </c>
      <c r="D96" s="23" t="s">
        <v>29</v>
      </c>
      <c r="E96" s="23" t="s">
        <v>11</v>
      </c>
      <c r="F96" s="23" t="s">
        <v>12</v>
      </c>
      <c r="G96" s="23" t="s">
        <v>13</v>
      </c>
      <c r="H96" s="23" t="s">
        <v>23</v>
      </c>
      <c r="I96" s="24" t="s">
        <v>440</v>
      </c>
      <c r="J96" s="25">
        <v>1211320.0000000016</v>
      </c>
      <c r="K96" s="25">
        <v>17022936</v>
      </c>
      <c r="L96" s="25"/>
      <c r="M96" s="25">
        <v>134526</v>
      </c>
      <c r="N96" s="25"/>
      <c r="O96" s="25"/>
      <c r="P96" s="25">
        <v>498162</v>
      </c>
      <c r="Q96" s="25">
        <v>682248</v>
      </c>
      <c r="R96" s="25">
        <v>375648</v>
      </c>
      <c r="S96" s="25">
        <v>429039.54857142834</v>
      </c>
      <c r="T96" s="25">
        <v>422478.81800000119</v>
      </c>
      <c r="U96" s="25">
        <v>88536</v>
      </c>
      <c r="V96" s="25"/>
      <c r="W96" s="25"/>
      <c r="X96" s="25"/>
      <c r="Y96" s="25">
        <v>23706</v>
      </c>
      <c r="Z96" s="25"/>
      <c r="AA96" s="32"/>
      <c r="AB96" s="25"/>
      <c r="AC96" s="25"/>
      <c r="AD96" s="25" t="s">
        <v>219</v>
      </c>
    </row>
    <row r="97" spans="1:30" ht="14.4" x14ac:dyDescent="0.3">
      <c r="A97" s="20" t="s">
        <v>397</v>
      </c>
      <c r="B97" s="20" t="s">
        <v>30</v>
      </c>
      <c r="C97" s="20" t="s">
        <v>34</v>
      </c>
      <c r="D97" s="20" t="s">
        <v>32</v>
      </c>
      <c r="E97" s="20" t="s">
        <v>35</v>
      </c>
      <c r="F97" s="20" t="s">
        <v>12</v>
      </c>
      <c r="G97" s="20" t="s">
        <v>13</v>
      </c>
      <c r="H97" s="20" t="s">
        <v>41</v>
      </c>
      <c r="I97" s="21" t="s">
        <v>439</v>
      </c>
      <c r="J97" s="22"/>
      <c r="K97" s="22"/>
      <c r="L97" s="22"/>
      <c r="M97" s="22"/>
      <c r="N97" s="22"/>
      <c r="O97" s="22"/>
      <c r="P97" s="22"/>
      <c r="Q97" s="22"/>
      <c r="R97" s="22"/>
      <c r="S97" s="22"/>
      <c r="T97" s="22"/>
      <c r="U97" s="22">
        <v>6260710.492816668</v>
      </c>
      <c r="V97" s="22">
        <v>10590889.054821134</v>
      </c>
      <c r="W97" s="22">
        <v>6489747409.7010279</v>
      </c>
      <c r="X97" s="22">
        <v>4939287006.7738361</v>
      </c>
      <c r="Y97" s="22">
        <v>2792515337.2985649</v>
      </c>
      <c r="Z97" s="22">
        <v>2921083874.2291694</v>
      </c>
      <c r="AA97" s="31">
        <v>2716907263.9745445</v>
      </c>
      <c r="AB97" s="22">
        <v>1855414199.8826439</v>
      </c>
      <c r="AC97" s="22">
        <v>707881370.23409593</v>
      </c>
      <c r="AD97" s="22" t="s">
        <v>448</v>
      </c>
    </row>
    <row r="98" spans="1:30" ht="14.4" x14ac:dyDescent="0.3">
      <c r="A98" s="23" t="s">
        <v>397</v>
      </c>
      <c r="B98" s="23" t="s">
        <v>30</v>
      </c>
      <c r="C98" s="23" t="s">
        <v>34</v>
      </c>
      <c r="D98" s="23" t="s">
        <v>32</v>
      </c>
      <c r="E98" s="23" t="s">
        <v>35</v>
      </c>
      <c r="F98" s="23" t="s">
        <v>12</v>
      </c>
      <c r="G98" s="23" t="s">
        <v>13</v>
      </c>
      <c r="H98" s="23" t="s">
        <v>28</v>
      </c>
      <c r="I98" s="24" t="s">
        <v>438</v>
      </c>
      <c r="J98" s="25">
        <v>1021016.2977039592</v>
      </c>
      <c r="K98" s="25">
        <v>733720.50504081405</v>
      </c>
      <c r="L98" s="25">
        <v>616508.72795239603</v>
      </c>
      <c r="M98" s="25">
        <v>644821.24242074997</v>
      </c>
      <c r="N98" s="25">
        <v>1076039.9294040899</v>
      </c>
      <c r="O98" s="25">
        <v>1088806.77321757</v>
      </c>
      <c r="P98" s="25">
        <v>1082063.42744121</v>
      </c>
      <c r="Q98" s="25">
        <v>1042055.79884822</v>
      </c>
      <c r="R98" s="25">
        <v>878073.32687900995</v>
      </c>
      <c r="S98" s="25">
        <v>763574.84532822098</v>
      </c>
      <c r="T98" s="25">
        <v>648343.49625660037</v>
      </c>
      <c r="U98" s="25">
        <v>794370.85859519918</v>
      </c>
      <c r="V98" s="25">
        <v>862026.61551259994</v>
      </c>
      <c r="W98" s="25">
        <v>819029.74825746845</v>
      </c>
      <c r="X98" s="25">
        <v>784405.73426906322</v>
      </c>
      <c r="Y98" s="25">
        <v>759758.01684681361</v>
      </c>
      <c r="Z98" s="25">
        <v>691559.97255121742</v>
      </c>
      <c r="AA98" s="32">
        <v>742805.03130514687</v>
      </c>
      <c r="AB98" s="25">
        <v>541892.12404477352</v>
      </c>
      <c r="AC98" s="25">
        <v>423409.42353123968</v>
      </c>
      <c r="AD98" s="25" t="s">
        <v>188</v>
      </c>
    </row>
    <row r="99" spans="1:30" ht="14.4" x14ac:dyDescent="0.3">
      <c r="A99" s="20" t="s">
        <v>456</v>
      </c>
      <c r="B99" s="20" t="s">
        <v>30</v>
      </c>
      <c r="C99" s="20" t="s">
        <v>34</v>
      </c>
      <c r="D99" s="20" t="s">
        <v>32</v>
      </c>
      <c r="E99" s="20" t="s">
        <v>35</v>
      </c>
      <c r="F99" s="20" t="s">
        <v>12</v>
      </c>
      <c r="G99" s="20" t="s">
        <v>13</v>
      </c>
      <c r="H99" s="20" t="s">
        <v>403</v>
      </c>
      <c r="I99" s="21" t="s">
        <v>439</v>
      </c>
      <c r="J99" s="22"/>
      <c r="K99" s="22"/>
      <c r="L99" s="22"/>
      <c r="M99" s="22"/>
      <c r="N99" s="22"/>
      <c r="O99" s="22"/>
      <c r="P99" s="22"/>
      <c r="Q99" s="22"/>
      <c r="R99" s="22"/>
      <c r="S99" s="22"/>
      <c r="T99" s="22"/>
      <c r="U99" s="22"/>
      <c r="V99" s="22"/>
      <c r="W99" s="22"/>
      <c r="X99" s="22"/>
      <c r="Y99" s="22"/>
      <c r="Z99" s="22"/>
      <c r="AA99" s="31"/>
      <c r="AB99" s="22"/>
      <c r="AC99" s="22">
        <v>46694083.385709248</v>
      </c>
      <c r="AD99" s="22" t="s">
        <v>479</v>
      </c>
    </row>
    <row r="100" spans="1:30" ht="14.4" x14ac:dyDescent="0.3">
      <c r="A100" s="23" t="s">
        <v>397</v>
      </c>
      <c r="B100" s="23" t="s">
        <v>30</v>
      </c>
      <c r="C100" s="23" t="s">
        <v>34</v>
      </c>
      <c r="D100" s="23" t="s">
        <v>32</v>
      </c>
      <c r="E100" s="23" t="s">
        <v>35</v>
      </c>
      <c r="F100" s="23" t="s">
        <v>12</v>
      </c>
      <c r="G100" s="23" t="s">
        <v>13</v>
      </c>
      <c r="H100" s="23" t="s">
        <v>14</v>
      </c>
      <c r="I100" s="24" t="s">
        <v>438</v>
      </c>
      <c r="J100" s="25">
        <v>708595.26674689131</v>
      </c>
      <c r="K100" s="25">
        <v>773228.05913724098</v>
      </c>
      <c r="L100" s="25">
        <v>740098.27077032591</v>
      </c>
      <c r="M100" s="25">
        <v>776106.40887784085</v>
      </c>
      <c r="N100" s="25">
        <v>924809.03969745</v>
      </c>
      <c r="O100" s="25">
        <v>890480.68517715426</v>
      </c>
      <c r="P100" s="25">
        <v>904994.36887713696</v>
      </c>
      <c r="Q100" s="25">
        <v>915911.70893391001</v>
      </c>
      <c r="R100" s="25">
        <v>796126.01431883499</v>
      </c>
      <c r="S100" s="25">
        <v>705913.98028742929</v>
      </c>
      <c r="T100" s="25">
        <v>668528.71553432592</v>
      </c>
      <c r="U100" s="25">
        <v>734863.24109377118</v>
      </c>
      <c r="V100" s="25">
        <v>652628.28661151533</v>
      </c>
      <c r="W100" s="25">
        <v>613347.54834555381</v>
      </c>
      <c r="X100" s="25">
        <v>583894.59218682325</v>
      </c>
      <c r="Y100" s="25">
        <v>549276.93231999653</v>
      </c>
      <c r="Z100" s="25">
        <v>595761.34373600897</v>
      </c>
      <c r="AA100" s="32">
        <v>571140.63299127785</v>
      </c>
      <c r="AB100" s="25">
        <v>575779.61395452614</v>
      </c>
      <c r="AC100" s="25">
        <v>421404.5177396072</v>
      </c>
      <c r="AD100" s="25" t="s">
        <v>235</v>
      </c>
    </row>
    <row r="101" spans="1:30" ht="14.4" x14ac:dyDescent="0.3">
      <c r="A101" s="20" t="s">
        <v>397</v>
      </c>
      <c r="B101" s="20" t="s">
        <v>30</v>
      </c>
      <c r="C101" s="20" t="s">
        <v>34</v>
      </c>
      <c r="D101" s="20" t="s">
        <v>32</v>
      </c>
      <c r="E101" s="20" t="s">
        <v>35</v>
      </c>
      <c r="F101" s="20" t="s">
        <v>12</v>
      </c>
      <c r="G101" s="20" t="s">
        <v>13</v>
      </c>
      <c r="H101" s="20" t="s">
        <v>25</v>
      </c>
      <c r="I101" s="21" t="s">
        <v>440</v>
      </c>
      <c r="J101" s="22">
        <v>4412934.7826086869</v>
      </c>
      <c r="K101" s="22">
        <v>4474557.9710144959</v>
      </c>
      <c r="L101" s="22">
        <v>2946173.9130434669</v>
      </c>
      <c r="M101" s="22">
        <v>5576594.2028985489</v>
      </c>
      <c r="N101" s="22">
        <v>4951910.3623188334</v>
      </c>
      <c r="O101" s="22">
        <v>5315039.8550724704</v>
      </c>
      <c r="P101" s="22">
        <v>5522550.7246376816</v>
      </c>
      <c r="Q101" s="22">
        <v>6180934.7826087065</v>
      </c>
      <c r="R101" s="22">
        <v>6555413.0434782626</v>
      </c>
      <c r="S101" s="22">
        <v>3688457.7861087471</v>
      </c>
      <c r="T101" s="22">
        <v>6245412.9408628298</v>
      </c>
      <c r="U101" s="22"/>
      <c r="V101" s="22"/>
      <c r="W101" s="22"/>
      <c r="X101" s="22"/>
      <c r="Y101" s="22"/>
      <c r="Z101" s="22"/>
      <c r="AA101" s="31"/>
      <c r="AB101" s="22"/>
      <c r="AC101" s="22"/>
      <c r="AD101" s="22" t="s">
        <v>243</v>
      </c>
    </row>
    <row r="102" spans="1:30" ht="14.4" x14ac:dyDescent="0.3">
      <c r="A102" s="23" t="s">
        <v>397</v>
      </c>
      <c r="B102" s="23" t="s">
        <v>30</v>
      </c>
      <c r="C102" s="23" t="s">
        <v>34</v>
      </c>
      <c r="D102" s="23" t="s">
        <v>32</v>
      </c>
      <c r="E102" s="23" t="s">
        <v>35</v>
      </c>
      <c r="F102" s="23" t="s">
        <v>12</v>
      </c>
      <c r="G102" s="23" t="s">
        <v>13</v>
      </c>
      <c r="H102" s="23" t="s">
        <v>26</v>
      </c>
      <c r="I102" s="24" t="s">
        <v>439</v>
      </c>
      <c r="J102" s="25"/>
      <c r="K102" s="25"/>
      <c r="L102" s="25"/>
      <c r="M102" s="25"/>
      <c r="N102" s="25"/>
      <c r="O102" s="25"/>
      <c r="P102" s="25"/>
      <c r="Q102" s="25"/>
      <c r="R102" s="25"/>
      <c r="S102" s="25">
        <v>222195723.55405226</v>
      </c>
      <c r="T102" s="25">
        <v>886765801.3642242</v>
      </c>
      <c r="U102" s="25">
        <v>23955337.327262446</v>
      </c>
      <c r="V102" s="25"/>
      <c r="W102" s="25"/>
      <c r="X102" s="25"/>
      <c r="Y102" s="25"/>
      <c r="Z102" s="25">
        <v>23584853.626707852</v>
      </c>
      <c r="AA102" s="32">
        <v>20304107.58404389</v>
      </c>
      <c r="AB102" s="25">
        <v>17449582.145099878</v>
      </c>
      <c r="AC102" s="25">
        <v>107636191.16589344</v>
      </c>
      <c r="AD102" s="25" t="s">
        <v>186</v>
      </c>
    </row>
    <row r="103" spans="1:30" ht="14.4" x14ac:dyDescent="0.3">
      <c r="A103" s="20" t="s">
        <v>397</v>
      </c>
      <c r="B103" s="20" t="s">
        <v>30</v>
      </c>
      <c r="C103" s="20" t="s">
        <v>34</v>
      </c>
      <c r="D103" s="20" t="s">
        <v>32</v>
      </c>
      <c r="E103" s="20" t="s">
        <v>35</v>
      </c>
      <c r="F103" s="20" t="s">
        <v>12</v>
      </c>
      <c r="G103" s="20" t="s">
        <v>13</v>
      </c>
      <c r="H103" s="20" t="s">
        <v>17</v>
      </c>
      <c r="I103" s="21" t="s">
        <v>440</v>
      </c>
      <c r="J103" s="22">
        <v>177355.07246376819</v>
      </c>
      <c r="K103" s="22">
        <v>177410.38169087298</v>
      </c>
      <c r="L103" s="22">
        <v>9273.0613953488391</v>
      </c>
      <c r="M103" s="22"/>
      <c r="N103" s="22">
        <v>364.156865398229</v>
      </c>
      <c r="O103" s="22">
        <v>781.40141454512695</v>
      </c>
      <c r="P103" s="22"/>
      <c r="Q103" s="22"/>
      <c r="R103" s="22"/>
      <c r="S103" s="22">
        <v>68536.987917745995</v>
      </c>
      <c r="T103" s="22">
        <v>33445.625915034427</v>
      </c>
      <c r="U103" s="22">
        <v>24539.679957884477</v>
      </c>
      <c r="V103" s="22">
        <v>1407.8618955494974</v>
      </c>
      <c r="W103" s="22">
        <v>24610.739543668325</v>
      </c>
      <c r="X103" s="22">
        <v>18908.875405583865</v>
      </c>
      <c r="Y103" s="22">
        <v>25949.317797433207</v>
      </c>
      <c r="Z103" s="22">
        <v>62443.078246106488</v>
      </c>
      <c r="AA103" s="31">
        <v>11965.325359599483</v>
      </c>
      <c r="AB103" s="22">
        <v>9740.4757016062831</v>
      </c>
      <c r="AC103" s="22">
        <v>77474.998056304015</v>
      </c>
      <c r="AD103" s="22" t="s">
        <v>237</v>
      </c>
    </row>
    <row r="104" spans="1:30" ht="14.4" x14ac:dyDescent="0.3">
      <c r="A104" s="23" t="s">
        <v>397</v>
      </c>
      <c r="B104" s="23" t="s">
        <v>30</v>
      </c>
      <c r="C104" s="23" t="s">
        <v>34</v>
      </c>
      <c r="D104" s="23" t="s">
        <v>32</v>
      </c>
      <c r="E104" s="23" t="s">
        <v>35</v>
      </c>
      <c r="F104" s="23" t="s">
        <v>12</v>
      </c>
      <c r="G104" s="23" t="s">
        <v>13</v>
      </c>
      <c r="H104" s="23" t="s">
        <v>19</v>
      </c>
      <c r="I104" s="24" t="s">
        <v>440</v>
      </c>
      <c r="J104" s="25"/>
      <c r="K104" s="25"/>
      <c r="L104" s="25"/>
      <c r="M104" s="25"/>
      <c r="N104" s="25"/>
      <c r="O104" s="25"/>
      <c r="P104" s="25"/>
      <c r="Q104" s="25"/>
      <c r="R104" s="25"/>
      <c r="S104" s="25"/>
      <c r="T104" s="25"/>
      <c r="U104" s="25">
        <v>28384.276931314671</v>
      </c>
      <c r="V104" s="25">
        <v>22763.344534340082</v>
      </c>
      <c r="W104" s="25">
        <v>27174.180360792947</v>
      </c>
      <c r="X104" s="25">
        <v>44048.718751910747</v>
      </c>
      <c r="Y104" s="25">
        <v>45743.555263286282</v>
      </c>
      <c r="Z104" s="25"/>
      <c r="AA104" s="32"/>
      <c r="AB104" s="25"/>
      <c r="AC104" s="25"/>
      <c r="AD104" s="25" t="s">
        <v>382</v>
      </c>
    </row>
    <row r="105" spans="1:30" ht="14.4" x14ac:dyDescent="0.3">
      <c r="A105" s="20" t="s">
        <v>397</v>
      </c>
      <c r="B105" s="20" t="s">
        <v>30</v>
      </c>
      <c r="C105" s="20" t="s">
        <v>34</v>
      </c>
      <c r="D105" s="20" t="s">
        <v>32</v>
      </c>
      <c r="E105" s="20" t="s">
        <v>35</v>
      </c>
      <c r="F105" s="20" t="s">
        <v>12</v>
      </c>
      <c r="G105" s="20" t="s">
        <v>13</v>
      </c>
      <c r="H105" s="20" t="s">
        <v>27</v>
      </c>
      <c r="I105" s="21" t="s">
        <v>439</v>
      </c>
      <c r="J105" s="22">
        <v>198120095.12485161</v>
      </c>
      <c r="K105" s="22"/>
      <c r="L105" s="22"/>
      <c r="M105" s="22"/>
      <c r="N105" s="22"/>
      <c r="O105" s="22">
        <v>70902984.542211488</v>
      </c>
      <c r="P105" s="22">
        <v>113692175.98097514</v>
      </c>
      <c r="Q105" s="22"/>
      <c r="R105" s="22"/>
      <c r="S105" s="22"/>
      <c r="T105" s="22">
        <v>39408994.20510824</v>
      </c>
      <c r="U105" s="22"/>
      <c r="V105" s="22"/>
      <c r="W105" s="22"/>
      <c r="X105" s="22">
        <v>1829918.2220842636</v>
      </c>
      <c r="Y105" s="22">
        <v>81695538.611922503</v>
      </c>
      <c r="Z105" s="22">
        <v>92226647.082516953</v>
      </c>
      <c r="AA105" s="31">
        <v>64050680.695483826</v>
      </c>
      <c r="AB105" s="22">
        <v>64345402.231103897</v>
      </c>
      <c r="AC105" s="22">
        <v>115775208.78093371</v>
      </c>
      <c r="AD105" s="22" t="s">
        <v>187</v>
      </c>
    </row>
    <row r="106" spans="1:30" ht="14.4" x14ac:dyDescent="0.3">
      <c r="A106" s="23" t="s">
        <v>397</v>
      </c>
      <c r="B106" s="23" t="s">
        <v>30</v>
      </c>
      <c r="C106" s="23" t="s">
        <v>34</v>
      </c>
      <c r="D106" s="23" t="s">
        <v>32</v>
      </c>
      <c r="E106" s="23" t="s">
        <v>35</v>
      </c>
      <c r="F106" s="23" t="s">
        <v>12</v>
      </c>
      <c r="G106" s="23" t="s">
        <v>13</v>
      </c>
      <c r="H106" s="23" t="s">
        <v>15</v>
      </c>
      <c r="I106" s="24" t="s">
        <v>438</v>
      </c>
      <c r="J106" s="25"/>
      <c r="K106" s="25"/>
      <c r="L106" s="25"/>
      <c r="M106" s="25"/>
      <c r="N106" s="25"/>
      <c r="O106" s="25">
        <v>50488.313459531397</v>
      </c>
      <c r="P106" s="25">
        <v>37491.755769994001</v>
      </c>
      <c r="Q106" s="25">
        <v>32366.3371664388</v>
      </c>
      <c r="R106" s="25">
        <v>109961.333346678</v>
      </c>
      <c r="S106" s="25"/>
      <c r="T106" s="25"/>
      <c r="U106" s="25"/>
      <c r="V106" s="25"/>
      <c r="W106" s="25"/>
      <c r="X106" s="25"/>
      <c r="Y106" s="25"/>
      <c r="Z106" s="25"/>
      <c r="AA106" s="32"/>
      <c r="AB106" s="25"/>
      <c r="AC106" s="25"/>
      <c r="AD106" s="25" t="s">
        <v>184</v>
      </c>
    </row>
    <row r="107" spans="1:30" ht="14.4" x14ac:dyDescent="0.3">
      <c r="A107" s="20" t="s">
        <v>397</v>
      </c>
      <c r="B107" s="20" t="s">
        <v>30</v>
      </c>
      <c r="C107" s="20" t="s">
        <v>34</v>
      </c>
      <c r="D107" s="20" t="s">
        <v>32</v>
      </c>
      <c r="E107" s="20" t="s">
        <v>35</v>
      </c>
      <c r="F107" s="20" t="s">
        <v>12</v>
      </c>
      <c r="G107" s="20" t="s">
        <v>13</v>
      </c>
      <c r="H107" s="20" t="s">
        <v>16</v>
      </c>
      <c r="I107" s="21" t="s">
        <v>439</v>
      </c>
      <c r="J107" s="22">
        <v>139046084358.95764</v>
      </c>
      <c r="K107" s="22">
        <v>123223564927.6772</v>
      </c>
      <c r="L107" s="22">
        <v>147166105587.14566</v>
      </c>
      <c r="M107" s="22">
        <v>138862061909.35831</v>
      </c>
      <c r="N107" s="22">
        <v>173541068393.43909</v>
      </c>
      <c r="O107" s="22">
        <v>159719125573.26172</v>
      </c>
      <c r="P107" s="22">
        <v>152568301203.23773</v>
      </c>
      <c r="Q107" s="22">
        <v>141578587663.89194</v>
      </c>
      <c r="R107" s="22">
        <v>137048750492.54301</v>
      </c>
      <c r="S107" s="22">
        <v>149924882163.01093</v>
      </c>
      <c r="T107" s="22">
        <v>159817709420.14545</v>
      </c>
      <c r="U107" s="22">
        <v>132972952632.82347</v>
      </c>
      <c r="V107" s="22">
        <v>120213321930.99751</v>
      </c>
      <c r="W107" s="22">
        <v>117642610602.83687</v>
      </c>
      <c r="X107" s="22">
        <v>105926740069.8268</v>
      </c>
      <c r="Y107" s="22">
        <v>100841837000.61552</v>
      </c>
      <c r="Z107" s="22">
        <v>96658986077.594284</v>
      </c>
      <c r="AA107" s="31">
        <v>92887934017.67305</v>
      </c>
      <c r="AB107" s="22">
        <v>96500930824.627518</v>
      </c>
      <c r="AC107" s="22">
        <v>74313031067.938904</v>
      </c>
      <c r="AD107" s="22" t="s">
        <v>236</v>
      </c>
    </row>
    <row r="108" spans="1:30" ht="14.4" x14ac:dyDescent="0.3">
      <c r="A108" s="23" t="s">
        <v>397</v>
      </c>
      <c r="B108" s="23" t="s">
        <v>30</v>
      </c>
      <c r="C108" s="23" t="s">
        <v>34</v>
      </c>
      <c r="D108" s="23" t="s">
        <v>32</v>
      </c>
      <c r="E108" s="23" t="s">
        <v>35</v>
      </c>
      <c r="F108" s="23" t="s">
        <v>12</v>
      </c>
      <c r="G108" s="23" t="s">
        <v>13</v>
      </c>
      <c r="H108" s="23" t="s">
        <v>20</v>
      </c>
      <c r="I108" s="24" t="s">
        <v>438</v>
      </c>
      <c r="J108" s="25">
        <v>406292.69307401101</v>
      </c>
      <c r="K108" s="25">
        <v>227645.78328153401</v>
      </c>
      <c r="L108" s="25">
        <v>96432.868716107987</v>
      </c>
      <c r="M108" s="25">
        <v>83595.080735095704</v>
      </c>
      <c r="N108" s="25">
        <v>130892.32946963499</v>
      </c>
      <c r="O108" s="25">
        <v>157346.149940092</v>
      </c>
      <c r="P108" s="25">
        <v>184678.02441397202</v>
      </c>
      <c r="Q108" s="25">
        <v>141319.77810204</v>
      </c>
      <c r="R108" s="25">
        <v>34361.352172265702</v>
      </c>
      <c r="S108" s="25">
        <v>63471.272864557664</v>
      </c>
      <c r="T108" s="25">
        <v>80113.576924771914</v>
      </c>
      <c r="U108" s="25">
        <v>15763.407785603447</v>
      </c>
      <c r="V108" s="25">
        <v>304.06199551403824</v>
      </c>
      <c r="W108" s="25">
        <v>508.1833390400252</v>
      </c>
      <c r="X108" s="25">
        <v>348.86114742888458</v>
      </c>
      <c r="Y108" s="25"/>
      <c r="Z108" s="25"/>
      <c r="AA108" s="32"/>
      <c r="AB108" s="25"/>
      <c r="AC108" s="25">
        <v>4302.3269500433389</v>
      </c>
      <c r="AD108" s="25" t="s">
        <v>238</v>
      </c>
    </row>
    <row r="109" spans="1:30" ht="14.4" x14ac:dyDescent="0.3">
      <c r="A109" s="20" t="s">
        <v>397</v>
      </c>
      <c r="B109" s="20" t="s">
        <v>30</v>
      </c>
      <c r="C109" s="20" t="s">
        <v>34</v>
      </c>
      <c r="D109" s="20" t="s">
        <v>32</v>
      </c>
      <c r="E109" s="20" t="s">
        <v>35</v>
      </c>
      <c r="F109" s="20" t="s">
        <v>12</v>
      </c>
      <c r="G109" s="20" t="s">
        <v>13</v>
      </c>
      <c r="H109" s="20" t="s">
        <v>21</v>
      </c>
      <c r="I109" s="21" t="s">
        <v>439</v>
      </c>
      <c r="J109" s="22">
        <v>58028.616852146159</v>
      </c>
      <c r="K109" s="22">
        <v>121979.27285083201</v>
      </c>
      <c r="L109" s="22"/>
      <c r="M109" s="22">
        <v>102729.5095192</v>
      </c>
      <c r="N109" s="22">
        <v>780528</v>
      </c>
      <c r="O109" s="22">
        <v>196580</v>
      </c>
      <c r="P109" s="22">
        <v>217536</v>
      </c>
      <c r="Q109" s="22">
        <v>230703.77319157802</v>
      </c>
      <c r="R109" s="22">
        <v>47180.253406645897</v>
      </c>
      <c r="S109" s="22">
        <v>49526.01546281232</v>
      </c>
      <c r="T109" s="22">
        <v>70691.485714911003</v>
      </c>
      <c r="U109" s="22">
        <v>711204.8623271106</v>
      </c>
      <c r="V109" s="22">
        <v>2440469.7176163332</v>
      </c>
      <c r="W109" s="22">
        <v>16454745.687513581</v>
      </c>
      <c r="X109" s="22">
        <v>5175539.0359127996</v>
      </c>
      <c r="Y109" s="22">
        <v>54505429.615796573</v>
      </c>
      <c r="Z109" s="22">
        <v>118360463.76717569</v>
      </c>
      <c r="AA109" s="31">
        <v>15835724.425074914</v>
      </c>
      <c r="AB109" s="22">
        <v>59184790.56929069</v>
      </c>
      <c r="AC109" s="22">
        <v>16447167.097478012</v>
      </c>
      <c r="AD109" s="22" t="s">
        <v>239</v>
      </c>
    </row>
    <row r="110" spans="1:30" ht="14.4" x14ac:dyDescent="0.3">
      <c r="A110" s="23" t="s">
        <v>397</v>
      </c>
      <c r="B110" s="23" t="s">
        <v>30</v>
      </c>
      <c r="C110" s="23" t="s">
        <v>34</v>
      </c>
      <c r="D110" s="23" t="s">
        <v>32</v>
      </c>
      <c r="E110" s="23" t="s">
        <v>35</v>
      </c>
      <c r="F110" s="23" t="s">
        <v>12</v>
      </c>
      <c r="G110" s="23" t="s">
        <v>13</v>
      </c>
      <c r="H110" s="23" t="s">
        <v>22</v>
      </c>
      <c r="I110" s="24" t="s">
        <v>439</v>
      </c>
      <c r="J110" s="25">
        <v>20877806195.965408</v>
      </c>
      <c r="K110" s="25">
        <v>19307823035.257999</v>
      </c>
      <c r="L110" s="25">
        <v>10007782553.5975</v>
      </c>
      <c r="M110" s="25">
        <v>11958804972.087999</v>
      </c>
      <c r="N110" s="25">
        <v>11012499248.026199</v>
      </c>
      <c r="O110" s="25">
        <v>14930837560.699102</v>
      </c>
      <c r="P110" s="25">
        <v>14410525839.616301</v>
      </c>
      <c r="Q110" s="25">
        <v>10534260532.928499</v>
      </c>
      <c r="R110" s="25">
        <v>13495171608.004</v>
      </c>
      <c r="S110" s="25">
        <v>33236178634.860935</v>
      </c>
      <c r="T110" s="25">
        <v>33232852382.347824</v>
      </c>
      <c r="U110" s="25">
        <v>14967503350.013208</v>
      </c>
      <c r="V110" s="25">
        <v>15811327030.268854</v>
      </c>
      <c r="W110" s="25">
        <v>15227629914.197729</v>
      </c>
      <c r="X110" s="25">
        <v>13588558221.645407</v>
      </c>
      <c r="Y110" s="25">
        <v>15564851031.820696</v>
      </c>
      <c r="Z110" s="25">
        <v>17257970790.283512</v>
      </c>
      <c r="AA110" s="32">
        <v>17578806760.664719</v>
      </c>
      <c r="AB110" s="25">
        <v>18942354161.566498</v>
      </c>
      <c r="AC110" s="25">
        <v>13029748624.457533</v>
      </c>
      <c r="AD110" s="25" t="s">
        <v>240</v>
      </c>
    </row>
    <row r="111" spans="1:30" ht="14.4" x14ac:dyDescent="0.3">
      <c r="A111" s="20" t="s">
        <v>397</v>
      </c>
      <c r="B111" s="20" t="s">
        <v>30</v>
      </c>
      <c r="C111" s="20" t="s">
        <v>34</v>
      </c>
      <c r="D111" s="20" t="s">
        <v>32</v>
      </c>
      <c r="E111" s="20" t="s">
        <v>35</v>
      </c>
      <c r="F111" s="20" t="s">
        <v>12</v>
      </c>
      <c r="G111" s="20" t="s">
        <v>13</v>
      </c>
      <c r="H111" s="20" t="s">
        <v>23</v>
      </c>
      <c r="I111" s="21" t="s">
        <v>440</v>
      </c>
      <c r="J111" s="22">
        <v>91886.666666666846</v>
      </c>
      <c r="K111" s="22"/>
      <c r="L111" s="22"/>
      <c r="M111" s="22">
        <v>36895.384615384603</v>
      </c>
      <c r="N111" s="22">
        <v>218457.37926047199</v>
      </c>
      <c r="O111" s="22">
        <v>247719.47068292307</v>
      </c>
      <c r="P111" s="22"/>
      <c r="Q111" s="22"/>
      <c r="R111" s="22"/>
      <c r="S111" s="22"/>
      <c r="T111" s="22"/>
      <c r="U111" s="22"/>
      <c r="V111" s="22"/>
      <c r="W111" s="22"/>
      <c r="X111" s="22"/>
      <c r="Y111" s="22"/>
      <c r="Z111" s="22"/>
      <c r="AA111" s="31"/>
      <c r="AB111" s="22"/>
      <c r="AC111" s="22"/>
      <c r="AD111" s="22" t="s">
        <v>241</v>
      </c>
    </row>
    <row r="112" spans="1:30" ht="14.4" x14ac:dyDescent="0.3">
      <c r="A112" s="23" t="s">
        <v>397</v>
      </c>
      <c r="B112" s="23" t="s">
        <v>30</v>
      </c>
      <c r="C112" s="23" t="s">
        <v>34</v>
      </c>
      <c r="D112" s="23" t="s">
        <v>32</v>
      </c>
      <c r="E112" s="23" t="s">
        <v>35</v>
      </c>
      <c r="F112" s="23" t="s">
        <v>12</v>
      </c>
      <c r="G112" s="23" t="s">
        <v>13</v>
      </c>
      <c r="H112" s="23" t="s">
        <v>33</v>
      </c>
      <c r="I112" s="24" t="s">
        <v>438</v>
      </c>
      <c r="J112" s="25">
        <v>3799.2556754745005</v>
      </c>
      <c r="K112" s="25">
        <v>10.9830508474576</v>
      </c>
      <c r="L112" s="25">
        <v>2920.24166666667</v>
      </c>
      <c r="M112" s="25">
        <v>5591.5819725063602</v>
      </c>
      <c r="N112" s="25">
        <v>6387.9699192601902</v>
      </c>
      <c r="O112" s="25">
        <v>6115.0975938380398</v>
      </c>
      <c r="P112" s="25">
        <v>5156.40477583337</v>
      </c>
      <c r="Q112" s="25">
        <v>4800.11504387479</v>
      </c>
      <c r="R112" s="25">
        <v>2652.4123033196702</v>
      </c>
      <c r="S112" s="25">
        <v>8722.7534919203263</v>
      </c>
      <c r="T112" s="25">
        <v>5003.7794221014619</v>
      </c>
      <c r="U112" s="25">
        <v>2964.5051872321578</v>
      </c>
      <c r="V112" s="25"/>
      <c r="W112" s="25"/>
      <c r="X112" s="25"/>
      <c r="Y112" s="25"/>
      <c r="Z112" s="25"/>
      <c r="AA112" s="32"/>
      <c r="AB112" s="25"/>
      <c r="AC112" s="25"/>
      <c r="AD112" s="25" t="s">
        <v>185</v>
      </c>
    </row>
    <row r="113" spans="1:30" ht="14.4" x14ac:dyDescent="0.3">
      <c r="A113" s="20" t="s">
        <v>397</v>
      </c>
      <c r="B113" s="20" t="s">
        <v>30</v>
      </c>
      <c r="C113" s="20" t="s">
        <v>34</v>
      </c>
      <c r="D113" s="20" t="s">
        <v>32</v>
      </c>
      <c r="E113" s="20" t="s">
        <v>35</v>
      </c>
      <c r="F113" s="20" t="s">
        <v>12</v>
      </c>
      <c r="G113" s="20" t="s">
        <v>13</v>
      </c>
      <c r="H113" s="20" t="s">
        <v>24</v>
      </c>
      <c r="I113" s="21" t="s">
        <v>440</v>
      </c>
      <c r="J113" s="22">
        <v>10513074.074074067</v>
      </c>
      <c r="K113" s="22">
        <v>12629926.837894598</v>
      </c>
      <c r="L113" s="22">
        <v>6506.4194817624311</v>
      </c>
      <c r="M113" s="22">
        <v>22501813.554579396</v>
      </c>
      <c r="N113" s="22">
        <v>4240624.4629546702</v>
      </c>
      <c r="O113" s="22">
        <v>6682685.01695868</v>
      </c>
      <c r="P113" s="22">
        <v>8220133.4322106289</v>
      </c>
      <c r="Q113" s="22">
        <v>9938073.5070099197</v>
      </c>
      <c r="R113" s="22">
        <v>3184232.2419674098</v>
      </c>
      <c r="S113" s="22"/>
      <c r="T113" s="22"/>
      <c r="U113" s="22"/>
      <c r="V113" s="22"/>
      <c r="W113" s="22"/>
      <c r="X113" s="22"/>
      <c r="Y113" s="22"/>
      <c r="Z113" s="22"/>
      <c r="AA113" s="31"/>
      <c r="AB113" s="22"/>
      <c r="AC113" s="22"/>
      <c r="AD113" s="22" t="s">
        <v>242</v>
      </c>
    </row>
    <row r="114" spans="1:30" ht="14.4" x14ac:dyDescent="0.3">
      <c r="A114" s="23" t="s">
        <v>397</v>
      </c>
      <c r="B114" s="23" t="s">
        <v>47</v>
      </c>
      <c r="C114" s="23" t="s">
        <v>34</v>
      </c>
      <c r="D114" s="23" t="s">
        <v>45</v>
      </c>
      <c r="E114" s="23" t="s">
        <v>48</v>
      </c>
      <c r="F114" s="23" t="s">
        <v>49</v>
      </c>
      <c r="G114" s="23" t="s">
        <v>13</v>
      </c>
      <c r="H114" s="23" t="s">
        <v>16</v>
      </c>
      <c r="I114" s="24" t="s">
        <v>439</v>
      </c>
      <c r="J114" s="25">
        <v>89594218179.402191</v>
      </c>
      <c r="K114" s="25">
        <v>75690298269.653122</v>
      </c>
      <c r="L114" s="25">
        <v>73416795694.120087</v>
      </c>
      <c r="M114" s="25">
        <v>47998825819.509155</v>
      </c>
      <c r="N114" s="25">
        <v>59396602906.391502</v>
      </c>
      <c r="O114" s="25">
        <v>70153440539.242325</v>
      </c>
      <c r="P114" s="25">
        <v>69725668157.78421</v>
      </c>
      <c r="Q114" s="25">
        <v>57257447393.723549</v>
      </c>
      <c r="R114" s="25">
        <v>71664236381.029831</v>
      </c>
      <c r="S114" s="25">
        <v>70020139977.056198</v>
      </c>
      <c r="T114" s="25">
        <v>98924641602.855362</v>
      </c>
      <c r="U114" s="25">
        <v>116818883405.72447</v>
      </c>
      <c r="V114" s="25">
        <v>105501018177.51636</v>
      </c>
      <c r="W114" s="25">
        <v>104054473689.10408</v>
      </c>
      <c r="X114" s="25">
        <v>114533443053.86987</v>
      </c>
      <c r="Y114" s="25">
        <v>107952752584.4883</v>
      </c>
      <c r="Z114" s="25">
        <v>117290458402.20636</v>
      </c>
      <c r="AA114" s="32">
        <v>112393873010.95525</v>
      </c>
      <c r="AB114" s="25">
        <v>115777223705.95294</v>
      </c>
      <c r="AC114" s="25">
        <v>138195084379.92627</v>
      </c>
      <c r="AD114" s="25" t="s">
        <v>263</v>
      </c>
    </row>
    <row r="115" spans="1:30" ht="14.4" x14ac:dyDescent="0.3">
      <c r="A115" s="20" t="s">
        <v>456</v>
      </c>
      <c r="B115" s="20" t="s">
        <v>80</v>
      </c>
      <c r="C115" s="20" t="s">
        <v>34</v>
      </c>
      <c r="D115" s="20" t="s">
        <v>45</v>
      </c>
      <c r="E115" s="20" t="s">
        <v>81</v>
      </c>
      <c r="F115" s="20" t="s">
        <v>12</v>
      </c>
      <c r="G115" s="20" t="s">
        <v>13</v>
      </c>
      <c r="H115" s="20" t="s">
        <v>167</v>
      </c>
      <c r="I115" s="21" t="s">
        <v>440</v>
      </c>
      <c r="J115" s="22">
        <v>120626.05828602101</v>
      </c>
      <c r="K115" s="22">
        <v>278808.51130612899</v>
      </c>
      <c r="L115" s="22">
        <v>351485.34388900897</v>
      </c>
      <c r="M115" s="22">
        <v>2072876.9059548003</v>
      </c>
      <c r="N115" s="22">
        <v>3575557.1291486998</v>
      </c>
      <c r="O115" s="22">
        <v>3336156.72</v>
      </c>
      <c r="P115" s="22">
        <v>3291243.2792871501</v>
      </c>
      <c r="Q115" s="22">
        <v>2583474.3666725201</v>
      </c>
      <c r="R115" s="22">
        <v>2541299.9885255299</v>
      </c>
      <c r="S115" s="22">
        <v>2460618.2060923101</v>
      </c>
      <c r="T115" s="22">
        <v>4673061.9459151104</v>
      </c>
      <c r="U115" s="22">
        <v>4944140.7917528972</v>
      </c>
      <c r="V115" s="22">
        <v>6609682.6383668259</v>
      </c>
      <c r="W115" s="22">
        <v>14459906.142682388</v>
      </c>
      <c r="X115" s="22">
        <v>8143681.0092909997</v>
      </c>
      <c r="Y115" s="22">
        <v>2842657.8173361681</v>
      </c>
      <c r="Z115" s="22">
        <v>1230558.7556930757</v>
      </c>
      <c r="AA115" s="31">
        <v>1282613.7545422923</v>
      </c>
      <c r="AB115" s="22">
        <v>244254.13842922679</v>
      </c>
      <c r="AC115" s="22">
        <v>244254.13842922679</v>
      </c>
      <c r="AD115" s="22" t="s">
        <v>291</v>
      </c>
    </row>
    <row r="116" spans="1:30" ht="14.4" x14ac:dyDescent="0.3">
      <c r="A116" s="23" t="s">
        <v>397</v>
      </c>
      <c r="B116" s="23" t="s">
        <v>80</v>
      </c>
      <c r="C116" s="23" t="s">
        <v>34</v>
      </c>
      <c r="D116" s="23" t="s">
        <v>45</v>
      </c>
      <c r="E116" s="23" t="s">
        <v>81</v>
      </c>
      <c r="F116" s="23" t="s">
        <v>12</v>
      </c>
      <c r="G116" s="23" t="s">
        <v>13</v>
      </c>
      <c r="H116" s="23" t="s">
        <v>82</v>
      </c>
      <c r="I116" s="24" t="s">
        <v>440</v>
      </c>
      <c r="J116" s="25">
        <v>31931373.941714</v>
      </c>
      <c r="K116" s="25">
        <v>54785191.4886939</v>
      </c>
      <c r="L116" s="25">
        <v>58911514.656111002</v>
      </c>
      <c r="M116" s="25">
        <v>57901123.094045199</v>
      </c>
      <c r="N116" s="25">
        <v>65094442.870851301</v>
      </c>
      <c r="O116" s="25">
        <v>57035843.280000001</v>
      </c>
      <c r="P116" s="25">
        <v>56164756.7207129</v>
      </c>
      <c r="Q116" s="25">
        <v>44007525.633327499</v>
      </c>
      <c r="R116" s="25">
        <v>39068700.011474498</v>
      </c>
      <c r="S116" s="25">
        <v>37156381.793907702</v>
      </c>
      <c r="T116" s="25">
        <v>44493938.054084897</v>
      </c>
      <c r="U116" s="25">
        <v>43006505.248985209</v>
      </c>
      <c r="V116" s="25">
        <v>62372359.283602752</v>
      </c>
      <c r="W116" s="25">
        <v>130152757.27506031</v>
      </c>
      <c r="X116" s="25">
        <v>67906791.470571682</v>
      </c>
      <c r="Y116" s="25">
        <v>25115905.59202851</v>
      </c>
      <c r="Z116" s="25">
        <v>11174978.597371738</v>
      </c>
      <c r="AA116" s="32">
        <v>11731324.378795704</v>
      </c>
      <c r="AB116" s="25">
        <v>2198710.5028369273</v>
      </c>
      <c r="AC116" s="25">
        <v>2198710.5028369273</v>
      </c>
      <c r="AD116" s="25" t="s">
        <v>290</v>
      </c>
    </row>
    <row r="117" spans="1:30" ht="14.4" x14ac:dyDescent="0.3">
      <c r="A117" s="20" t="s">
        <v>397</v>
      </c>
      <c r="B117" s="20" t="s">
        <v>80</v>
      </c>
      <c r="C117" s="20" t="s">
        <v>34</v>
      </c>
      <c r="D117" s="20" t="s">
        <v>45</v>
      </c>
      <c r="E117" s="20" t="s">
        <v>81</v>
      </c>
      <c r="F117" s="20" t="s">
        <v>12</v>
      </c>
      <c r="G117" s="20" t="s">
        <v>13</v>
      </c>
      <c r="H117" s="20" t="s">
        <v>16</v>
      </c>
      <c r="I117" s="21" t="s">
        <v>439</v>
      </c>
      <c r="J117" s="22">
        <v>2527370354.3408966</v>
      </c>
      <c r="K117" s="22">
        <v>2181233673.8781972</v>
      </c>
      <c r="L117" s="22">
        <v>1787569992.3424721</v>
      </c>
      <c r="M117" s="22">
        <v>2000153566.3770504</v>
      </c>
      <c r="N117" s="22">
        <v>3224604537.257328</v>
      </c>
      <c r="O117" s="22">
        <v>3972127863.5317283</v>
      </c>
      <c r="P117" s="22">
        <v>1750277059.3888814</v>
      </c>
      <c r="Q117" s="22">
        <v>1613348800.705951</v>
      </c>
      <c r="R117" s="22">
        <v>1380385995.0443072</v>
      </c>
      <c r="S117" s="22">
        <v>1454823590.3477747</v>
      </c>
      <c r="T117" s="22">
        <v>1442869416.6745453</v>
      </c>
      <c r="U117" s="22">
        <v>1559138202.5846062</v>
      </c>
      <c r="V117" s="22">
        <v>1456428302.722894</v>
      </c>
      <c r="W117" s="22">
        <v>1774414787.2793515</v>
      </c>
      <c r="X117" s="22">
        <v>1814245419.2607005</v>
      </c>
      <c r="Y117" s="22">
        <v>1862220905.6420228</v>
      </c>
      <c r="Z117" s="22">
        <v>1951830365.758755</v>
      </c>
      <c r="AA117" s="31">
        <v>1789709412.4513614</v>
      </c>
      <c r="AB117" s="22">
        <v>1764113779.1828792</v>
      </c>
      <c r="AC117" s="22">
        <v>1941054766.5369647</v>
      </c>
      <c r="AD117" s="22" t="s">
        <v>289</v>
      </c>
    </row>
    <row r="118" spans="1:30" ht="14.4" x14ac:dyDescent="0.3">
      <c r="A118" s="23" t="s">
        <v>397</v>
      </c>
      <c r="B118" s="23" t="s">
        <v>66</v>
      </c>
      <c r="C118" s="23" t="s">
        <v>34</v>
      </c>
      <c r="D118" s="23" t="s">
        <v>45</v>
      </c>
      <c r="E118" s="23" t="s">
        <v>67</v>
      </c>
      <c r="F118" s="23" t="s">
        <v>12</v>
      </c>
      <c r="G118" s="23" t="s">
        <v>13</v>
      </c>
      <c r="H118" s="23" t="s">
        <v>16</v>
      </c>
      <c r="I118" s="24" t="s">
        <v>439</v>
      </c>
      <c r="J118" s="25">
        <v>1140793506.0625706</v>
      </c>
      <c r="K118" s="25">
        <v>803992589.20873117</v>
      </c>
      <c r="L118" s="25">
        <v>997142155.77403104</v>
      </c>
      <c r="M118" s="25">
        <v>528847074.03516024</v>
      </c>
      <c r="N118" s="25">
        <v>570920790.6523186</v>
      </c>
      <c r="O118" s="25">
        <v>524188344.4963395</v>
      </c>
      <c r="P118" s="25">
        <v>538847863.83787787</v>
      </c>
      <c r="Q118" s="25">
        <v>537660712.27703369</v>
      </c>
      <c r="R118" s="25">
        <v>521667901.76211065</v>
      </c>
      <c r="S118" s="25">
        <v>461821252.02525359</v>
      </c>
      <c r="T118" s="25">
        <v>442781013.94012237</v>
      </c>
      <c r="U118" s="25">
        <v>433766110.83363771</v>
      </c>
      <c r="V118" s="25">
        <v>432637533.09516066</v>
      </c>
      <c r="W118" s="25">
        <v>456365654.76365381</v>
      </c>
      <c r="X118" s="25">
        <v>425177821.01167321</v>
      </c>
      <c r="Y118" s="25">
        <v>438339996.10894948</v>
      </c>
      <c r="Z118" s="25">
        <v>450722979.57198447</v>
      </c>
      <c r="AA118" s="32">
        <v>461634425.09727621</v>
      </c>
      <c r="AB118" s="25">
        <v>451809476.65369648</v>
      </c>
      <c r="AC118" s="25">
        <v>435953015.56420231</v>
      </c>
      <c r="AD118" s="25" t="s">
        <v>280</v>
      </c>
    </row>
    <row r="119" spans="1:30" ht="14.4" x14ac:dyDescent="0.3">
      <c r="A119" s="20" t="s">
        <v>397</v>
      </c>
      <c r="B119" s="20" t="s">
        <v>53</v>
      </c>
      <c r="C119" s="20" t="s">
        <v>34</v>
      </c>
      <c r="D119" s="20" t="s">
        <v>45</v>
      </c>
      <c r="E119" s="20" t="s">
        <v>54</v>
      </c>
      <c r="F119" s="20" t="s">
        <v>55</v>
      </c>
      <c r="G119" s="20" t="s">
        <v>13</v>
      </c>
      <c r="H119" s="20" t="s">
        <v>16</v>
      </c>
      <c r="I119" s="21" t="s">
        <v>439</v>
      </c>
      <c r="J119" s="22">
        <v>63768905427.579803</v>
      </c>
      <c r="K119" s="22">
        <v>53521830564.833618</v>
      </c>
      <c r="L119" s="22">
        <v>57852050872.004234</v>
      </c>
      <c r="M119" s="22">
        <v>46553819575.412132</v>
      </c>
      <c r="N119" s="22">
        <v>45670470943.742569</v>
      </c>
      <c r="O119" s="22">
        <v>44102824963.543198</v>
      </c>
      <c r="P119" s="22">
        <v>52863625944.788368</v>
      </c>
      <c r="Q119" s="22">
        <v>53803409919.866234</v>
      </c>
      <c r="R119" s="22">
        <v>52415879448.9972</v>
      </c>
      <c r="S119" s="22">
        <v>51768138745.128395</v>
      </c>
      <c r="T119" s="22">
        <v>50580035126.923889</v>
      </c>
      <c r="U119" s="22">
        <v>52530549243.769203</v>
      </c>
      <c r="V119" s="22">
        <v>53921241271.648743</v>
      </c>
      <c r="W119" s="22">
        <v>53777706642.375114</v>
      </c>
      <c r="X119" s="22">
        <v>54344310710.11673</v>
      </c>
      <c r="Y119" s="22">
        <v>55040009233.463036</v>
      </c>
      <c r="Z119" s="22">
        <v>53957508551.556435</v>
      </c>
      <c r="AA119" s="31">
        <v>52567277401.750977</v>
      </c>
      <c r="AB119" s="22">
        <v>53681671871.595337</v>
      </c>
      <c r="AC119" s="22">
        <v>54078185311.284058</v>
      </c>
      <c r="AD119" s="22" t="s">
        <v>266</v>
      </c>
    </row>
    <row r="120" spans="1:30" ht="14.4" x14ac:dyDescent="0.3">
      <c r="A120" s="23" t="s">
        <v>397</v>
      </c>
      <c r="B120" s="23" t="s">
        <v>53</v>
      </c>
      <c r="C120" s="23" t="s">
        <v>34</v>
      </c>
      <c r="D120" s="23" t="s">
        <v>45</v>
      </c>
      <c r="E120" s="23" t="s">
        <v>54</v>
      </c>
      <c r="F120" s="23" t="s">
        <v>12</v>
      </c>
      <c r="G120" s="23" t="s">
        <v>13</v>
      </c>
      <c r="H120" s="23" t="s">
        <v>16</v>
      </c>
      <c r="I120" s="24" t="s">
        <v>439</v>
      </c>
      <c r="J120" s="25">
        <v>5658019214.4534845</v>
      </c>
      <c r="K120" s="25">
        <v>8208998951.4740553</v>
      </c>
      <c r="L120" s="25">
        <v>8629360393.6558247</v>
      </c>
      <c r="M120" s="25">
        <v>6933816921.2455816</v>
      </c>
      <c r="N120" s="25">
        <v>4679365331.291275</v>
      </c>
      <c r="O120" s="25">
        <v>4602380224.791338</v>
      </c>
      <c r="P120" s="25">
        <v>5647197902.7960348</v>
      </c>
      <c r="Q120" s="25">
        <v>5047198483.9081945</v>
      </c>
      <c r="R120" s="25">
        <v>4515889837.8962383</v>
      </c>
      <c r="S120" s="25">
        <v>4374802964.784524</v>
      </c>
      <c r="T120" s="25">
        <v>4984467257.5828314</v>
      </c>
      <c r="U120" s="25">
        <v>4516912389.0651283</v>
      </c>
      <c r="V120" s="25">
        <v>4560514097.0644045</v>
      </c>
      <c r="W120" s="25">
        <v>4568645049.1946526</v>
      </c>
      <c r="X120" s="25">
        <v>4498223151.7509727</v>
      </c>
      <c r="Y120" s="25">
        <v>4239353112.840467</v>
      </c>
      <c r="Z120" s="25">
        <v>4463128599.2217903</v>
      </c>
      <c r="AA120" s="32">
        <v>4431332782.1011677</v>
      </c>
      <c r="AB120" s="25">
        <v>4439599221.7898836</v>
      </c>
      <c r="AC120" s="25">
        <v>4154717120.6225681</v>
      </c>
      <c r="AD120" s="25" t="s">
        <v>268</v>
      </c>
    </row>
    <row r="121" spans="1:30" ht="14.4" x14ac:dyDescent="0.3">
      <c r="A121" s="20" t="s">
        <v>397</v>
      </c>
      <c r="B121" s="20" t="s">
        <v>53</v>
      </c>
      <c r="C121" s="20" t="s">
        <v>34</v>
      </c>
      <c r="D121" s="20" t="s">
        <v>45</v>
      </c>
      <c r="E121" s="20" t="s">
        <v>54</v>
      </c>
      <c r="F121" s="20" t="s">
        <v>56</v>
      </c>
      <c r="G121" s="20" t="s">
        <v>13</v>
      </c>
      <c r="H121" s="20" t="s">
        <v>16</v>
      </c>
      <c r="I121" s="21" t="s">
        <v>439</v>
      </c>
      <c r="J121" s="22">
        <v>7303295212.2607546</v>
      </c>
      <c r="K121" s="22">
        <v>3343059675.0103774</v>
      </c>
      <c r="L121" s="22">
        <v>3818388848.073771</v>
      </c>
      <c r="M121" s="22">
        <v>4086611360.2535958</v>
      </c>
      <c r="N121" s="22">
        <v>7982227279.7892494</v>
      </c>
      <c r="O121" s="22">
        <v>6995697602.0996771</v>
      </c>
      <c r="P121" s="22">
        <v>2470587665.7951059</v>
      </c>
      <c r="Q121" s="22">
        <v>2012342880.3177497</v>
      </c>
      <c r="R121" s="22">
        <v>1367884054.0785198</v>
      </c>
      <c r="S121" s="22">
        <v>1097851470.5044339</v>
      </c>
      <c r="T121" s="22">
        <v>1235728319.7328341</v>
      </c>
      <c r="U121" s="22">
        <v>1322519526.4757853</v>
      </c>
      <c r="V121" s="22">
        <v>1793363976.5321724</v>
      </c>
      <c r="W121" s="22">
        <v>1745173009.0018432</v>
      </c>
      <c r="X121" s="22">
        <v>1748565953.3073931</v>
      </c>
      <c r="Y121" s="22">
        <v>1665209727.6264589</v>
      </c>
      <c r="Z121" s="22">
        <v>1842309824.902724</v>
      </c>
      <c r="AA121" s="31">
        <v>1990775583.6575878</v>
      </c>
      <c r="AB121" s="22">
        <v>1766743287.9377432</v>
      </c>
      <c r="AC121" s="22">
        <v>1919111575.8754861</v>
      </c>
      <c r="AD121" s="22" t="s">
        <v>267</v>
      </c>
    </row>
    <row r="122" spans="1:30" ht="14.4" x14ac:dyDescent="0.3">
      <c r="A122" s="23" t="s">
        <v>397</v>
      </c>
      <c r="B122" s="23" t="s">
        <v>66</v>
      </c>
      <c r="C122" s="23" t="s">
        <v>34</v>
      </c>
      <c r="D122" s="23" t="s">
        <v>45</v>
      </c>
      <c r="E122" s="23" t="s">
        <v>68</v>
      </c>
      <c r="F122" s="23" t="s">
        <v>69</v>
      </c>
      <c r="G122" s="23" t="s">
        <v>13</v>
      </c>
      <c r="H122" s="23" t="s">
        <v>16</v>
      </c>
      <c r="I122" s="24" t="s">
        <v>439</v>
      </c>
      <c r="J122" s="25">
        <v>17466964386.323002</v>
      </c>
      <c r="K122" s="25">
        <v>7250353024.9434462</v>
      </c>
      <c r="L122" s="25">
        <v>7801049108.1092901</v>
      </c>
      <c r="M122" s="25">
        <v>6604792150.6136045</v>
      </c>
      <c r="N122" s="25">
        <v>5896447606.3069334</v>
      </c>
      <c r="O122" s="25">
        <v>6153146255.0528708</v>
      </c>
      <c r="P122" s="25">
        <v>6673541027.4730349</v>
      </c>
      <c r="Q122" s="25">
        <v>6094610665.8993635</v>
      </c>
      <c r="R122" s="25">
        <v>5319310712.4359436</v>
      </c>
      <c r="S122" s="25">
        <v>4887356919.7336884</v>
      </c>
      <c r="T122" s="25">
        <v>4690932473.5824795</v>
      </c>
      <c r="U122" s="25">
        <v>4528714976.5358782</v>
      </c>
      <c r="V122" s="25">
        <v>4212465123.1402717</v>
      </c>
      <c r="W122" s="25">
        <v>3950863229.7899818</v>
      </c>
      <c r="X122" s="25">
        <v>3637894066.1478601</v>
      </c>
      <c r="Y122" s="25">
        <v>3576955772.3735423</v>
      </c>
      <c r="Z122" s="25">
        <v>3578457331.7120624</v>
      </c>
      <c r="AA122" s="32">
        <v>3301523691.6342411</v>
      </c>
      <c r="AB122" s="25">
        <v>3090176172.178988</v>
      </c>
      <c r="AC122" s="25">
        <v>3113467704.2801557</v>
      </c>
      <c r="AD122" s="25" t="s">
        <v>281</v>
      </c>
    </row>
    <row r="123" spans="1:30" ht="14.4" x14ac:dyDescent="0.3">
      <c r="A123" s="20" t="s">
        <v>397</v>
      </c>
      <c r="B123" s="20" t="s">
        <v>66</v>
      </c>
      <c r="C123" s="20" t="s">
        <v>34</v>
      </c>
      <c r="D123" s="20" t="s">
        <v>45</v>
      </c>
      <c r="E123" s="20" t="s">
        <v>68</v>
      </c>
      <c r="F123" s="20" t="s">
        <v>70</v>
      </c>
      <c r="G123" s="20" t="s">
        <v>13</v>
      </c>
      <c r="H123" s="20" t="s">
        <v>16</v>
      </c>
      <c r="I123" s="21" t="s">
        <v>439</v>
      </c>
      <c r="J123" s="22">
        <v>13108446322.721365</v>
      </c>
      <c r="K123" s="22">
        <v>13094320049.897835</v>
      </c>
      <c r="L123" s="22">
        <v>13370576944.554575</v>
      </c>
      <c r="M123" s="22">
        <v>9097794582.4746037</v>
      </c>
      <c r="N123" s="22">
        <v>9597402739.5009651</v>
      </c>
      <c r="O123" s="22">
        <v>9680106880.0241623</v>
      </c>
      <c r="P123" s="22">
        <v>9363876090.9833508</v>
      </c>
      <c r="Q123" s="22">
        <v>9274895006.4883595</v>
      </c>
      <c r="R123" s="22">
        <v>8771961150.0023232</v>
      </c>
      <c r="S123" s="22">
        <v>7547532771.2907</v>
      </c>
      <c r="T123" s="22">
        <v>7985710492.2624931</v>
      </c>
      <c r="U123" s="22">
        <v>8456404050.6959639</v>
      </c>
      <c r="V123" s="22">
        <v>8505915268.4642448</v>
      </c>
      <c r="W123" s="22">
        <v>8399793376.9579954</v>
      </c>
      <c r="X123" s="22">
        <v>8421657178.988327</v>
      </c>
      <c r="Y123" s="22">
        <v>8327394283.0739298</v>
      </c>
      <c r="Z123" s="22">
        <v>8331368481.5175066</v>
      </c>
      <c r="AA123" s="31">
        <v>8165133869.649806</v>
      </c>
      <c r="AB123" s="22">
        <v>8213686455.2529173</v>
      </c>
      <c r="AC123" s="22">
        <v>8449789980.5447464</v>
      </c>
      <c r="AD123" s="22" t="s">
        <v>282</v>
      </c>
    </row>
    <row r="124" spans="1:30" ht="14.4" x14ac:dyDescent="0.3">
      <c r="A124" s="23" t="s">
        <v>397</v>
      </c>
      <c r="B124" s="23" t="s">
        <v>66</v>
      </c>
      <c r="C124" s="23" t="s">
        <v>34</v>
      </c>
      <c r="D124" s="23" t="s">
        <v>45</v>
      </c>
      <c r="E124" s="23" t="s">
        <v>68</v>
      </c>
      <c r="F124" s="23" t="s">
        <v>71</v>
      </c>
      <c r="G124" s="23" t="s">
        <v>13</v>
      </c>
      <c r="H124" s="23" t="s">
        <v>16</v>
      </c>
      <c r="I124" s="24" t="s">
        <v>439</v>
      </c>
      <c r="J124" s="25">
        <v>2858845903.5035219</v>
      </c>
      <c r="K124" s="25">
        <v>2410193193.5116129</v>
      </c>
      <c r="L124" s="25">
        <v>2403164163.1796136</v>
      </c>
      <c r="M124" s="25">
        <v>1832887684.9397295</v>
      </c>
      <c r="N124" s="25">
        <v>2526544813.7768688</v>
      </c>
      <c r="O124" s="25">
        <v>2347447176.7796068</v>
      </c>
      <c r="P124" s="25">
        <v>2660014016.5393696</v>
      </c>
      <c r="Q124" s="25">
        <v>2221256828.5481811</v>
      </c>
      <c r="R124" s="25">
        <v>2411953279.6353321</v>
      </c>
      <c r="S124" s="25">
        <v>2212320948.9705729</v>
      </c>
      <c r="T124" s="25">
        <v>1708651859.6254015</v>
      </c>
      <c r="U124" s="25">
        <v>1726278359.065047</v>
      </c>
      <c r="V124" s="25">
        <v>1805889846.8388557</v>
      </c>
      <c r="W124" s="25">
        <v>1754045067.2237308</v>
      </c>
      <c r="X124" s="25">
        <v>1659638229.5719845</v>
      </c>
      <c r="Y124" s="25">
        <v>1535169444.5525291</v>
      </c>
      <c r="Z124" s="25">
        <v>1582556159.5330741</v>
      </c>
      <c r="AA124" s="32">
        <v>1634578937.7431908</v>
      </c>
      <c r="AB124" s="25">
        <v>1630273881.3229573</v>
      </c>
      <c r="AC124" s="25">
        <v>1683307879.3774319</v>
      </c>
      <c r="AD124" s="25" t="s">
        <v>283</v>
      </c>
    </row>
    <row r="125" spans="1:30" ht="14.4" x14ac:dyDescent="0.3">
      <c r="A125" s="20" t="s">
        <v>397</v>
      </c>
      <c r="B125" s="20" t="s">
        <v>88</v>
      </c>
      <c r="C125" s="20" t="s">
        <v>34</v>
      </c>
      <c r="D125" s="20" t="s">
        <v>45</v>
      </c>
      <c r="E125" s="20" t="s">
        <v>11</v>
      </c>
      <c r="F125" s="20" t="s">
        <v>12</v>
      </c>
      <c r="G125" s="20" t="s">
        <v>13</v>
      </c>
      <c r="H125" s="20" t="s">
        <v>14</v>
      </c>
      <c r="I125" s="21" t="s">
        <v>438</v>
      </c>
      <c r="J125" s="22">
        <v>3067.8704104826852</v>
      </c>
      <c r="K125" s="22">
        <v>3067.8704104826852</v>
      </c>
      <c r="L125" s="22">
        <v>3067.8704104826852</v>
      </c>
      <c r="M125" s="22">
        <v>3067.8704104826852</v>
      </c>
      <c r="N125" s="22">
        <v>3067.8704104826852</v>
      </c>
      <c r="O125" s="22">
        <v>3067.8704104826852</v>
      </c>
      <c r="P125" s="22">
        <v>3067.8704104826852</v>
      </c>
      <c r="Q125" s="22">
        <v>3067.8704104826852</v>
      </c>
      <c r="R125" s="22">
        <v>3067.8704104826852</v>
      </c>
      <c r="S125" s="22">
        <v>3067.8704104826852</v>
      </c>
      <c r="T125" s="22">
        <v>3067.8704104826852</v>
      </c>
      <c r="U125" s="22">
        <v>2151.54</v>
      </c>
      <c r="V125" s="22">
        <v>3295.4600000000005</v>
      </c>
      <c r="W125" s="22">
        <v>3031.9</v>
      </c>
      <c r="X125" s="22">
        <v>2979.8700000000003</v>
      </c>
      <c r="Y125" s="22">
        <v>2789.5234999999998</v>
      </c>
      <c r="Z125" s="22">
        <v>3265.5765000000006</v>
      </c>
      <c r="AA125" s="31">
        <v>3126.44</v>
      </c>
      <c r="AB125" s="22">
        <v>2864.41</v>
      </c>
      <c r="AC125" s="22">
        <v>3336.5500000000006</v>
      </c>
      <c r="AD125" s="22" t="s">
        <v>400</v>
      </c>
    </row>
    <row r="126" spans="1:30" ht="14.4" x14ac:dyDescent="0.3">
      <c r="A126" s="23" t="s">
        <v>397</v>
      </c>
      <c r="B126" s="23" t="s">
        <v>88</v>
      </c>
      <c r="C126" s="23" t="s">
        <v>34</v>
      </c>
      <c r="D126" s="23" t="s">
        <v>45</v>
      </c>
      <c r="E126" s="23" t="s">
        <v>11</v>
      </c>
      <c r="F126" s="23" t="s">
        <v>12</v>
      </c>
      <c r="G126" s="23" t="s">
        <v>13</v>
      </c>
      <c r="H126" s="23" t="s">
        <v>17</v>
      </c>
      <c r="I126" s="24" t="s">
        <v>440</v>
      </c>
      <c r="J126" s="25">
        <v>43548000</v>
      </c>
      <c r="K126" s="25">
        <v>50022000</v>
      </c>
      <c r="L126" s="25">
        <v>43259000</v>
      </c>
      <c r="M126" s="25">
        <v>50995000</v>
      </c>
      <c r="N126" s="25">
        <v>50925000</v>
      </c>
      <c r="O126" s="25">
        <v>52557000</v>
      </c>
      <c r="P126" s="25">
        <v>55606000</v>
      </c>
      <c r="Q126" s="25">
        <v>55301000</v>
      </c>
      <c r="R126" s="25">
        <v>46719000</v>
      </c>
      <c r="S126" s="25">
        <v>63249000</v>
      </c>
      <c r="T126" s="25">
        <v>72475000</v>
      </c>
      <c r="U126" s="25">
        <v>76693000</v>
      </c>
      <c r="V126" s="25">
        <v>83690000</v>
      </c>
      <c r="W126" s="25">
        <v>83304000</v>
      </c>
      <c r="X126" s="25">
        <v>70278000</v>
      </c>
      <c r="Y126" s="25">
        <v>78018000</v>
      </c>
      <c r="Z126" s="25">
        <v>62402000</v>
      </c>
      <c r="AA126" s="32">
        <v>67936000</v>
      </c>
      <c r="AB126" s="25">
        <v>56079000</v>
      </c>
      <c r="AC126" s="25">
        <v>50890000</v>
      </c>
      <c r="AD126" s="25" t="s">
        <v>298</v>
      </c>
    </row>
    <row r="127" spans="1:30" ht="14.4" x14ac:dyDescent="0.3">
      <c r="A127" s="20" t="s">
        <v>456</v>
      </c>
      <c r="B127" s="20" t="s">
        <v>88</v>
      </c>
      <c r="C127" s="20" t="s">
        <v>34</v>
      </c>
      <c r="D127" s="20" t="s">
        <v>45</v>
      </c>
      <c r="E127" s="20" t="s">
        <v>11</v>
      </c>
      <c r="F127" s="20" t="s">
        <v>12</v>
      </c>
      <c r="G127" s="20" t="s">
        <v>13</v>
      </c>
      <c r="H127" s="20" t="s">
        <v>167</v>
      </c>
      <c r="I127" s="21" t="s">
        <v>440</v>
      </c>
      <c r="J127" s="22">
        <v>63952.2840526133</v>
      </c>
      <c r="K127" s="22">
        <v>479808.46541987703</v>
      </c>
      <c r="L127" s="22">
        <v>592435.74432157003</v>
      </c>
      <c r="M127" s="22">
        <v>3706459.0262577194</v>
      </c>
      <c r="N127" s="22">
        <v>5976548.6878978703</v>
      </c>
      <c r="O127" s="22">
        <v>5854244.4000000004</v>
      </c>
      <c r="P127" s="22">
        <v>5777721.7779924097</v>
      </c>
      <c r="Q127" s="22">
        <v>5582380.6827582503</v>
      </c>
      <c r="R127" s="22">
        <v>6239957.2176797204</v>
      </c>
      <c r="S127" s="22">
        <v>6021269.4547699001</v>
      </c>
      <c r="T127" s="22">
        <v>11406027.3139186</v>
      </c>
      <c r="U127" s="22">
        <v>9036192.8935764618</v>
      </c>
      <c r="V127" s="22">
        <v>8344893.1257326035</v>
      </c>
      <c r="W127" s="22">
        <v>7301001.4522347022</v>
      </c>
      <c r="X127" s="22">
        <v>8088885.0723974174</v>
      </c>
      <c r="Y127" s="22">
        <v>14221919.684467888</v>
      </c>
      <c r="Z127" s="22">
        <v>6156529.8798029879</v>
      </c>
      <c r="AA127" s="31">
        <v>6416962.9183114273</v>
      </c>
      <c r="AB127" s="22">
        <v>1250898.2006688088</v>
      </c>
      <c r="AC127" s="22">
        <v>1250898.2006688088</v>
      </c>
      <c r="AD127" s="22" t="s">
        <v>303</v>
      </c>
    </row>
    <row r="128" spans="1:30" ht="14.4" x14ac:dyDescent="0.3">
      <c r="A128" s="23" t="s">
        <v>397</v>
      </c>
      <c r="B128" s="23" t="s">
        <v>88</v>
      </c>
      <c r="C128" s="23" t="s">
        <v>34</v>
      </c>
      <c r="D128" s="23" t="s">
        <v>45</v>
      </c>
      <c r="E128" s="23" t="s">
        <v>11</v>
      </c>
      <c r="F128" s="23" t="s">
        <v>12</v>
      </c>
      <c r="G128" s="23" t="s">
        <v>13</v>
      </c>
      <c r="H128" s="23" t="s">
        <v>82</v>
      </c>
      <c r="I128" s="24" t="s">
        <v>440</v>
      </c>
      <c r="J128" s="25">
        <v>16929047.715947401</v>
      </c>
      <c r="K128" s="25">
        <v>94281191.534580097</v>
      </c>
      <c r="L128" s="25">
        <v>99296564.2556784</v>
      </c>
      <c r="M128" s="25">
        <v>103531540.97374199</v>
      </c>
      <c r="N128" s="25">
        <v>108805451.312102</v>
      </c>
      <c r="O128" s="25">
        <v>100085755.59999998</v>
      </c>
      <c r="P128" s="25">
        <v>98596278.222007588</v>
      </c>
      <c r="Q128" s="25">
        <v>95091619.317241713</v>
      </c>
      <c r="R128" s="25">
        <v>95930042.782320306</v>
      </c>
      <c r="S128" s="25">
        <v>90923730.545230106</v>
      </c>
      <c r="T128" s="25">
        <v>108600972.68608101</v>
      </c>
      <c r="U128" s="25">
        <v>78601134.853738487</v>
      </c>
      <c r="V128" s="25">
        <v>78746696.429901257</v>
      </c>
      <c r="W128" s="25">
        <v>65715880.898607999</v>
      </c>
      <c r="X128" s="25">
        <v>67449870.791112006</v>
      </c>
      <c r="Y128" s="25">
        <v>125655782.39987846</v>
      </c>
      <c r="Z128" s="25">
        <v>55908821.356627442</v>
      </c>
      <c r="AA128" s="32">
        <v>58692239.386033021</v>
      </c>
      <c r="AB128" s="25">
        <v>11260251.431061214</v>
      </c>
      <c r="AC128" s="25">
        <v>11260251.431061214</v>
      </c>
      <c r="AD128" s="25" t="s">
        <v>299</v>
      </c>
    </row>
    <row r="129" spans="1:30" ht="14.4" x14ac:dyDescent="0.3">
      <c r="A129" s="20" t="s">
        <v>397</v>
      </c>
      <c r="B129" s="20" t="s">
        <v>88</v>
      </c>
      <c r="C129" s="20" t="s">
        <v>34</v>
      </c>
      <c r="D129" s="20" t="s">
        <v>45</v>
      </c>
      <c r="E129" s="20" t="s">
        <v>11</v>
      </c>
      <c r="F129" s="20" t="s">
        <v>12</v>
      </c>
      <c r="G129" s="20" t="s">
        <v>13</v>
      </c>
      <c r="H129" s="20" t="s">
        <v>19</v>
      </c>
      <c r="I129" s="21" t="s">
        <v>440</v>
      </c>
      <c r="J129" s="22">
        <v>961000</v>
      </c>
      <c r="K129" s="22">
        <v>1286000</v>
      </c>
      <c r="L129" s="22">
        <v>336000</v>
      </c>
      <c r="M129" s="22">
        <v>1368000</v>
      </c>
      <c r="N129" s="22">
        <v>1303000</v>
      </c>
      <c r="O129" s="22">
        <v>1290000</v>
      </c>
      <c r="P129" s="22">
        <v>975000</v>
      </c>
      <c r="Q129" s="22">
        <v>967000</v>
      </c>
      <c r="R129" s="22">
        <v>423000</v>
      </c>
      <c r="S129" s="22">
        <v>112000</v>
      </c>
      <c r="T129" s="22">
        <v>154000</v>
      </c>
      <c r="U129" s="22">
        <v>319000</v>
      </c>
      <c r="V129" s="22">
        <v>137000</v>
      </c>
      <c r="W129" s="22">
        <v>53000</v>
      </c>
      <c r="X129" s="22">
        <v>679000</v>
      </c>
      <c r="Y129" s="22">
        <v>132000</v>
      </c>
      <c r="Z129" s="22">
        <v>37000</v>
      </c>
      <c r="AA129" s="31">
        <v>24000</v>
      </c>
      <c r="AB129" s="22">
        <v>17000</v>
      </c>
      <c r="AC129" s="22">
        <v>9000</v>
      </c>
      <c r="AD129" s="22" t="s">
        <v>300</v>
      </c>
    </row>
    <row r="130" spans="1:30" ht="14.4" x14ac:dyDescent="0.3">
      <c r="A130" s="23" t="s">
        <v>397</v>
      </c>
      <c r="B130" s="23" t="s">
        <v>88</v>
      </c>
      <c r="C130" s="23" t="s">
        <v>34</v>
      </c>
      <c r="D130" s="23" t="s">
        <v>45</v>
      </c>
      <c r="E130" s="23" t="s">
        <v>11</v>
      </c>
      <c r="F130" s="23" t="s">
        <v>12</v>
      </c>
      <c r="G130" s="23" t="s">
        <v>13</v>
      </c>
      <c r="H130" s="23" t="s">
        <v>38</v>
      </c>
      <c r="I130" s="24" t="s">
        <v>440</v>
      </c>
      <c r="J130" s="25">
        <v>221130434.78260866</v>
      </c>
      <c r="K130" s="25">
        <v>237141304.34782609</v>
      </c>
      <c r="L130" s="25">
        <v>342565217.39130437</v>
      </c>
      <c r="M130" s="25">
        <v>249750000</v>
      </c>
      <c r="N130" s="25">
        <v>179130434.78260866</v>
      </c>
      <c r="O130" s="25">
        <v>65369565.217391305</v>
      </c>
      <c r="P130" s="25">
        <v>111510869.56521739</v>
      </c>
      <c r="Q130" s="25">
        <v>70521739.130434781</v>
      </c>
      <c r="R130" s="25">
        <v>148293478.26086956</v>
      </c>
      <c r="S130" s="25">
        <v>206456521.73913041</v>
      </c>
      <c r="T130" s="25">
        <v>242489130.43478259</v>
      </c>
      <c r="U130" s="25">
        <v>262782608.69565216</v>
      </c>
      <c r="V130" s="25">
        <v>253010869.56521741</v>
      </c>
      <c r="W130" s="25">
        <v>250869565.21739134</v>
      </c>
      <c r="X130" s="25">
        <v>264250000</v>
      </c>
      <c r="Y130" s="25">
        <v>257847826.08695653</v>
      </c>
      <c r="Z130" s="25">
        <v>250358695.65217391</v>
      </c>
      <c r="AA130" s="32">
        <v>239184782.60869566</v>
      </c>
      <c r="AB130" s="25">
        <v>229097826.08695653</v>
      </c>
      <c r="AC130" s="25">
        <v>236728260.86956522</v>
      </c>
      <c r="AD130" s="25" t="s">
        <v>301</v>
      </c>
    </row>
    <row r="131" spans="1:30" ht="14.4" x14ac:dyDescent="0.3">
      <c r="A131" s="20" t="s">
        <v>397</v>
      </c>
      <c r="B131" s="20" t="s">
        <v>88</v>
      </c>
      <c r="C131" s="20" t="s">
        <v>34</v>
      </c>
      <c r="D131" s="20" t="s">
        <v>45</v>
      </c>
      <c r="E131" s="20" t="s">
        <v>11</v>
      </c>
      <c r="F131" s="20" t="s">
        <v>12</v>
      </c>
      <c r="G131" s="20" t="s">
        <v>13</v>
      </c>
      <c r="H131" s="20" t="s">
        <v>16</v>
      </c>
      <c r="I131" s="21" t="s">
        <v>439</v>
      </c>
      <c r="J131" s="22">
        <v>1454106587.2722232</v>
      </c>
      <c r="K131" s="22">
        <v>1495932299.5612891</v>
      </c>
      <c r="L131" s="22">
        <v>1630612418.9758708</v>
      </c>
      <c r="M131" s="22">
        <v>4178589023.8092608</v>
      </c>
      <c r="N131" s="22">
        <v>2953430819.1877136</v>
      </c>
      <c r="O131" s="22">
        <v>2572820351.4979658</v>
      </c>
      <c r="P131" s="22">
        <v>2968224125.2534232</v>
      </c>
      <c r="Q131" s="22">
        <v>2606630341.9977403</v>
      </c>
      <c r="R131" s="22">
        <v>14332518764.460123</v>
      </c>
      <c r="S131" s="22">
        <v>15048490152.293692</v>
      </c>
      <c r="T131" s="22">
        <v>19621545645.084682</v>
      </c>
      <c r="U131" s="22">
        <v>18071455969.098873</v>
      </c>
      <c r="V131" s="22">
        <v>24212146352.292023</v>
      </c>
      <c r="W131" s="22">
        <v>25233859813.860302</v>
      </c>
      <c r="X131" s="22">
        <v>20380644844.357975</v>
      </c>
      <c r="Y131" s="22">
        <v>19900051417.315174</v>
      </c>
      <c r="Z131" s="22">
        <v>19526845935.797665</v>
      </c>
      <c r="AA131" s="31">
        <v>20336371947.470814</v>
      </c>
      <c r="AB131" s="22">
        <v>27315324744.163425</v>
      </c>
      <c r="AC131" s="22">
        <v>30841551264.591442</v>
      </c>
      <c r="AD131" s="22" t="s">
        <v>297</v>
      </c>
    </row>
    <row r="132" spans="1:30" ht="14.4" x14ac:dyDescent="0.3">
      <c r="A132" s="23" t="s">
        <v>397</v>
      </c>
      <c r="B132" s="23" t="s">
        <v>88</v>
      </c>
      <c r="C132" s="23" t="s">
        <v>34</v>
      </c>
      <c r="D132" s="23" t="s">
        <v>45</v>
      </c>
      <c r="E132" s="23" t="s">
        <v>11</v>
      </c>
      <c r="F132" s="23" t="s">
        <v>12</v>
      </c>
      <c r="G132" s="23" t="s">
        <v>13</v>
      </c>
      <c r="H132" s="23" t="s">
        <v>20</v>
      </c>
      <c r="I132" s="24" t="s">
        <v>438</v>
      </c>
      <c r="J132" s="25">
        <v>13422.200000000003</v>
      </c>
      <c r="K132" s="25">
        <v>13422.200000000003</v>
      </c>
      <c r="L132" s="25">
        <v>13422.200000000003</v>
      </c>
      <c r="M132" s="25">
        <v>13422.200000000003</v>
      </c>
      <c r="N132" s="25">
        <v>13422.200000000003</v>
      </c>
      <c r="O132" s="25">
        <v>13422.200000000003</v>
      </c>
      <c r="P132" s="25">
        <v>13422.200000000003</v>
      </c>
      <c r="Q132" s="25">
        <v>13422.200000000003</v>
      </c>
      <c r="R132" s="25">
        <v>13422.200000000003</v>
      </c>
      <c r="S132" s="25">
        <v>13422.200000000003</v>
      </c>
      <c r="T132" s="25">
        <v>13422.200000000003</v>
      </c>
      <c r="U132" s="25">
        <v>9197.02</v>
      </c>
      <c r="V132" s="25">
        <v>12858.46</v>
      </c>
      <c r="W132" s="25">
        <v>12221.060000000003</v>
      </c>
      <c r="X132" s="25">
        <v>12977.871999999998</v>
      </c>
      <c r="Y132" s="25">
        <v>12280.549999999997</v>
      </c>
      <c r="Z132" s="25">
        <v>13649.009</v>
      </c>
      <c r="AA132" s="32">
        <v>13060.12</v>
      </c>
      <c r="AB132" s="25">
        <v>15107.460000000001</v>
      </c>
      <c r="AC132" s="25">
        <v>12669.560000000003</v>
      </c>
      <c r="AD132" s="25" t="s">
        <v>401</v>
      </c>
    </row>
    <row r="133" spans="1:30" ht="14.4" x14ac:dyDescent="0.3">
      <c r="A133" s="20" t="s">
        <v>397</v>
      </c>
      <c r="B133" s="20" t="s">
        <v>88</v>
      </c>
      <c r="C133" s="20" t="s">
        <v>34</v>
      </c>
      <c r="D133" s="20" t="s">
        <v>45</v>
      </c>
      <c r="E133" s="20" t="s">
        <v>11</v>
      </c>
      <c r="F133" s="20" t="s">
        <v>12</v>
      </c>
      <c r="G133" s="20" t="s">
        <v>13</v>
      </c>
      <c r="H133" s="20" t="s">
        <v>23</v>
      </c>
      <c r="I133" s="21" t="s">
        <v>440</v>
      </c>
      <c r="J133" s="22">
        <v>4747000</v>
      </c>
      <c r="K133" s="22">
        <v>750000</v>
      </c>
      <c r="L133" s="22">
        <v>2873000</v>
      </c>
      <c r="M133" s="22">
        <v>1508000</v>
      </c>
      <c r="N133" s="22">
        <v>583000</v>
      </c>
      <c r="O133" s="22">
        <v>465000</v>
      </c>
      <c r="P133" s="22">
        <v>4239000</v>
      </c>
      <c r="Q133" s="22">
        <v>452000</v>
      </c>
      <c r="R133" s="22">
        <v>1905000</v>
      </c>
      <c r="S133" s="22">
        <v>273000</v>
      </c>
      <c r="T133" s="22">
        <v>436000</v>
      </c>
      <c r="U133" s="22">
        <v>299000</v>
      </c>
      <c r="V133" s="22">
        <v>234000</v>
      </c>
      <c r="W133" s="22">
        <v>256000</v>
      </c>
      <c r="X133" s="22">
        <v>218000</v>
      </c>
      <c r="Y133" s="22">
        <v>1940000</v>
      </c>
      <c r="Z133" s="22">
        <v>2424000</v>
      </c>
      <c r="AA133" s="31">
        <v>798000</v>
      </c>
      <c r="AB133" s="22">
        <v>440000</v>
      </c>
      <c r="AC133" s="22">
        <v>455000</v>
      </c>
      <c r="AD133" s="22" t="s">
        <v>302</v>
      </c>
    </row>
    <row r="134" spans="1:30" ht="14.4" x14ac:dyDescent="0.3">
      <c r="A134" s="23" t="s">
        <v>397</v>
      </c>
      <c r="B134" s="23" t="s">
        <v>88</v>
      </c>
      <c r="C134" s="23" t="s">
        <v>34</v>
      </c>
      <c r="D134" s="23" t="s">
        <v>45</v>
      </c>
      <c r="E134" s="23" t="s">
        <v>89</v>
      </c>
      <c r="F134" s="23" t="s">
        <v>12</v>
      </c>
      <c r="G134" s="23" t="s">
        <v>13</v>
      </c>
      <c r="H134" s="23" t="s">
        <v>16</v>
      </c>
      <c r="I134" s="24" t="s">
        <v>439</v>
      </c>
      <c r="J134" s="25">
        <v>892548393.79747808</v>
      </c>
      <c r="K134" s="25">
        <v>1097499851.4001982</v>
      </c>
      <c r="L134" s="25">
        <v>1305976116.5275359</v>
      </c>
      <c r="M134" s="25">
        <v>369786698.86831695</v>
      </c>
      <c r="N134" s="25">
        <v>250810023.40442279</v>
      </c>
      <c r="O134" s="25">
        <v>220608917.84758201</v>
      </c>
      <c r="P134" s="25">
        <v>149436584.08498701</v>
      </c>
      <c r="Q134" s="25">
        <v>262156797.7849139</v>
      </c>
      <c r="R134" s="25">
        <v>318176908.16555893</v>
      </c>
      <c r="S134" s="25">
        <v>261101053.86069438</v>
      </c>
      <c r="T134" s="25">
        <v>278012851.38851106</v>
      </c>
      <c r="U134" s="25">
        <v>286446813.19065613</v>
      </c>
      <c r="V134" s="25">
        <v>258742353.50263479</v>
      </c>
      <c r="W134" s="25">
        <v>245176264.39377132</v>
      </c>
      <c r="X134" s="25">
        <v>259489105.05836573</v>
      </c>
      <c r="Y134" s="25">
        <v>260344357.97665372</v>
      </c>
      <c r="Z134" s="25">
        <v>239939105.05836573</v>
      </c>
      <c r="AA134" s="32">
        <v>237558949.41634241</v>
      </c>
      <c r="AB134" s="25">
        <v>233723443.5797666</v>
      </c>
      <c r="AC134" s="25">
        <v>203166731.5175097</v>
      </c>
      <c r="AD134" s="25" t="s">
        <v>296</v>
      </c>
    </row>
    <row r="135" spans="1:30" ht="14.4" x14ac:dyDescent="0.3">
      <c r="A135" s="20" t="s">
        <v>397</v>
      </c>
      <c r="B135" s="20" t="s">
        <v>88</v>
      </c>
      <c r="C135" s="20" t="s">
        <v>34</v>
      </c>
      <c r="D135" s="20" t="s">
        <v>45</v>
      </c>
      <c r="E135" s="20" t="s">
        <v>89</v>
      </c>
      <c r="F135" s="20" t="s">
        <v>90</v>
      </c>
      <c r="G135" s="20" t="s">
        <v>13</v>
      </c>
      <c r="H135" s="20" t="s">
        <v>16</v>
      </c>
      <c r="I135" s="21" t="s">
        <v>439</v>
      </c>
      <c r="J135" s="22">
        <v>4596221951.2614918</v>
      </c>
      <c r="K135" s="22">
        <v>3233092666.0978904</v>
      </c>
      <c r="L135" s="22">
        <v>4050607068.6079631</v>
      </c>
      <c r="M135" s="22">
        <v>3720543545.054028</v>
      </c>
      <c r="N135" s="22">
        <v>3941181493.205564</v>
      </c>
      <c r="O135" s="22">
        <v>3601014884.759531</v>
      </c>
      <c r="P135" s="22">
        <v>3539556140.0061507</v>
      </c>
      <c r="Q135" s="22">
        <v>2857842820.4435229</v>
      </c>
      <c r="R135" s="22">
        <v>2329436732.574635</v>
      </c>
      <c r="S135" s="22">
        <v>1980123609.0438807</v>
      </c>
      <c r="T135" s="22">
        <v>1928903865.2211182</v>
      </c>
      <c r="U135" s="22">
        <v>1780827539.8282871</v>
      </c>
      <c r="V135" s="22">
        <v>1591879233.7327754</v>
      </c>
      <c r="W135" s="22">
        <v>1599210514.2991638</v>
      </c>
      <c r="X135" s="22">
        <v>1615053599.2217901</v>
      </c>
      <c r="Y135" s="22">
        <v>1596559410.5058365</v>
      </c>
      <c r="Z135" s="22">
        <v>1584725824.902724</v>
      </c>
      <c r="AA135" s="31">
        <v>1602549849.2217896</v>
      </c>
      <c r="AB135" s="22">
        <v>1568506862.8404667</v>
      </c>
      <c r="AC135" s="22">
        <v>1582518482.4902723</v>
      </c>
      <c r="AD135" s="22" t="s">
        <v>295</v>
      </c>
    </row>
    <row r="136" spans="1:30" ht="14.4" x14ac:dyDescent="0.3">
      <c r="A136" s="23" t="s">
        <v>397</v>
      </c>
      <c r="B136" s="23" t="s">
        <v>44</v>
      </c>
      <c r="C136" s="23" t="s">
        <v>34</v>
      </c>
      <c r="D136" s="23" t="s">
        <v>45</v>
      </c>
      <c r="E136" s="23" t="s">
        <v>46</v>
      </c>
      <c r="F136" s="23" t="s">
        <v>12</v>
      </c>
      <c r="G136" s="23" t="s">
        <v>13</v>
      </c>
      <c r="H136" s="23" t="s">
        <v>16</v>
      </c>
      <c r="I136" s="24" t="s">
        <v>439</v>
      </c>
      <c r="J136" s="25">
        <v>15742474424.742315</v>
      </c>
      <c r="K136" s="25">
        <v>14467044651.442245</v>
      </c>
      <c r="L136" s="25">
        <v>16728790307.042517</v>
      </c>
      <c r="M136" s="25">
        <v>13956587823.546938</v>
      </c>
      <c r="N136" s="25">
        <v>13373464653.26107</v>
      </c>
      <c r="O136" s="25">
        <v>11088984958.350027</v>
      </c>
      <c r="P136" s="25">
        <v>8282149723.9156008</v>
      </c>
      <c r="Q136" s="25">
        <v>9532611479.1524315</v>
      </c>
      <c r="R136" s="25">
        <v>9748933985.3771095</v>
      </c>
      <c r="S136" s="25">
        <v>6476138511.4280272</v>
      </c>
      <c r="T136" s="25">
        <v>8426811070.3113356</v>
      </c>
      <c r="U136" s="25">
        <v>9106854657.1199474</v>
      </c>
      <c r="V136" s="25">
        <v>9399304858.5975533</v>
      </c>
      <c r="W136" s="25">
        <v>9359062707.457304</v>
      </c>
      <c r="X136" s="25">
        <v>9543552918.2879372</v>
      </c>
      <c r="Y136" s="25">
        <v>8671794747.0817127</v>
      </c>
      <c r="Z136" s="25">
        <v>9076211089.4941635</v>
      </c>
      <c r="AA136" s="32">
        <v>8950463521.4007778</v>
      </c>
      <c r="AB136" s="25">
        <v>8687557875.4863815</v>
      </c>
      <c r="AC136" s="25">
        <v>8123919357.9766541</v>
      </c>
      <c r="AD136" s="25" t="s">
        <v>262</v>
      </c>
    </row>
    <row r="137" spans="1:30" ht="14.4" x14ac:dyDescent="0.3">
      <c r="A137" s="20" t="s">
        <v>397</v>
      </c>
      <c r="B137" s="20" t="s">
        <v>50</v>
      </c>
      <c r="C137" s="20" t="s">
        <v>34</v>
      </c>
      <c r="D137" s="20" t="s">
        <v>45</v>
      </c>
      <c r="E137" s="20" t="s">
        <v>51</v>
      </c>
      <c r="F137" s="20" t="s">
        <v>12</v>
      </c>
      <c r="G137" s="20" t="s">
        <v>13</v>
      </c>
      <c r="H137" s="20" t="s">
        <v>16</v>
      </c>
      <c r="I137" s="21" t="s">
        <v>439</v>
      </c>
      <c r="J137" s="22">
        <v>2493909100.1667538</v>
      </c>
      <c r="K137" s="22">
        <v>1928355917.6362154</v>
      </c>
      <c r="L137" s="22">
        <v>2011317243.8406327</v>
      </c>
      <c r="M137" s="22">
        <v>1616480309.706233</v>
      </c>
      <c r="N137" s="22">
        <v>1650381720.6708069</v>
      </c>
      <c r="O137" s="22">
        <v>1499079640.6667206</v>
      </c>
      <c r="P137" s="22">
        <v>1396182883.3380587</v>
      </c>
      <c r="Q137" s="22">
        <v>1369240664.246197</v>
      </c>
      <c r="R137" s="22">
        <v>1237512132.95683</v>
      </c>
      <c r="S137" s="22">
        <v>1135340921.8826358</v>
      </c>
      <c r="T137" s="22">
        <v>1005979407.5977119</v>
      </c>
      <c r="U137" s="22">
        <v>1062711912.4182743</v>
      </c>
      <c r="V137" s="22">
        <v>1023783679.8723806</v>
      </c>
      <c r="W137" s="22">
        <v>956901793.72733271</v>
      </c>
      <c r="X137" s="22">
        <v>871566933.85214007</v>
      </c>
      <c r="Y137" s="22">
        <v>902808325.87548637</v>
      </c>
      <c r="Z137" s="22">
        <v>911383772.37354088</v>
      </c>
      <c r="AA137" s="31">
        <v>878702705.25291824</v>
      </c>
      <c r="AB137" s="22">
        <v>880746354.08560312</v>
      </c>
      <c r="AC137" s="22">
        <v>820996498.05447483</v>
      </c>
      <c r="AD137" s="22" t="s">
        <v>264</v>
      </c>
    </row>
    <row r="138" spans="1:30" ht="14.4" x14ac:dyDescent="0.3">
      <c r="A138" s="23" t="s">
        <v>397</v>
      </c>
      <c r="B138" s="23" t="s">
        <v>50</v>
      </c>
      <c r="C138" s="23" t="s">
        <v>34</v>
      </c>
      <c r="D138" s="23" t="s">
        <v>45</v>
      </c>
      <c r="E138" s="23" t="s">
        <v>52</v>
      </c>
      <c r="F138" s="23" t="s">
        <v>12</v>
      </c>
      <c r="G138" s="23" t="s">
        <v>13</v>
      </c>
      <c r="H138" s="23" t="s">
        <v>16</v>
      </c>
      <c r="I138" s="24" t="s">
        <v>439</v>
      </c>
      <c r="J138" s="25">
        <v>18202926793.855225</v>
      </c>
      <c r="K138" s="25">
        <v>15587698897.868597</v>
      </c>
      <c r="L138" s="25">
        <v>16570832695.205473</v>
      </c>
      <c r="M138" s="25">
        <v>15323725533.777924</v>
      </c>
      <c r="N138" s="25">
        <v>15718108829.829567</v>
      </c>
      <c r="O138" s="25">
        <v>9955731894.176712</v>
      </c>
      <c r="P138" s="25">
        <v>10410721359.513016</v>
      </c>
      <c r="Q138" s="25">
        <v>8713430341.4416389</v>
      </c>
      <c r="R138" s="25">
        <v>7150466432.4885817</v>
      </c>
      <c r="S138" s="25">
        <v>6119645416.5651436</v>
      </c>
      <c r="T138" s="25">
        <v>6446737076.170516</v>
      </c>
      <c r="U138" s="25">
        <v>7134990001.9313288</v>
      </c>
      <c r="V138" s="25">
        <v>7095126723.9034071</v>
      </c>
      <c r="W138" s="25">
        <v>7020986864.1654749</v>
      </c>
      <c r="X138" s="25">
        <v>6714951848.2490282</v>
      </c>
      <c r="Y138" s="25">
        <v>7103655739.2996111</v>
      </c>
      <c r="Z138" s="25">
        <v>7338680155.642024</v>
      </c>
      <c r="AA138" s="32">
        <v>6355831022.3735399</v>
      </c>
      <c r="AB138" s="25">
        <v>6170568917.3151751</v>
      </c>
      <c r="AC138" s="25">
        <v>6139260700.3891039</v>
      </c>
      <c r="AD138" s="25" t="s">
        <v>265</v>
      </c>
    </row>
    <row r="139" spans="1:30" ht="14.4" x14ac:dyDescent="0.3">
      <c r="A139" s="20" t="s">
        <v>397</v>
      </c>
      <c r="B139" s="20" t="s">
        <v>58</v>
      </c>
      <c r="C139" s="20" t="s">
        <v>34</v>
      </c>
      <c r="D139" s="20" t="s">
        <v>45</v>
      </c>
      <c r="E139" s="20" t="s">
        <v>59</v>
      </c>
      <c r="F139" s="20" t="s">
        <v>60</v>
      </c>
      <c r="G139" s="20" t="s">
        <v>13</v>
      </c>
      <c r="H139" s="20" t="s">
        <v>61</v>
      </c>
      <c r="I139" s="21" t="s">
        <v>438</v>
      </c>
      <c r="J139" s="22">
        <v>28544.973544973502</v>
      </c>
      <c r="K139" s="22">
        <v>27874.338624338601</v>
      </c>
      <c r="L139" s="22">
        <v>27203.703703703701</v>
      </c>
      <c r="M139" s="22">
        <v>26533.0687830688</v>
      </c>
      <c r="N139" s="22">
        <v>25862.4338624339</v>
      </c>
      <c r="O139" s="22">
        <v>25191.798941798905</v>
      </c>
      <c r="P139" s="22">
        <v>9306.6578483245194</v>
      </c>
      <c r="Q139" s="22">
        <v>13879.678924162299</v>
      </c>
      <c r="R139" s="22">
        <v>18784.074447334227</v>
      </c>
      <c r="S139" s="22">
        <v>26582.719115734697</v>
      </c>
      <c r="T139" s="22">
        <v>41690.718465539685</v>
      </c>
      <c r="U139" s="22">
        <v>73303.091072629846</v>
      </c>
      <c r="V139" s="22">
        <v>76941.8</v>
      </c>
      <c r="W139" s="22">
        <v>79015.41</v>
      </c>
      <c r="X139" s="22">
        <v>118973.60000000002</v>
      </c>
      <c r="Y139" s="22">
        <v>107197.2</v>
      </c>
      <c r="Z139" s="22">
        <v>101916.98</v>
      </c>
      <c r="AA139" s="31">
        <v>122191.32</v>
      </c>
      <c r="AB139" s="22">
        <v>121120.90000000001</v>
      </c>
      <c r="AC139" s="22">
        <v>85240</v>
      </c>
      <c r="AD139" s="22" t="s">
        <v>193</v>
      </c>
    </row>
    <row r="140" spans="1:30" ht="14.4" x14ac:dyDescent="0.3">
      <c r="A140" s="23" t="s">
        <v>397</v>
      </c>
      <c r="B140" s="23" t="s">
        <v>58</v>
      </c>
      <c r="C140" s="23" t="s">
        <v>34</v>
      </c>
      <c r="D140" s="23" t="s">
        <v>45</v>
      </c>
      <c r="E140" s="23" t="s">
        <v>59</v>
      </c>
      <c r="F140" s="23" t="s">
        <v>60</v>
      </c>
      <c r="G140" s="23" t="s">
        <v>13</v>
      </c>
      <c r="H140" s="23" t="s">
        <v>14</v>
      </c>
      <c r="I140" s="24" t="s">
        <v>438</v>
      </c>
      <c r="J140" s="25">
        <v>1325531.3051146399</v>
      </c>
      <c r="K140" s="25">
        <v>1317696.42857143</v>
      </c>
      <c r="L140" s="25">
        <v>1309861.5520282199</v>
      </c>
      <c r="M140" s="25">
        <v>1302026.67548501</v>
      </c>
      <c r="N140" s="25">
        <v>1294191.7989417999</v>
      </c>
      <c r="O140" s="25">
        <v>1286356.92239859</v>
      </c>
      <c r="P140" s="25">
        <v>1214201.9400352701</v>
      </c>
      <c r="Q140" s="25">
        <v>1091928.34997248</v>
      </c>
      <c r="R140" s="25">
        <v>945206.63871835184</v>
      </c>
      <c r="S140" s="25">
        <v>626402.75461692736</v>
      </c>
      <c r="T140" s="25">
        <v>605033.55796229397</v>
      </c>
      <c r="U140" s="25">
        <v>686775.38965602126</v>
      </c>
      <c r="V140" s="25">
        <v>734289.29999999993</v>
      </c>
      <c r="W140" s="25">
        <v>772377.7699999999</v>
      </c>
      <c r="X140" s="25">
        <v>827316.14</v>
      </c>
      <c r="Y140" s="25">
        <v>800437.93296999997</v>
      </c>
      <c r="Z140" s="25">
        <v>790351.50999999989</v>
      </c>
      <c r="AA140" s="32">
        <v>903367.98</v>
      </c>
      <c r="AB140" s="25">
        <v>883124.67</v>
      </c>
      <c r="AC140" s="25">
        <v>859114.73</v>
      </c>
      <c r="AD140" s="25" t="s">
        <v>270</v>
      </c>
    </row>
    <row r="141" spans="1:30" ht="14.4" x14ac:dyDescent="0.3">
      <c r="A141" s="20" t="s">
        <v>397</v>
      </c>
      <c r="B141" s="20" t="s">
        <v>58</v>
      </c>
      <c r="C141" s="20" t="s">
        <v>34</v>
      </c>
      <c r="D141" s="20" t="s">
        <v>45</v>
      </c>
      <c r="E141" s="20" t="s">
        <v>59</v>
      </c>
      <c r="F141" s="20" t="s">
        <v>60</v>
      </c>
      <c r="G141" s="20" t="s">
        <v>13</v>
      </c>
      <c r="H141" s="20" t="s">
        <v>17</v>
      </c>
      <c r="I141" s="21" t="s">
        <v>440</v>
      </c>
      <c r="J141" s="22">
        <v>474884.52059171599</v>
      </c>
      <c r="K141" s="22">
        <v>395976.78326627199</v>
      </c>
      <c r="L141" s="22">
        <v>317069.04594082799</v>
      </c>
      <c r="M141" s="22">
        <v>238161.308615385</v>
      </c>
      <c r="N141" s="22">
        <v>159253.571289941</v>
      </c>
      <c r="O141" s="22">
        <v>80345.833964496996</v>
      </c>
      <c r="P141" s="22">
        <v>80437</v>
      </c>
      <c r="Q141" s="22">
        <v>78505</v>
      </c>
      <c r="R141" s="22">
        <v>76956.129227053039</v>
      </c>
      <c r="S141" s="22">
        <v>1467.3050379572098</v>
      </c>
      <c r="T141" s="22">
        <v>30150.103519668697</v>
      </c>
      <c r="U141" s="22"/>
      <c r="V141" s="22"/>
      <c r="W141" s="22"/>
      <c r="X141" s="22"/>
      <c r="Y141" s="22"/>
      <c r="Z141" s="22"/>
      <c r="AA141" s="31"/>
      <c r="AB141" s="22"/>
      <c r="AC141" s="22"/>
      <c r="AD141" s="22" t="s">
        <v>272</v>
      </c>
    </row>
    <row r="142" spans="1:30" ht="14.4" x14ac:dyDescent="0.3">
      <c r="A142" s="23" t="s">
        <v>397</v>
      </c>
      <c r="B142" s="23" t="s">
        <v>58</v>
      </c>
      <c r="C142" s="23" t="s">
        <v>34</v>
      </c>
      <c r="D142" s="23" t="s">
        <v>45</v>
      </c>
      <c r="E142" s="23" t="s">
        <v>59</v>
      </c>
      <c r="F142" s="23" t="s">
        <v>60</v>
      </c>
      <c r="G142" s="23" t="s">
        <v>13</v>
      </c>
      <c r="H142" s="23" t="s">
        <v>38</v>
      </c>
      <c r="I142" s="24" t="s">
        <v>440</v>
      </c>
      <c r="J142" s="25"/>
      <c r="K142" s="25"/>
      <c r="L142" s="25"/>
      <c r="M142" s="25"/>
      <c r="N142" s="25"/>
      <c r="O142" s="25"/>
      <c r="P142" s="25"/>
      <c r="Q142" s="25"/>
      <c r="R142" s="25"/>
      <c r="S142" s="25">
        <v>4847.1971014492774</v>
      </c>
      <c r="T142" s="25">
        <v>4165.4285714285697</v>
      </c>
      <c r="U142" s="25">
        <v>0.9626434782608696</v>
      </c>
      <c r="V142" s="25">
        <v>6299</v>
      </c>
      <c r="W142" s="25">
        <v>6786</v>
      </c>
      <c r="X142" s="25">
        <v>4939</v>
      </c>
      <c r="Y142" s="25">
        <v>4539</v>
      </c>
      <c r="Z142" s="25">
        <v>6498.3999999999987</v>
      </c>
      <c r="AA142" s="32">
        <v>31139.400000000005</v>
      </c>
      <c r="AB142" s="25">
        <v>4092</v>
      </c>
      <c r="AC142" s="25">
        <v>5623</v>
      </c>
      <c r="AD142" s="25" t="s">
        <v>273</v>
      </c>
    </row>
    <row r="143" spans="1:30" ht="14.4" x14ac:dyDescent="0.3">
      <c r="A143" s="20" t="s">
        <v>397</v>
      </c>
      <c r="B143" s="20" t="s">
        <v>58</v>
      </c>
      <c r="C143" s="20" t="s">
        <v>34</v>
      </c>
      <c r="D143" s="20" t="s">
        <v>45</v>
      </c>
      <c r="E143" s="20" t="s">
        <v>59</v>
      </c>
      <c r="F143" s="20" t="s">
        <v>60</v>
      </c>
      <c r="G143" s="20" t="s">
        <v>13</v>
      </c>
      <c r="H143" s="20" t="s">
        <v>15</v>
      </c>
      <c r="I143" s="21" t="s">
        <v>438</v>
      </c>
      <c r="J143" s="22"/>
      <c r="K143" s="22"/>
      <c r="L143" s="22"/>
      <c r="M143" s="22"/>
      <c r="N143" s="22"/>
      <c r="O143" s="22"/>
      <c r="P143" s="22"/>
      <c r="Q143" s="22"/>
      <c r="R143" s="22"/>
      <c r="S143" s="22"/>
      <c r="T143" s="22"/>
      <c r="U143" s="22"/>
      <c r="V143" s="22"/>
      <c r="W143" s="22">
        <v>2904</v>
      </c>
      <c r="X143" s="22"/>
      <c r="Y143" s="22">
        <v>7701</v>
      </c>
      <c r="Z143" s="22"/>
      <c r="AA143" s="31">
        <v>265.2</v>
      </c>
      <c r="AB143" s="22">
        <v>9857.36</v>
      </c>
      <c r="AC143" s="22">
        <v>25491</v>
      </c>
      <c r="AD143" s="22" t="s">
        <v>386</v>
      </c>
    </row>
    <row r="144" spans="1:30" ht="14.4" x14ac:dyDescent="0.3">
      <c r="A144" s="23" t="s">
        <v>397</v>
      </c>
      <c r="B144" s="23" t="s">
        <v>58</v>
      </c>
      <c r="C144" s="23" t="s">
        <v>34</v>
      </c>
      <c r="D144" s="23" t="s">
        <v>45</v>
      </c>
      <c r="E144" s="23" t="s">
        <v>59</v>
      </c>
      <c r="F144" s="23" t="s">
        <v>60</v>
      </c>
      <c r="G144" s="23" t="s">
        <v>13</v>
      </c>
      <c r="H144" s="23" t="s">
        <v>16</v>
      </c>
      <c r="I144" s="24" t="s">
        <v>439</v>
      </c>
      <c r="J144" s="25">
        <v>2523821240.6363721</v>
      </c>
      <c r="K144" s="25">
        <v>2672314026.8765707</v>
      </c>
      <c r="L144" s="25">
        <v>2820806725.6663513</v>
      </c>
      <c r="M144" s="25">
        <v>2969297877.3406219</v>
      </c>
      <c r="N144" s="25">
        <v>3117796565.9435201</v>
      </c>
      <c r="O144" s="25">
        <v>3266293108.1658187</v>
      </c>
      <c r="P144" s="25">
        <v>2829760977.1991367</v>
      </c>
      <c r="Q144" s="25">
        <v>2377765308.0620995</v>
      </c>
      <c r="R144" s="25">
        <v>1907916888.2899048</v>
      </c>
      <c r="S144" s="25">
        <v>1164394953.6955774</v>
      </c>
      <c r="T144" s="25">
        <v>917782663.43573952</v>
      </c>
      <c r="U144" s="25">
        <v>580601843.05472481</v>
      </c>
      <c r="V144" s="25">
        <v>2095077306.7389286</v>
      </c>
      <c r="W144" s="25">
        <v>1781621925.9870968</v>
      </c>
      <c r="X144" s="25">
        <v>1883584981.6800003</v>
      </c>
      <c r="Y144" s="25">
        <v>3215170056.6419501</v>
      </c>
      <c r="Z144" s="25">
        <v>4858243236.3968363</v>
      </c>
      <c r="AA144" s="32">
        <v>2889506054.4513612</v>
      </c>
      <c r="AB144" s="25">
        <v>3774629836.0700393</v>
      </c>
      <c r="AC144" s="25">
        <v>5119863656.9455252</v>
      </c>
      <c r="AD144" s="25" t="s">
        <v>271</v>
      </c>
    </row>
    <row r="145" spans="1:30" ht="14.4" x14ac:dyDescent="0.3">
      <c r="A145" s="20" t="s">
        <v>397</v>
      </c>
      <c r="B145" s="20" t="s">
        <v>58</v>
      </c>
      <c r="C145" s="20" t="s">
        <v>34</v>
      </c>
      <c r="D145" s="20" t="s">
        <v>45</v>
      </c>
      <c r="E145" s="20" t="s">
        <v>59</v>
      </c>
      <c r="F145" s="20" t="s">
        <v>60</v>
      </c>
      <c r="G145" s="20" t="s">
        <v>13</v>
      </c>
      <c r="H145" s="20" t="s">
        <v>20</v>
      </c>
      <c r="I145" s="21" t="s">
        <v>438</v>
      </c>
      <c r="J145" s="22">
        <v>224887.566137566</v>
      </c>
      <c r="K145" s="22">
        <v>228652.99823633197</v>
      </c>
      <c r="L145" s="22">
        <v>232418.43033509699</v>
      </c>
      <c r="M145" s="22">
        <v>236183.86243386203</v>
      </c>
      <c r="N145" s="22">
        <v>239949.294532628</v>
      </c>
      <c r="O145" s="22">
        <v>243714.72663139299</v>
      </c>
      <c r="P145" s="22">
        <v>287560.62610229303</v>
      </c>
      <c r="Q145" s="22">
        <v>276969.53805114602</v>
      </c>
      <c r="R145" s="22">
        <v>305121.99885080638</v>
      </c>
      <c r="S145" s="22">
        <v>195291.76653629055</v>
      </c>
      <c r="T145" s="22">
        <v>222535.28252016121</v>
      </c>
      <c r="U145" s="22">
        <v>236190.87599580581</v>
      </c>
      <c r="V145" s="22">
        <v>174167</v>
      </c>
      <c r="W145" s="22">
        <v>220610.73899999997</v>
      </c>
      <c r="X145" s="22">
        <v>237832.80999999997</v>
      </c>
      <c r="Y145" s="22">
        <v>185347</v>
      </c>
      <c r="Z145" s="22">
        <v>178760.19000000003</v>
      </c>
      <c r="AA145" s="31">
        <v>175009.14</v>
      </c>
      <c r="AB145" s="22">
        <v>182155.65</v>
      </c>
      <c r="AC145" s="22">
        <v>161111</v>
      </c>
      <c r="AD145" s="22" t="s">
        <v>274</v>
      </c>
    </row>
    <row r="146" spans="1:30" ht="14.4" x14ac:dyDescent="0.3">
      <c r="A146" s="23" t="s">
        <v>397</v>
      </c>
      <c r="B146" s="23" t="s">
        <v>58</v>
      </c>
      <c r="C146" s="23" t="s">
        <v>34</v>
      </c>
      <c r="D146" s="23" t="s">
        <v>45</v>
      </c>
      <c r="E146" s="23" t="s">
        <v>59</v>
      </c>
      <c r="F146" s="23" t="s">
        <v>60</v>
      </c>
      <c r="G146" s="23" t="s">
        <v>13</v>
      </c>
      <c r="H146" s="23" t="s">
        <v>23</v>
      </c>
      <c r="I146" s="24" t="s">
        <v>440</v>
      </c>
      <c r="J146" s="25">
        <v>5599385.1153601697</v>
      </c>
      <c r="K146" s="25">
        <v>5852083.6389830513</v>
      </c>
      <c r="L146" s="25">
        <v>6104782.1626059301</v>
      </c>
      <c r="M146" s="25">
        <v>6357480.6862288089</v>
      </c>
      <c r="N146" s="25">
        <v>6610179.2098516999</v>
      </c>
      <c r="O146" s="25">
        <v>6862877.7334745796</v>
      </c>
      <c r="P146" s="25">
        <v>4898844</v>
      </c>
      <c r="Q146" s="25">
        <v>2862246</v>
      </c>
      <c r="R146" s="25">
        <v>825398.21523809375</v>
      </c>
      <c r="S146" s="25"/>
      <c r="T146" s="25"/>
      <c r="U146" s="25"/>
      <c r="V146" s="25"/>
      <c r="W146" s="25"/>
      <c r="X146" s="25"/>
      <c r="Y146" s="25"/>
      <c r="Z146" s="25"/>
      <c r="AA146" s="32"/>
      <c r="AB146" s="25"/>
      <c r="AC146" s="25"/>
      <c r="AD146" s="25" t="s">
        <v>275</v>
      </c>
    </row>
    <row r="147" spans="1:30" ht="14.4" x14ac:dyDescent="0.3">
      <c r="A147" s="20" t="s">
        <v>397</v>
      </c>
      <c r="B147" s="20" t="s">
        <v>58</v>
      </c>
      <c r="C147" s="20" t="s">
        <v>34</v>
      </c>
      <c r="D147" s="20" t="s">
        <v>45</v>
      </c>
      <c r="E147" s="20" t="s">
        <v>59</v>
      </c>
      <c r="F147" s="20" t="s">
        <v>60</v>
      </c>
      <c r="G147" s="20" t="s">
        <v>13</v>
      </c>
      <c r="H147" s="20" t="s">
        <v>33</v>
      </c>
      <c r="I147" s="21" t="s">
        <v>438</v>
      </c>
      <c r="J147" s="22">
        <v>41027.336860670199</v>
      </c>
      <c r="K147" s="22">
        <v>48574.074074074102</v>
      </c>
      <c r="L147" s="22">
        <v>56120.811287477991</v>
      </c>
      <c r="M147" s="22">
        <v>63667.548500881792</v>
      </c>
      <c r="N147" s="22">
        <v>71214.285714285696</v>
      </c>
      <c r="O147" s="22">
        <v>78761.022927689599</v>
      </c>
      <c r="P147" s="22">
        <v>72443.783068783101</v>
      </c>
      <c r="Q147" s="22">
        <v>75695.8915343915</v>
      </c>
      <c r="R147" s="22">
        <v>81491.473018235818</v>
      </c>
      <c r="S147" s="22">
        <v>56321.166356531437</v>
      </c>
      <c r="T147" s="22">
        <v>69003.915891328725</v>
      </c>
      <c r="U147" s="22">
        <v>94431.011180160989</v>
      </c>
      <c r="V147" s="22">
        <v>80759</v>
      </c>
      <c r="W147" s="22">
        <v>96800</v>
      </c>
      <c r="X147" s="22">
        <v>107617.7</v>
      </c>
      <c r="Y147" s="22">
        <v>109644.8814</v>
      </c>
      <c r="Z147" s="22">
        <v>101698.75</v>
      </c>
      <c r="AA147" s="31">
        <v>101559.06</v>
      </c>
      <c r="AB147" s="22">
        <v>99626.220000000016</v>
      </c>
      <c r="AC147" s="22">
        <v>78302</v>
      </c>
      <c r="AD147" s="22" t="s">
        <v>192</v>
      </c>
    </row>
    <row r="148" spans="1:30" ht="14.4" x14ac:dyDescent="0.3">
      <c r="A148" s="23" t="s">
        <v>397</v>
      </c>
      <c r="B148" s="23" t="s">
        <v>58</v>
      </c>
      <c r="C148" s="23" t="s">
        <v>34</v>
      </c>
      <c r="D148" s="23" t="s">
        <v>45</v>
      </c>
      <c r="E148" s="23" t="s">
        <v>59</v>
      </c>
      <c r="F148" s="23" t="s">
        <v>62</v>
      </c>
      <c r="G148" s="23" t="s">
        <v>13</v>
      </c>
      <c r="H148" s="23" t="s">
        <v>16</v>
      </c>
      <c r="I148" s="24" t="s">
        <v>439</v>
      </c>
      <c r="J148" s="25">
        <v>12101205.970530525</v>
      </c>
      <c r="K148" s="25">
        <v>3282204674.6754355</v>
      </c>
      <c r="L148" s="25">
        <v>4571230338.4599152</v>
      </c>
      <c r="M148" s="25">
        <v>5032153795.3617525</v>
      </c>
      <c r="N148" s="25">
        <v>5565759606.4973946</v>
      </c>
      <c r="O148" s="25">
        <v>6620016091.1733627</v>
      </c>
      <c r="P148" s="25">
        <v>60129364.411109708</v>
      </c>
      <c r="Q148" s="25">
        <v>40841795.01851052</v>
      </c>
      <c r="R148" s="25">
        <v>28653087.138449352</v>
      </c>
      <c r="S148" s="25">
        <v>15328219.036634155</v>
      </c>
      <c r="T148" s="25">
        <v>13484088.588357478</v>
      </c>
      <c r="U148" s="25">
        <v>11629607.157976145</v>
      </c>
      <c r="V148" s="25">
        <v>6951751.4327640487</v>
      </c>
      <c r="W148" s="25">
        <v>9611042.6478573773</v>
      </c>
      <c r="X148" s="25">
        <v>11046303.501945525</v>
      </c>
      <c r="Y148" s="25">
        <v>11519844.357976655</v>
      </c>
      <c r="Z148" s="25">
        <v>8072470.8171206228</v>
      </c>
      <c r="AA148" s="32">
        <v>9373929.9610894937</v>
      </c>
      <c r="AB148" s="25">
        <v>9545233.4630350191</v>
      </c>
      <c r="AC148" s="25">
        <v>8763715.9533073921</v>
      </c>
      <c r="AD148" s="25" t="s">
        <v>276</v>
      </c>
    </row>
    <row r="149" spans="1:30" ht="14.4" x14ac:dyDescent="0.3">
      <c r="A149" s="20" t="s">
        <v>397</v>
      </c>
      <c r="B149" s="20" t="s">
        <v>58</v>
      </c>
      <c r="C149" s="20" t="s">
        <v>34</v>
      </c>
      <c r="D149" s="20" t="s">
        <v>45</v>
      </c>
      <c r="E149" s="20" t="s">
        <v>59</v>
      </c>
      <c r="F149" s="20" t="s">
        <v>63</v>
      </c>
      <c r="G149" s="20" t="s">
        <v>13</v>
      </c>
      <c r="H149" s="20" t="s">
        <v>16</v>
      </c>
      <c r="I149" s="21" t="s">
        <v>439</v>
      </c>
      <c r="J149" s="22">
        <v>14597375893.282404</v>
      </c>
      <c r="K149" s="22">
        <v>11819947735.587393</v>
      </c>
      <c r="L149" s="22">
        <v>12821149093.788132</v>
      </c>
      <c r="M149" s="22">
        <v>11455830366.891256</v>
      </c>
      <c r="N149" s="22">
        <v>10491460852.368561</v>
      </c>
      <c r="O149" s="22">
        <v>9830702327.925272</v>
      </c>
      <c r="P149" s="22">
        <v>11333146504.815699</v>
      </c>
      <c r="Q149" s="22">
        <v>9694035928.0787716</v>
      </c>
      <c r="R149" s="22">
        <v>9142139305.3479652</v>
      </c>
      <c r="S149" s="22">
        <v>8743623387.5784931</v>
      </c>
      <c r="T149" s="22">
        <v>9145945982.6604919</v>
      </c>
      <c r="U149" s="22">
        <v>9202573028.3054771</v>
      </c>
      <c r="V149" s="22">
        <v>9536952700.2748814</v>
      </c>
      <c r="W149" s="22">
        <v>9238218185.1021023</v>
      </c>
      <c r="X149" s="22">
        <v>8138828988.326848</v>
      </c>
      <c r="Y149" s="22">
        <v>7579196991.2451353</v>
      </c>
      <c r="Z149" s="22">
        <v>6997332917.3151751</v>
      </c>
      <c r="AA149" s="31">
        <v>7675277853.1128416</v>
      </c>
      <c r="AB149" s="22">
        <v>6629357634.2412462</v>
      </c>
      <c r="AC149" s="22">
        <v>6694106614.7859926</v>
      </c>
      <c r="AD149" s="22" t="s">
        <v>277</v>
      </c>
    </row>
    <row r="150" spans="1:30" ht="14.4" x14ac:dyDescent="0.3">
      <c r="A150" s="23" t="s">
        <v>397</v>
      </c>
      <c r="B150" s="23" t="s">
        <v>58</v>
      </c>
      <c r="C150" s="23" t="s">
        <v>34</v>
      </c>
      <c r="D150" s="23" t="s">
        <v>45</v>
      </c>
      <c r="E150" s="23" t="s">
        <v>59</v>
      </c>
      <c r="F150" s="23" t="s">
        <v>12</v>
      </c>
      <c r="G150" s="23" t="s">
        <v>13</v>
      </c>
      <c r="H150" s="23" t="s">
        <v>16</v>
      </c>
      <c r="I150" s="24" t="s">
        <v>439</v>
      </c>
      <c r="J150" s="25">
        <v>14248033514.305681</v>
      </c>
      <c r="K150" s="25">
        <v>9045326987.3702393</v>
      </c>
      <c r="L150" s="25">
        <v>9846926896.0545883</v>
      </c>
      <c r="M150" s="25">
        <v>7118336634.6998596</v>
      </c>
      <c r="N150" s="25">
        <v>6844359618.863862</v>
      </c>
      <c r="O150" s="25">
        <v>7025626081.288209</v>
      </c>
      <c r="P150" s="25">
        <v>14238340720.243296</v>
      </c>
      <c r="Q150" s="25">
        <v>12383167629.012705</v>
      </c>
      <c r="R150" s="25">
        <v>9189028891.925602</v>
      </c>
      <c r="S150" s="25">
        <v>6195338653.0563097</v>
      </c>
      <c r="T150" s="25">
        <v>5543369988.1148443</v>
      </c>
      <c r="U150" s="25">
        <v>5590489544.8856621</v>
      </c>
      <c r="V150" s="25">
        <v>5533351036.5292397</v>
      </c>
      <c r="W150" s="25">
        <v>5111696413.9955606</v>
      </c>
      <c r="X150" s="25">
        <v>6643197323.1984434</v>
      </c>
      <c r="Y150" s="25">
        <v>6923739337.3817091</v>
      </c>
      <c r="Z150" s="25">
        <v>7505668915.5583382</v>
      </c>
      <c r="AA150" s="32">
        <v>8328033141.684823</v>
      </c>
      <c r="AB150" s="25">
        <v>8660885208.273344</v>
      </c>
      <c r="AC150" s="25">
        <v>8219224398.6060333</v>
      </c>
      <c r="AD150" s="25" t="s">
        <v>278</v>
      </c>
    </row>
    <row r="151" spans="1:30" ht="14.4" x14ac:dyDescent="0.3">
      <c r="A151" s="20" t="s">
        <v>397</v>
      </c>
      <c r="B151" s="20" t="s">
        <v>83</v>
      </c>
      <c r="C151" s="20" t="s">
        <v>34</v>
      </c>
      <c r="D151" s="20" t="s">
        <v>45</v>
      </c>
      <c r="E151" s="20" t="s">
        <v>84</v>
      </c>
      <c r="F151" s="20" t="s">
        <v>85</v>
      </c>
      <c r="G151" s="20" t="s">
        <v>13</v>
      </c>
      <c r="H151" s="20" t="s">
        <v>16</v>
      </c>
      <c r="I151" s="21" t="s">
        <v>439</v>
      </c>
      <c r="J151" s="22">
        <v>505789940.85929966</v>
      </c>
      <c r="K151" s="22">
        <v>469886398.5757184</v>
      </c>
      <c r="L151" s="22">
        <v>509262694.13749605</v>
      </c>
      <c r="M151" s="22">
        <v>288125816.79096901</v>
      </c>
      <c r="N151" s="22">
        <v>378930877.04632264</v>
      </c>
      <c r="O151" s="22">
        <v>384711502.83697599</v>
      </c>
      <c r="P151" s="22">
        <v>397922342.20878243</v>
      </c>
      <c r="Q151" s="22">
        <v>362677034.53808564</v>
      </c>
      <c r="R151" s="22">
        <v>255319419.02661416</v>
      </c>
      <c r="S151" s="22">
        <v>195411009.58099845</v>
      </c>
      <c r="T151" s="22">
        <v>186550319.60967723</v>
      </c>
      <c r="U151" s="22">
        <v>178555369.58507973</v>
      </c>
      <c r="V151" s="22">
        <v>181231589.40981969</v>
      </c>
      <c r="W151" s="22">
        <v>175853886.92055893</v>
      </c>
      <c r="X151" s="22">
        <v>151535797.66536966</v>
      </c>
      <c r="Y151" s="22">
        <v>141290272.37354085</v>
      </c>
      <c r="Z151" s="22">
        <v>139954863.81322956</v>
      </c>
      <c r="AA151" s="31">
        <v>124459533.07392997</v>
      </c>
      <c r="AB151" s="22">
        <v>100579280.15564202</v>
      </c>
      <c r="AC151" s="22">
        <v>98504571.984435797</v>
      </c>
      <c r="AD151" s="22" t="s">
        <v>292</v>
      </c>
    </row>
    <row r="152" spans="1:30" ht="14.4" x14ac:dyDescent="0.3">
      <c r="A152" s="23" t="s">
        <v>397</v>
      </c>
      <c r="B152" s="23" t="s">
        <v>83</v>
      </c>
      <c r="C152" s="23" t="s">
        <v>34</v>
      </c>
      <c r="D152" s="23" t="s">
        <v>45</v>
      </c>
      <c r="E152" s="23" t="s">
        <v>84</v>
      </c>
      <c r="F152" s="23" t="s">
        <v>86</v>
      </c>
      <c r="G152" s="23" t="s">
        <v>13</v>
      </c>
      <c r="H152" s="23" t="s">
        <v>16</v>
      </c>
      <c r="I152" s="24" t="s">
        <v>439</v>
      </c>
      <c r="J152" s="25">
        <v>77766329.565773129</v>
      </c>
      <c r="K152" s="25">
        <v>156340072.92726424</v>
      </c>
      <c r="L152" s="25">
        <v>69012185.661992401</v>
      </c>
      <c r="M152" s="25">
        <v>108338969.257493</v>
      </c>
      <c r="N152" s="25">
        <v>47528427.275751948</v>
      </c>
      <c r="O152" s="25">
        <v>66322164.573822759</v>
      </c>
      <c r="P152" s="25">
        <v>32124477.639783252</v>
      </c>
      <c r="Q152" s="25">
        <v>33673687.457199745</v>
      </c>
      <c r="R152" s="25">
        <v>34182896.591287896</v>
      </c>
      <c r="S152" s="25">
        <v>23270569.338447373</v>
      </c>
      <c r="T152" s="25">
        <v>27387168.748939145</v>
      </c>
      <c r="U152" s="25">
        <v>32145408.830993429</v>
      </c>
      <c r="V152" s="25">
        <v>33285255.889050901</v>
      </c>
      <c r="W152" s="25">
        <v>30038637.901430961</v>
      </c>
      <c r="X152" s="25">
        <v>21479085.603112839</v>
      </c>
      <c r="Y152" s="25">
        <v>20540953.307392996</v>
      </c>
      <c r="Z152" s="25">
        <v>22321206.225680932</v>
      </c>
      <c r="AA152" s="32">
        <v>20030058.365758754</v>
      </c>
      <c r="AB152" s="25">
        <v>15103599.221789882</v>
      </c>
      <c r="AC152" s="25">
        <v>15596108.949416345</v>
      </c>
      <c r="AD152" s="25" t="s">
        <v>293</v>
      </c>
    </row>
    <row r="153" spans="1:30" ht="14.4" x14ac:dyDescent="0.3">
      <c r="A153" s="20" t="s">
        <v>397</v>
      </c>
      <c r="B153" s="20" t="s">
        <v>83</v>
      </c>
      <c r="C153" s="20" t="s">
        <v>34</v>
      </c>
      <c r="D153" s="20" t="s">
        <v>45</v>
      </c>
      <c r="E153" s="20" t="s">
        <v>84</v>
      </c>
      <c r="F153" s="20" t="s">
        <v>87</v>
      </c>
      <c r="G153" s="20" t="s">
        <v>13</v>
      </c>
      <c r="H153" s="20" t="s">
        <v>16</v>
      </c>
      <c r="I153" s="21" t="s">
        <v>439</v>
      </c>
      <c r="J153" s="22">
        <v>10505087417.132011</v>
      </c>
      <c r="K153" s="22">
        <v>9343854196.1381321</v>
      </c>
      <c r="L153" s="22">
        <v>10369953046.48284</v>
      </c>
      <c r="M153" s="22">
        <v>7877103897.1397524</v>
      </c>
      <c r="N153" s="22">
        <v>7746653469.521534</v>
      </c>
      <c r="O153" s="22">
        <v>7553039145.7725782</v>
      </c>
      <c r="P153" s="22">
        <v>6781749489.8856134</v>
      </c>
      <c r="Q153" s="22">
        <v>6014780906.1486826</v>
      </c>
      <c r="R153" s="22">
        <v>5304789403.8145437</v>
      </c>
      <c r="S153" s="22">
        <v>4079349519.9479713</v>
      </c>
      <c r="T153" s="22">
        <v>4275791079.7220178</v>
      </c>
      <c r="U153" s="22">
        <v>4052498795.2592564</v>
      </c>
      <c r="V153" s="22">
        <v>3766922062.721807</v>
      </c>
      <c r="W153" s="22">
        <v>3841835689.0731235</v>
      </c>
      <c r="X153" s="22">
        <v>3638609630.3501945</v>
      </c>
      <c r="Y153" s="22">
        <v>3480755252.9182878</v>
      </c>
      <c r="Z153" s="22">
        <v>3490211089.4941635</v>
      </c>
      <c r="AA153" s="31">
        <v>4008704377.4319062</v>
      </c>
      <c r="AB153" s="22">
        <v>3644977821.011673</v>
      </c>
      <c r="AC153" s="22">
        <v>3289150778.2101169</v>
      </c>
      <c r="AD153" s="22" t="s">
        <v>294</v>
      </c>
    </row>
    <row r="154" spans="1:30" ht="14.4" x14ac:dyDescent="0.3">
      <c r="A154" s="23" t="s">
        <v>397</v>
      </c>
      <c r="B154" s="23" t="s">
        <v>53</v>
      </c>
      <c r="C154" s="23" t="s">
        <v>34</v>
      </c>
      <c r="D154" s="23" t="s">
        <v>45</v>
      </c>
      <c r="E154" s="23" t="s">
        <v>57</v>
      </c>
      <c r="F154" s="23" t="s">
        <v>12</v>
      </c>
      <c r="G154" s="23" t="s">
        <v>13</v>
      </c>
      <c r="H154" s="23" t="s">
        <v>16</v>
      </c>
      <c r="I154" s="24" t="s">
        <v>439</v>
      </c>
      <c r="J154" s="25">
        <v>147822.79605428121</v>
      </c>
      <c r="K154" s="25">
        <v>432639.22793952777</v>
      </c>
      <c r="L154" s="25">
        <v>226668.2265032735</v>
      </c>
      <c r="M154" s="25">
        <v>474345.45448378584</v>
      </c>
      <c r="N154" s="25">
        <v>323217.3801991553</v>
      </c>
      <c r="O154" s="25">
        <v>818336.28354208393</v>
      </c>
      <c r="P154" s="25">
        <v>86536.206262755586</v>
      </c>
      <c r="Q154" s="25">
        <v>95351.245723108121</v>
      </c>
      <c r="R154" s="25">
        <v>99839.592070887578</v>
      </c>
      <c r="S154" s="25">
        <v>84324.24094756777</v>
      </c>
      <c r="T154" s="25">
        <v>145765.99323409467</v>
      </c>
      <c r="U154" s="25">
        <v>163167.12959456665</v>
      </c>
      <c r="V154" s="25">
        <v>146923.20725422705</v>
      </c>
      <c r="W154" s="25">
        <v>167718.88742724722</v>
      </c>
      <c r="X154" s="25">
        <v>128793.77431906616</v>
      </c>
      <c r="Y154" s="25">
        <v>209630.35019455253</v>
      </c>
      <c r="Z154" s="25">
        <v>628404.66926070035</v>
      </c>
      <c r="AA154" s="32">
        <v>739299.61089494161</v>
      </c>
      <c r="AB154" s="25">
        <v>753988.32684824907</v>
      </c>
      <c r="AC154" s="25">
        <v>684241.24513618671</v>
      </c>
      <c r="AD154" s="25" t="s">
        <v>269</v>
      </c>
    </row>
    <row r="155" spans="1:30" ht="14.4" x14ac:dyDescent="0.3">
      <c r="A155" s="20" t="s">
        <v>397</v>
      </c>
      <c r="B155" s="20" t="s">
        <v>64</v>
      </c>
      <c r="C155" s="20" t="s">
        <v>34</v>
      </c>
      <c r="D155" s="20" t="s">
        <v>45</v>
      </c>
      <c r="E155" s="20" t="s">
        <v>65</v>
      </c>
      <c r="F155" s="20" t="s">
        <v>12</v>
      </c>
      <c r="G155" s="20" t="s">
        <v>13</v>
      </c>
      <c r="H155" s="20" t="s">
        <v>16</v>
      </c>
      <c r="I155" s="21" t="s">
        <v>439</v>
      </c>
      <c r="J155" s="22">
        <v>8967050351.0318146</v>
      </c>
      <c r="K155" s="22">
        <v>8972192928.5966053</v>
      </c>
      <c r="L155" s="22">
        <v>9688484206.059473</v>
      </c>
      <c r="M155" s="22">
        <v>5814211479.0851021</v>
      </c>
      <c r="N155" s="22">
        <v>4971752575.2812786</v>
      </c>
      <c r="O155" s="22">
        <v>4956388796.9650602</v>
      </c>
      <c r="P155" s="22">
        <v>4842534989.864995</v>
      </c>
      <c r="Q155" s="22">
        <v>5064928214.0374794</v>
      </c>
      <c r="R155" s="22">
        <v>5272370195.0252934</v>
      </c>
      <c r="S155" s="22">
        <v>4665763567.3247881</v>
      </c>
      <c r="T155" s="22">
        <v>4556192222.2303028</v>
      </c>
      <c r="U155" s="22">
        <v>4346674418.3852367</v>
      </c>
      <c r="V155" s="22">
        <v>4517696574.7347574</v>
      </c>
      <c r="W155" s="22">
        <v>5217398855.7747545</v>
      </c>
      <c r="X155" s="22">
        <v>4985171764.5914392</v>
      </c>
      <c r="Y155" s="22">
        <v>4968452648.8326855</v>
      </c>
      <c r="Z155" s="22">
        <v>5185586658.5603113</v>
      </c>
      <c r="AA155" s="31">
        <v>5320670773.346303</v>
      </c>
      <c r="AB155" s="22">
        <v>5344001738.326848</v>
      </c>
      <c r="AC155" s="22">
        <v>3867420817.1206226</v>
      </c>
      <c r="AD155" s="22" t="s">
        <v>279</v>
      </c>
    </row>
    <row r="156" spans="1:30" ht="14.4" x14ac:dyDescent="0.3">
      <c r="A156" s="23" t="s">
        <v>397</v>
      </c>
      <c r="B156" s="23" t="s">
        <v>76</v>
      </c>
      <c r="C156" s="23" t="s">
        <v>34</v>
      </c>
      <c r="D156" s="23" t="s">
        <v>45</v>
      </c>
      <c r="E156" s="23" t="s">
        <v>77</v>
      </c>
      <c r="F156" s="23" t="s">
        <v>78</v>
      </c>
      <c r="G156" s="23" t="s">
        <v>13</v>
      </c>
      <c r="H156" s="23" t="s">
        <v>16</v>
      </c>
      <c r="I156" s="24" t="s">
        <v>439</v>
      </c>
      <c r="J156" s="25">
        <v>1159180589.6639051</v>
      </c>
      <c r="K156" s="25">
        <v>981328606.61101532</v>
      </c>
      <c r="L156" s="25">
        <v>1017151916.3835961</v>
      </c>
      <c r="M156" s="25">
        <v>772118277.20937455</v>
      </c>
      <c r="N156" s="25">
        <v>801076130.63877237</v>
      </c>
      <c r="O156" s="25">
        <v>756135698.9250412</v>
      </c>
      <c r="P156" s="25">
        <v>721344124.3967911</v>
      </c>
      <c r="Q156" s="25">
        <v>622994021.63324881</v>
      </c>
      <c r="R156" s="25">
        <v>501633520.92942971</v>
      </c>
      <c r="S156" s="25">
        <v>391692358.28021425</v>
      </c>
      <c r="T156" s="25">
        <v>338954597.8887943</v>
      </c>
      <c r="U156" s="25">
        <v>322383144.38305831</v>
      </c>
      <c r="V156" s="25">
        <v>317885949.98366094</v>
      </c>
      <c r="W156" s="25">
        <v>309519416.98574007</v>
      </c>
      <c r="X156" s="25">
        <v>267412697.47081712</v>
      </c>
      <c r="Y156" s="25">
        <v>285048000.97276264</v>
      </c>
      <c r="Z156" s="25">
        <v>286879492.21789885</v>
      </c>
      <c r="AA156" s="32">
        <v>273351047.66536963</v>
      </c>
      <c r="AB156" s="25">
        <v>248388613.81322959</v>
      </c>
      <c r="AC156" s="25">
        <v>249716050.58365759</v>
      </c>
      <c r="AD156" s="25" t="s">
        <v>287</v>
      </c>
    </row>
    <row r="157" spans="1:30" ht="14.4" x14ac:dyDescent="0.3">
      <c r="A157" s="20" t="s">
        <v>397</v>
      </c>
      <c r="B157" s="20" t="s">
        <v>76</v>
      </c>
      <c r="C157" s="20" t="s">
        <v>34</v>
      </c>
      <c r="D157" s="20" t="s">
        <v>45</v>
      </c>
      <c r="E157" s="20" t="s">
        <v>77</v>
      </c>
      <c r="F157" s="20" t="s">
        <v>79</v>
      </c>
      <c r="G157" s="20" t="s">
        <v>13</v>
      </c>
      <c r="H157" s="20" t="s">
        <v>16</v>
      </c>
      <c r="I157" s="21" t="s">
        <v>439</v>
      </c>
      <c r="J157" s="22">
        <v>6663781728.3895445</v>
      </c>
      <c r="K157" s="22">
        <v>4756277962.643672</v>
      </c>
      <c r="L157" s="22">
        <v>2530626609.9238591</v>
      </c>
      <c r="M157" s="22">
        <v>2130238175.9344289</v>
      </c>
      <c r="N157" s="22">
        <v>1275364365.0170693</v>
      </c>
      <c r="O157" s="22">
        <v>1213098159.1628964</v>
      </c>
      <c r="P157" s="22">
        <v>1222493481.223031</v>
      </c>
      <c r="Q157" s="22">
        <v>893594925.15933764</v>
      </c>
      <c r="R157" s="22">
        <v>830310712.74216425</v>
      </c>
      <c r="S157" s="22">
        <v>617309749.15458906</v>
      </c>
      <c r="T157" s="22">
        <v>594860099.35049474</v>
      </c>
      <c r="U157" s="22">
        <v>469732897.56814885</v>
      </c>
      <c r="V157" s="22">
        <v>274404039.14655507</v>
      </c>
      <c r="W157" s="22">
        <v>312629587.84802794</v>
      </c>
      <c r="X157" s="22">
        <v>405159342.41245145</v>
      </c>
      <c r="Y157" s="22">
        <v>464580249.02723742</v>
      </c>
      <c r="Z157" s="22">
        <v>514685740.2723735</v>
      </c>
      <c r="AA157" s="31">
        <v>490363750.97276276</v>
      </c>
      <c r="AB157" s="22">
        <v>435380346.3035019</v>
      </c>
      <c r="AC157" s="22">
        <v>455506031.12840468</v>
      </c>
      <c r="AD157" s="22" t="s">
        <v>288</v>
      </c>
    </row>
    <row r="158" spans="1:30" ht="14.4" x14ac:dyDescent="0.3">
      <c r="A158" s="23" t="s">
        <v>397</v>
      </c>
      <c r="B158" s="23" t="s">
        <v>72</v>
      </c>
      <c r="C158" s="23" t="s">
        <v>34</v>
      </c>
      <c r="D158" s="23" t="s">
        <v>73</v>
      </c>
      <c r="E158" s="23" t="s">
        <v>14</v>
      </c>
      <c r="F158" s="23" t="s">
        <v>12</v>
      </c>
      <c r="G158" s="23" t="s">
        <v>13</v>
      </c>
      <c r="H158" s="23" t="s">
        <v>16</v>
      </c>
      <c r="I158" s="24" t="s">
        <v>439</v>
      </c>
      <c r="J158" s="25">
        <v>349.4259321919065</v>
      </c>
      <c r="K158" s="25">
        <v>106321.42954713096</v>
      </c>
      <c r="L158" s="25">
        <v>85419.714144283396</v>
      </c>
      <c r="M158" s="25">
        <v>101386.63367370986</v>
      </c>
      <c r="N158" s="25">
        <v>211654.28444477465</v>
      </c>
      <c r="O158" s="25">
        <v>318705.70215731254</v>
      </c>
      <c r="P158" s="25">
        <v>13981.342623888513</v>
      </c>
      <c r="Q158" s="25">
        <v>15253.084809524053</v>
      </c>
      <c r="R158" s="25">
        <v>26857.434124332296</v>
      </c>
      <c r="S158" s="25"/>
      <c r="T158" s="25"/>
      <c r="U158" s="25"/>
      <c r="V158" s="25">
        <v>43518.281534941169</v>
      </c>
      <c r="W158" s="25">
        <v>1028727.8185252886</v>
      </c>
      <c r="X158" s="25">
        <v>861867.70428015559</v>
      </c>
      <c r="Y158" s="25">
        <v>699902.72373540851</v>
      </c>
      <c r="Z158" s="25">
        <v>103210.11673151753</v>
      </c>
      <c r="AA158" s="32">
        <v>31031.12840466926</v>
      </c>
      <c r="AB158" s="25">
        <v>26264.591439688713</v>
      </c>
      <c r="AC158" s="25">
        <v>32490.272373540854</v>
      </c>
      <c r="AD158" s="25" t="s">
        <v>284</v>
      </c>
    </row>
    <row r="159" spans="1:30" ht="14.4" x14ac:dyDescent="0.3">
      <c r="A159" s="20" t="s">
        <v>397</v>
      </c>
      <c r="B159" s="20" t="s">
        <v>72</v>
      </c>
      <c r="C159" s="20" t="s">
        <v>34</v>
      </c>
      <c r="D159" s="20" t="s">
        <v>73</v>
      </c>
      <c r="E159" s="20" t="s">
        <v>74</v>
      </c>
      <c r="F159" s="20" t="s">
        <v>12</v>
      </c>
      <c r="G159" s="20" t="s">
        <v>13</v>
      </c>
      <c r="H159" s="20" t="s">
        <v>16</v>
      </c>
      <c r="I159" s="21" t="s">
        <v>439</v>
      </c>
      <c r="J159" s="22">
        <v>10486426174.297779</v>
      </c>
      <c r="K159" s="22">
        <v>5242071717.4772224</v>
      </c>
      <c r="L159" s="22">
        <v>5084677092.5631495</v>
      </c>
      <c r="M159" s="22">
        <v>4910572641.181736</v>
      </c>
      <c r="N159" s="22">
        <v>5026838792.2929392</v>
      </c>
      <c r="O159" s="22">
        <v>4729482430.7991238</v>
      </c>
      <c r="P159" s="22">
        <v>211029779.26518807</v>
      </c>
      <c r="Q159" s="22">
        <v>214058923.24218687</v>
      </c>
      <c r="R159" s="22">
        <v>4540268.7006271621</v>
      </c>
      <c r="S159" s="22">
        <v>2739564.1097688475</v>
      </c>
      <c r="T159" s="22">
        <v>2992657.0941345058</v>
      </c>
      <c r="U159" s="22">
        <v>2712420.5036932006</v>
      </c>
      <c r="V159" s="22">
        <v>297672965.24212378</v>
      </c>
      <c r="W159" s="22">
        <v>311465785.41617274</v>
      </c>
      <c r="X159" s="22">
        <v>178608365.75875485</v>
      </c>
      <c r="Y159" s="22">
        <v>214365369.64980546</v>
      </c>
      <c r="Z159" s="22">
        <v>330873151.75097275</v>
      </c>
      <c r="AA159" s="31">
        <v>447575529.42813325</v>
      </c>
      <c r="AB159" s="22">
        <v>431882976.65369648</v>
      </c>
      <c r="AC159" s="22">
        <v>433264492.40378696</v>
      </c>
      <c r="AD159" s="22" t="s">
        <v>285</v>
      </c>
    </row>
    <row r="160" spans="1:30" ht="14.4" x14ac:dyDescent="0.3">
      <c r="A160" s="23" t="s">
        <v>397</v>
      </c>
      <c r="B160" s="23" t="s">
        <v>72</v>
      </c>
      <c r="C160" s="23" t="s">
        <v>34</v>
      </c>
      <c r="D160" s="23" t="s">
        <v>73</v>
      </c>
      <c r="E160" s="23" t="s">
        <v>75</v>
      </c>
      <c r="F160" s="23" t="s">
        <v>12</v>
      </c>
      <c r="G160" s="23" t="s">
        <v>13</v>
      </c>
      <c r="H160" s="23" t="s">
        <v>16</v>
      </c>
      <c r="I160" s="24" t="s">
        <v>439</v>
      </c>
      <c r="J160" s="25">
        <v>6400707114.0663881</v>
      </c>
      <c r="K160" s="25">
        <v>571618180.67174876</v>
      </c>
      <c r="L160" s="25">
        <v>646670528.10363126</v>
      </c>
      <c r="M160" s="25">
        <v>1303516725.6805787</v>
      </c>
      <c r="N160" s="25">
        <v>1692139696.3809612</v>
      </c>
      <c r="O160" s="25">
        <v>1547098376.3496811</v>
      </c>
      <c r="P160" s="25">
        <v>1743044794.3872669</v>
      </c>
      <c r="Q160" s="25">
        <v>2733662620.0798163</v>
      </c>
      <c r="R160" s="25">
        <v>3444861392.4321485</v>
      </c>
      <c r="S160" s="25">
        <v>2584077804.4855404</v>
      </c>
      <c r="T160" s="25">
        <v>2732394507.4385505</v>
      </c>
      <c r="U160" s="25">
        <v>2803789190.4595008</v>
      </c>
      <c r="V160" s="25">
        <v>2907660454.8047252</v>
      </c>
      <c r="W160" s="25">
        <v>2644747928.5932803</v>
      </c>
      <c r="X160" s="25">
        <v>2624372762.6459146</v>
      </c>
      <c r="Y160" s="25">
        <v>2529916147.8599224</v>
      </c>
      <c r="Z160" s="25">
        <v>2677054961.0894942</v>
      </c>
      <c r="AA160" s="32">
        <v>2744002723.7354088</v>
      </c>
      <c r="AB160" s="25">
        <v>2645274416.3424125</v>
      </c>
      <c r="AC160" s="25">
        <v>2410385408.5603113</v>
      </c>
      <c r="AD160" s="25" t="s">
        <v>286</v>
      </c>
    </row>
    <row r="161" spans="1:30" ht="14.4" x14ac:dyDescent="0.3">
      <c r="A161" s="20" t="s">
        <v>397</v>
      </c>
      <c r="B161" s="20" t="s">
        <v>88</v>
      </c>
      <c r="C161" s="20" t="s">
        <v>34</v>
      </c>
      <c r="D161" s="20" t="s">
        <v>11</v>
      </c>
      <c r="E161" s="20" t="s">
        <v>11</v>
      </c>
      <c r="F161" s="20" t="s">
        <v>12</v>
      </c>
      <c r="G161" s="20" t="s">
        <v>13</v>
      </c>
      <c r="H161" s="20" t="s">
        <v>91</v>
      </c>
      <c r="I161" s="21" t="s">
        <v>440</v>
      </c>
      <c r="J161" s="22">
        <v>7573643.4108527126</v>
      </c>
      <c r="K161" s="22">
        <v>13310077.519379845</v>
      </c>
      <c r="L161" s="22">
        <v>14294573.643410852</v>
      </c>
      <c r="M161" s="22">
        <v>13418604.65116279</v>
      </c>
      <c r="N161" s="22">
        <v>12085271.317829458</v>
      </c>
      <c r="O161" s="22">
        <v>12015503.875968993</v>
      </c>
      <c r="P161" s="22">
        <v>8581395.3488372099</v>
      </c>
      <c r="Q161" s="22">
        <v>8426356.5891472865</v>
      </c>
      <c r="R161" s="22">
        <v>8961240.3100775201</v>
      </c>
      <c r="S161" s="22">
        <v>9581395.3488372099</v>
      </c>
      <c r="T161" s="22">
        <v>10015503.875968993</v>
      </c>
      <c r="U161" s="22">
        <v>10395348.837209303</v>
      </c>
      <c r="V161" s="22">
        <v>10193798.449612403</v>
      </c>
      <c r="W161" s="22">
        <v>21604651.162790697</v>
      </c>
      <c r="X161" s="22">
        <v>23069767.441860463</v>
      </c>
      <c r="Y161" s="22">
        <v>23844961.240310077</v>
      </c>
      <c r="Z161" s="22">
        <v>24155038.759689923</v>
      </c>
      <c r="AA161" s="31">
        <v>25093023.255813953</v>
      </c>
      <c r="AB161" s="22">
        <v>24992248.062015504</v>
      </c>
      <c r="AC161" s="22">
        <v>24992248.062015504</v>
      </c>
      <c r="AD161" s="22" t="s">
        <v>304</v>
      </c>
    </row>
    <row r="162" spans="1:30" ht="14.4" x14ac:dyDescent="0.3">
      <c r="A162" s="23" t="s">
        <v>397</v>
      </c>
      <c r="B162" s="23" t="s">
        <v>88</v>
      </c>
      <c r="C162" s="23" t="s">
        <v>34</v>
      </c>
      <c r="D162" s="23" t="s">
        <v>11</v>
      </c>
      <c r="E162" s="23" t="s">
        <v>11</v>
      </c>
      <c r="F162" s="23" t="s">
        <v>12</v>
      </c>
      <c r="G162" s="23" t="s">
        <v>13</v>
      </c>
      <c r="H162" s="23" t="s">
        <v>92</v>
      </c>
      <c r="I162" s="24" t="s">
        <v>438</v>
      </c>
      <c r="J162" s="25">
        <v>2577438.2314694407</v>
      </c>
      <c r="K162" s="25">
        <v>2905981.7945383615</v>
      </c>
      <c r="L162" s="25">
        <v>1783940.1820546163</v>
      </c>
      <c r="M162" s="25">
        <v>1734720.4161248375</v>
      </c>
      <c r="N162" s="25">
        <v>1751560.4681404422</v>
      </c>
      <c r="O162" s="25">
        <v>1929193.7581274381</v>
      </c>
      <c r="P162" s="25">
        <v>1775747.7243172952</v>
      </c>
      <c r="Q162" s="25">
        <v>1808647.5942782834</v>
      </c>
      <c r="R162" s="25">
        <v>1603511.0533159948</v>
      </c>
      <c r="S162" s="25">
        <v>1473732.1196358907</v>
      </c>
      <c r="T162" s="25">
        <v>1677958.3875162548</v>
      </c>
      <c r="U162" s="25">
        <v>1853511.0533159948</v>
      </c>
      <c r="V162" s="25">
        <v>1812548.7646293889</v>
      </c>
      <c r="W162" s="25">
        <v>1787126.1378413525</v>
      </c>
      <c r="X162" s="25">
        <v>1593302.9908972692</v>
      </c>
      <c r="Y162" s="25">
        <v>1502405.721716515</v>
      </c>
      <c r="Z162" s="25">
        <v>1611378.4135240573</v>
      </c>
      <c r="AA162" s="32">
        <v>1681339.4018205462</v>
      </c>
      <c r="AB162" s="25">
        <v>1689921.976592978</v>
      </c>
      <c r="AC162" s="25">
        <v>1689921.976592978</v>
      </c>
      <c r="AD162" s="25" t="s">
        <v>194</v>
      </c>
    </row>
    <row r="163" spans="1:30" ht="14.4" x14ac:dyDescent="0.3">
      <c r="A163" s="20" t="s">
        <v>397</v>
      </c>
      <c r="B163" s="20" t="s">
        <v>157</v>
      </c>
      <c r="C163" s="20" t="s">
        <v>34</v>
      </c>
      <c r="D163" s="20" t="s">
        <v>11</v>
      </c>
      <c r="E163" s="20" t="s">
        <v>11</v>
      </c>
      <c r="F163" s="20" t="s">
        <v>12</v>
      </c>
      <c r="G163" s="20" t="s">
        <v>158</v>
      </c>
      <c r="H163" s="20" t="s">
        <v>159</v>
      </c>
      <c r="I163" s="21" t="s">
        <v>440</v>
      </c>
      <c r="J163" s="22">
        <v>92430555.555555552</v>
      </c>
      <c r="K163" s="22">
        <v>84680555.555555552</v>
      </c>
      <c r="L163" s="22">
        <v>83680555.555555552</v>
      </c>
      <c r="M163" s="22">
        <v>77361111.111111104</v>
      </c>
      <c r="N163" s="22">
        <v>78375000</v>
      </c>
      <c r="O163" s="22">
        <v>77965277.777777776</v>
      </c>
      <c r="P163" s="22">
        <v>75965277.777777776</v>
      </c>
      <c r="Q163" s="22">
        <v>78444444.444444448</v>
      </c>
      <c r="R163" s="22">
        <v>72826388.888888896</v>
      </c>
      <c r="S163" s="22">
        <v>65479166.666666664</v>
      </c>
      <c r="T163" s="22">
        <v>86868055.555555552</v>
      </c>
      <c r="U163" s="22">
        <v>75583333.333333328</v>
      </c>
      <c r="V163" s="22">
        <v>71597222.222222224</v>
      </c>
      <c r="W163" s="22">
        <v>75229166.666666672</v>
      </c>
      <c r="X163" s="22">
        <v>76395833.333333328</v>
      </c>
      <c r="Y163" s="22">
        <v>81972222.222222224</v>
      </c>
      <c r="Z163" s="22">
        <v>79694444.444444448</v>
      </c>
      <c r="AA163" s="31">
        <v>74048611.111111104</v>
      </c>
      <c r="AB163" s="22">
        <v>72298611.111111104</v>
      </c>
      <c r="AC163" s="22">
        <v>68097222.222222224</v>
      </c>
      <c r="AD163" s="22" t="s">
        <v>376</v>
      </c>
    </row>
    <row r="164" spans="1:30" ht="14.4" x14ac:dyDescent="0.3">
      <c r="A164" s="23" t="s">
        <v>397</v>
      </c>
      <c r="B164" s="23" t="s">
        <v>40</v>
      </c>
      <c r="C164" s="23" t="s">
        <v>34</v>
      </c>
      <c r="D164" s="23" t="s">
        <v>435</v>
      </c>
      <c r="E164" s="23" t="s">
        <v>11</v>
      </c>
      <c r="F164" s="23" t="s">
        <v>12</v>
      </c>
      <c r="G164" s="23" t="s">
        <v>13</v>
      </c>
      <c r="H164" s="23" t="s">
        <v>41</v>
      </c>
      <c r="I164" s="24" t="s">
        <v>439</v>
      </c>
      <c r="J164" s="25">
        <v>60003174000</v>
      </c>
      <c r="K164" s="25">
        <v>50896856000</v>
      </c>
      <c r="L164" s="25">
        <v>66937003000</v>
      </c>
      <c r="M164" s="25">
        <v>72817985000</v>
      </c>
      <c r="N164" s="25">
        <v>71351010000</v>
      </c>
      <c r="O164" s="25">
        <v>66293236000</v>
      </c>
      <c r="P164" s="25">
        <v>58796133000</v>
      </c>
      <c r="Q164" s="25">
        <v>58815569000</v>
      </c>
      <c r="R164" s="25">
        <v>66815980000</v>
      </c>
      <c r="S164" s="25">
        <v>65777908000</v>
      </c>
      <c r="T164" s="25">
        <v>67705218000</v>
      </c>
      <c r="U164" s="25">
        <v>66550606000</v>
      </c>
      <c r="V164" s="25">
        <v>66817622000</v>
      </c>
      <c r="W164" s="25">
        <v>69768691000</v>
      </c>
      <c r="X164" s="25">
        <v>65660017000</v>
      </c>
      <c r="Y164" s="25">
        <v>63579666000</v>
      </c>
      <c r="Z164" s="25">
        <v>48065960000</v>
      </c>
      <c r="AA164" s="32">
        <v>53625453000</v>
      </c>
      <c r="AB164" s="25">
        <v>42351528000</v>
      </c>
      <c r="AC164" s="25">
        <v>36591873000</v>
      </c>
      <c r="AD164" s="25" t="s">
        <v>259</v>
      </c>
    </row>
    <row r="165" spans="1:30" ht="14.4" x14ac:dyDescent="0.3">
      <c r="A165" s="20" t="s">
        <v>397</v>
      </c>
      <c r="B165" s="20" t="s">
        <v>40</v>
      </c>
      <c r="C165" s="20" t="s">
        <v>34</v>
      </c>
      <c r="D165" s="20" t="s">
        <v>435</v>
      </c>
      <c r="E165" s="20" t="s">
        <v>11</v>
      </c>
      <c r="F165" s="20" t="s">
        <v>12</v>
      </c>
      <c r="G165" s="20" t="s">
        <v>13</v>
      </c>
      <c r="H165" s="20" t="s">
        <v>17</v>
      </c>
      <c r="I165" s="21" t="s">
        <v>440</v>
      </c>
      <c r="J165" s="22">
        <v>6038000</v>
      </c>
      <c r="K165" s="22">
        <v>7963000</v>
      </c>
      <c r="L165" s="22">
        <v>10389000</v>
      </c>
      <c r="M165" s="22">
        <v>10886000</v>
      </c>
      <c r="N165" s="22">
        <v>11588000</v>
      </c>
      <c r="O165" s="22">
        <v>10417000</v>
      </c>
      <c r="P165" s="22">
        <v>8877000</v>
      </c>
      <c r="Q165" s="22">
        <v>12171000</v>
      </c>
      <c r="R165" s="22">
        <v>14646000</v>
      </c>
      <c r="S165" s="22">
        <v>2687000</v>
      </c>
      <c r="T165" s="22">
        <v>2566000</v>
      </c>
      <c r="U165" s="22">
        <v>6915000</v>
      </c>
      <c r="V165" s="22">
        <v>7846000</v>
      </c>
      <c r="W165" s="22">
        <v>6082000</v>
      </c>
      <c r="X165" s="22">
        <v>12667000</v>
      </c>
      <c r="Y165" s="22">
        <v>10724000</v>
      </c>
      <c r="Z165" s="22">
        <v>6474000</v>
      </c>
      <c r="AA165" s="31">
        <v>2665000</v>
      </c>
      <c r="AB165" s="22">
        <v>3359000</v>
      </c>
      <c r="AC165" s="22">
        <v>4278000</v>
      </c>
      <c r="AD165" s="22" t="s">
        <v>260</v>
      </c>
    </row>
    <row r="166" spans="1:30" ht="14.4" x14ac:dyDescent="0.3">
      <c r="A166" s="23" t="s">
        <v>397</v>
      </c>
      <c r="B166" s="23" t="s">
        <v>40</v>
      </c>
      <c r="C166" s="23" t="s">
        <v>34</v>
      </c>
      <c r="D166" s="23" t="s">
        <v>435</v>
      </c>
      <c r="E166" s="23" t="s">
        <v>11</v>
      </c>
      <c r="F166" s="23" t="s">
        <v>12</v>
      </c>
      <c r="G166" s="23" t="s">
        <v>13</v>
      </c>
      <c r="H166" s="23" t="s">
        <v>16</v>
      </c>
      <c r="I166" s="24" t="s">
        <v>439</v>
      </c>
      <c r="J166" s="25">
        <v>281827440777.14868</v>
      </c>
      <c r="K166" s="25">
        <v>275200457946.04517</v>
      </c>
      <c r="L166" s="25">
        <v>236792719933.30069</v>
      </c>
      <c r="M166" s="25">
        <v>278504039764.25146</v>
      </c>
      <c r="N166" s="25">
        <v>283021448904.5932</v>
      </c>
      <c r="O166" s="25">
        <v>263468877678.56873</v>
      </c>
      <c r="P166" s="25">
        <v>231485595351.29214</v>
      </c>
      <c r="Q166" s="25">
        <v>229928177318.54196</v>
      </c>
      <c r="R166" s="25">
        <v>242137574376.7056</v>
      </c>
      <c r="S166" s="25">
        <v>228039070655.14087</v>
      </c>
      <c r="T166" s="25">
        <v>210499859384.15854</v>
      </c>
      <c r="U166" s="25">
        <v>209552434853.93387</v>
      </c>
      <c r="V166" s="25">
        <v>208045200108.51303</v>
      </c>
      <c r="W166" s="25">
        <v>242363131721.09866</v>
      </c>
      <c r="X166" s="25">
        <v>248960392023.34631</v>
      </c>
      <c r="Y166" s="25">
        <v>252276154212.06223</v>
      </c>
      <c r="Z166" s="25">
        <v>224348465640.07785</v>
      </c>
      <c r="AA166" s="32">
        <v>221562339761.40927</v>
      </c>
      <c r="AB166" s="25">
        <v>226203381490.27234</v>
      </c>
      <c r="AC166" s="25">
        <v>226092197588.74271</v>
      </c>
      <c r="AD166" s="25" t="s">
        <v>258</v>
      </c>
    </row>
    <row r="167" spans="1:30" ht="14.4" x14ac:dyDescent="0.3">
      <c r="A167" s="20" t="s">
        <v>397</v>
      </c>
      <c r="B167" s="20" t="s">
        <v>40</v>
      </c>
      <c r="C167" s="20" t="s">
        <v>34</v>
      </c>
      <c r="D167" s="20" t="s">
        <v>435</v>
      </c>
      <c r="E167" s="20" t="s">
        <v>11</v>
      </c>
      <c r="F167" s="20" t="s">
        <v>12</v>
      </c>
      <c r="G167" s="20" t="s">
        <v>13</v>
      </c>
      <c r="H167" s="20" t="s">
        <v>23</v>
      </c>
      <c r="I167" s="21" t="s">
        <v>440</v>
      </c>
      <c r="J167" s="22"/>
      <c r="K167" s="22">
        <v>14831000</v>
      </c>
      <c r="L167" s="22">
        <v>5755000</v>
      </c>
      <c r="M167" s="22">
        <v>701000</v>
      </c>
      <c r="N167" s="22"/>
      <c r="O167" s="22"/>
      <c r="P167" s="22"/>
      <c r="Q167" s="22"/>
      <c r="R167" s="22">
        <v>14997000</v>
      </c>
      <c r="S167" s="22"/>
      <c r="T167" s="22"/>
      <c r="U167" s="22"/>
      <c r="V167" s="22"/>
      <c r="W167" s="22"/>
      <c r="X167" s="22"/>
      <c r="Y167" s="22"/>
      <c r="Z167" s="22"/>
      <c r="AA167" s="31"/>
      <c r="AB167" s="22"/>
      <c r="AC167" s="22"/>
      <c r="AD167" s="22" t="s">
        <v>261</v>
      </c>
    </row>
    <row r="168" spans="1:30" ht="14.4" x14ac:dyDescent="0.3">
      <c r="A168" s="23" t="s">
        <v>397</v>
      </c>
      <c r="B168" s="23" t="s">
        <v>37</v>
      </c>
      <c r="C168" s="23" t="s">
        <v>34</v>
      </c>
      <c r="D168" s="23" t="s">
        <v>402</v>
      </c>
      <c r="E168" s="23" t="s">
        <v>11</v>
      </c>
      <c r="F168" s="23" t="s">
        <v>12</v>
      </c>
      <c r="G168" s="23" t="s">
        <v>13</v>
      </c>
      <c r="H168" s="23" t="s">
        <v>41</v>
      </c>
      <c r="I168" s="24" t="s">
        <v>439</v>
      </c>
      <c r="J168" s="25"/>
      <c r="K168" s="25"/>
      <c r="L168" s="25"/>
      <c r="M168" s="25"/>
      <c r="N168" s="25"/>
      <c r="O168" s="25"/>
      <c r="P168" s="25"/>
      <c r="Q168" s="25"/>
      <c r="R168" s="25"/>
      <c r="S168" s="25"/>
      <c r="T168" s="25"/>
      <c r="U168" s="25">
        <v>804455445.54455411</v>
      </c>
      <c r="V168" s="25">
        <v>91332000</v>
      </c>
      <c r="W168" s="25">
        <v>97338900.188380182</v>
      </c>
      <c r="X168" s="25">
        <v>76211033.548472434</v>
      </c>
      <c r="Y168" s="25">
        <v>118270339.29840063</v>
      </c>
      <c r="Z168" s="25">
        <v>804907115.32178247</v>
      </c>
      <c r="AA168" s="32">
        <v>113909000</v>
      </c>
      <c r="AB168" s="25">
        <v>122489000</v>
      </c>
      <c r="AC168" s="25">
        <v>141552000</v>
      </c>
      <c r="AD168" s="25" t="s">
        <v>383</v>
      </c>
    </row>
    <row r="169" spans="1:30" ht="14.4" x14ac:dyDescent="0.3">
      <c r="A169" s="20" t="s">
        <v>397</v>
      </c>
      <c r="B169" s="20" t="s">
        <v>37</v>
      </c>
      <c r="C169" s="20" t="s">
        <v>34</v>
      </c>
      <c r="D169" s="20" t="s">
        <v>402</v>
      </c>
      <c r="E169" s="20" t="s">
        <v>11</v>
      </c>
      <c r="F169" s="20" t="s">
        <v>12</v>
      </c>
      <c r="G169" s="20" t="s">
        <v>13</v>
      </c>
      <c r="H169" s="20" t="s">
        <v>39</v>
      </c>
      <c r="I169" s="21" t="s">
        <v>438</v>
      </c>
      <c r="J169" s="22">
        <v>2197670.4</v>
      </c>
      <c r="K169" s="22">
        <v>2190092.7999999998</v>
      </c>
      <c r="L169" s="22">
        <v>2213211.7999999998</v>
      </c>
      <c r="M169" s="22">
        <v>2296771.6</v>
      </c>
      <c r="N169" s="22">
        <v>2333265</v>
      </c>
      <c r="O169" s="22">
        <v>2334935.4</v>
      </c>
      <c r="P169" s="22">
        <v>2340794.6</v>
      </c>
      <c r="Q169" s="22">
        <v>2170609.4</v>
      </c>
      <c r="R169" s="22">
        <v>1952912.3999999997</v>
      </c>
      <c r="S169" s="22">
        <v>2292796.7346047899</v>
      </c>
      <c r="T169" s="22">
        <v>2149260.1282403399</v>
      </c>
      <c r="U169" s="22">
        <v>2345468.2465078002</v>
      </c>
      <c r="V169" s="22">
        <v>2368780.3276965013</v>
      </c>
      <c r="W169" s="22">
        <v>2283696.4006841085</v>
      </c>
      <c r="X169" s="22">
        <v>2264635.2286737645</v>
      </c>
      <c r="Y169" s="22">
        <v>1937844.32748119</v>
      </c>
      <c r="Z169" s="22">
        <v>2253820.1787249898</v>
      </c>
      <c r="AA169" s="31">
        <v>2283132</v>
      </c>
      <c r="AB169" s="22">
        <v>1921658.3714433683</v>
      </c>
      <c r="AC169" s="22">
        <v>1798401.6224001565</v>
      </c>
      <c r="AD169" s="22" t="s">
        <v>396</v>
      </c>
    </row>
    <row r="170" spans="1:30" ht="14.4" x14ac:dyDescent="0.3">
      <c r="A170" s="23" t="s">
        <v>397</v>
      </c>
      <c r="B170" s="23" t="s">
        <v>37</v>
      </c>
      <c r="C170" s="23" t="s">
        <v>34</v>
      </c>
      <c r="D170" s="23" t="s">
        <v>402</v>
      </c>
      <c r="E170" s="23" t="s">
        <v>11</v>
      </c>
      <c r="F170" s="23" t="s">
        <v>12</v>
      </c>
      <c r="G170" s="23" t="s">
        <v>13</v>
      </c>
      <c r="H170" s="23" t="s">
        <v>26</v>
      </c>
      <c r="I170" s="24" t="s">
        <v>439</v>
      </c>
      <c r="J170" s="25">
        <v>4204448.4915704299</v>
      </c>
      <c r="K170" s="25">
        <v>4299929.5974943871</v>
      </c>
      <c r="L170" s="25">
        <v>4328818.0060362862</v>
      </c>
      <c r="M170" s="25">
        <v>4417695.8020938952</v>
      </c>
      <c r="N170" s="25">
        <v>4294317.4094582759</v>
      </c>
      <c r="O170" s="25">
        <v>4437042.0935983183</v>
      </c>
      <c r="P170" s="25">
        <v>4539690.6296277707</v>
      </c>
      <c r="Q170" s="25">
        <v>4497930.8731021266</v>
      </c>
      <c r="R170" s="25">
        <v>4438278.78505095</v>
      </c>
      <c r="S170" s="25">
        <v>4121175.9809750295</v>
      </c>
      <c r="T170" s="25">
        <v>19253104.637336504</v>
      </c>
      <c r="U170" s="25">
        <v>62978881.214280501</v>
      </c>
      <c r="V170" s="25"/>
      <c r="W170" s="25">
        <v>35052534.791914389</v>
      </c>
      <c r="X170" s="25">
        <v>42934593.968133174</v>
      </c>
      <c r="Y170" s="25">
        <v>38852690.405010857</v>
      </c>
      <c r="Z170" s="25"/>
      <c r="AA170" s="32">
        <v>17359210.302189998</v>
      </c>
      <c r="AB170" s="25"/>
      <c r="AC170" s="25"/>
      <c r="AD170" s="25" t="s">
        <v>191</v>
      </c>
    </row>
    <row r="171" spans="1:30" ht="14.4" x14ac:dyDescent="0.3">
      <c r="A171" s="20" t="s">
        <v>397</v>
      </c>
      <c r="B171" s="20" t="s">
        <v>37</v>
      </c>
      <c r="C171" s="20" t="s">
        <v>34</v>
      </c>
      <c r="D171" s="20" t="s">
        <v>402</v>
      </c>
      <c r="E171" s="20" t="s">
        <v>11</v>
      </c>
      <c r="F171" s="20" t="s">
        <v>12</v>
      </c>
      <c r="G171" s="20" t="s">
        <v>13</v>
      </c>
      <c r="H171" s="20" t="s">
        <v>17</v>
      </c>
      <c r="I171" s="21" t="s">
        <v>440</v>
      </c>
      <c r="J171" s="22">
        <v>66402</v>
      </c>
      <c r="K171" s="22">
        <v>1697178</v>
      </c>
      <c r="L171" s="22">
        <v>97104</v>
      </c>
      <c r="M171" s="22">
        <v>164808</v>
      </c>
      <c r="N171" s="22">
        <v>158970</v>
      </c>
      <c r="O171" s="22">
        <v>6500340</v>
      </c>
      <c r="P171" s="22">
        <v>3285996</v>
      </c>
      <c r="Q171" s="22">
        <v>2643774</v>
      </c>
      <c r="R171" s="22">
        <v>5055288</v>
      </c>
      <c r="S171" s="22">
        <v>1001114.0213542391</v>
      </c>
      <c r="T171" s="22">
        <v>1453861.5904686404</v>
      </c>
      <c r="U171" s="22">
        <v>128832.10344604601</v>
      </c>
      <c r="V171" s="22">
        <v>130947.61930780635</v>
      </c>
      <c r="W171" s="22">
        <v>131113.41447594861</v>
      </c>
      <c r="X171" s="22">
        <v>135642.97008175298</v>
      </c>
      <c r="Y171" s="22">
        <v>634807.73568651499</v>
      </c>
      <c r="Z171" s="22">
        <v>938232.57399999991</v>
      </c>
      <c r="AA171" s="31">
        <v>349868.16</v>
      </c>
      <c r="AB171" s="22">
        <v>483446.27</v>
      </c>
      <c r="AC171" s="22">
        <v>412185.85199999996</v>
      </c>
      <c r="AD171" s="22" t="s">
        <v>253</v>
      </c>
    </row>
    <row r="172" spans="1:30" ht="14.4" x14ac:dyDescent="0.3">
      <c r="A172" s="23" t="s">
        <v>456</v>
      </c>
      <c r="B172" s="23" t="s">
        <v>37</v>
      </c>
      <c r="C172" s="23" t="s">
        <v>34</v>
      </c>
      <c r="D172" s="23" t="s">
        <v>402</v>
      </c>
      <c r="E172" s="23" t="s">
        <v>11</v>
      </c>
      <c r="F172" s="23" t="s">
        <v>12</v>
      </c>
      <c r="G172" s="23" t="s">
        <v>13</v>
      </c>
      <c r="H172" s="23" t="s">
        <v>167</v>
      </c>
      <c r="I172" s="24" t="s">
        <v>440</v>
      </c>
      <c r="J172" s="25"/>
      <c r="K172" s="25"/>
      <c r="L172" s="25"/>
      <c r="M172" s="25"/>
      <c r="N172" s="25"/>
      <c r="O172" s="25"/>
      <c r="P172" s="25"/>
      <c r="Q172" s="25"/>
      <c r="R172" s="25"/>
      <c r="S172" s="25"/>
      <c r="T172" s="25"/>
      <c r="U172" s="25">
        <v>40193.013740337003</v>
      </c>
      <c r="V172" s="25">
        <v>59500.000000000015</v>
      </c>
      <c r="W172" s="25"/>
      <c r="X172" s="25"/>
      <c r="Y172" s="25">
        <v>20705.811020958325</v>
      </c>
      <c r="Z172" s="25"/>
      <c r="AA172" s="32"/>
      <c r="AB172" s="25"/>
      <c r="AC172" s="25"/>
      <c r="AD172" s="25" t="s">
        <v>385</v>
      </c>
    </row>
    <row r="173" spans="1:30" ht="14.4" x14ac:dyDescent="0.3">
      <c r="A173" s="20" t="s">
        <v>397</v>
      </c>
      <c r="B173" s="20" t="s">
        <v>37</v>
      </c>
      <c r="C173" s="20" t="s">
        <v>34</v>
      </c>
      <c r="D173" s="20" t="s">
        <v>402</v>
      </c>
      <c r="E173" s="20" t="s">
        <v>11</v>
      </c>
      <c r="F173" s="20" t="s">
        <v>12</v>
      </c>
      <c r="G173" s="20" t="s">
        <v>13</v>
      </c>
      <c r="H173" s="20" t="s">
        <v>82</v>
      </c>
      <c r="I173" s="21" t="s">
        <v>440</v>
      </c>
      <c r="J173" s="22"/>
      <c r="K173" s="22"/>
      <c r="L173" s="22"/>
      <c r="M173" s="22"/>
      <c r="N173" s="22"/>
      <c r="O173" s="22"/>
      <c r="P173" s="22"/>
      <c r="Q173" s="22"/>
      <c r="R173" s="22"/>
      <c r="S173" s="22"/>
      <c r="T173" s="22"/>
      <c r="U173" s="22">
        <v>382692.43683636497</v>
      </c>
      <c r="V173" s="22">
        <v>116458.56335858729</v>
      </c>
      <c r="W173" s="22">
        <v>116862.84006152094</v>
      </c>
      <c r="X173" s="22">
        <v>183783.43799999999</v>
      </c>
      <c r="Y173" s="22">
        <v>182523.61632904169</v>
      </c>
      <c r="Z173" s="22">
        <v>204230.08534999998</v>
      </c>
      <c r="AA173" s="31">
        <v>145312.06935000001</v>
      </c>
      <c r="AB173" s="22">
        <v>190421.16200000001</v>
      </c>
      <c r="AC173" s="22">
        <v>238081.84200000003</v>
      </c>
      <c r="AD173" s="22" t="s">
        <v>384</v>
      </c>
    </row>
    <row r="174" spans="1:30" ht="14.4" x14ac:dyDescent="0.3">
      <c r="A174" s="23" t="s">
        <v>397</v>
      </c>
      <c r="B174" s="23" t="s">
        <v>37</v>
      </c>
      <c r="C174" s="23" t="s">
        <v>34</v>
      </c>
      <c r="D174" s="23" t="s">
        <v>402</v>
      </c>
      <c r="E174" s="23" t="s">
        <v>11</v>
      </c>
      <c r="F174" s="23" t="s">
        <v>12</v>
      </c>
      <c r="G174" s="23" t="s">
        <v>13</v>
      </c>
      <c r="H174" s="23" t="s">
        <v>38</v>
      </c>
      <c r="I174" s="24" t="s">
        <v>440</v>
      </c>
      <c r="J174" s="25">
        <v>87078096</v>
      </c>
      <c r="K174" s="25">
        <v>118670202</v>
      </c>
      <c r="L174" s="25">
        <v>47484276</v>
      </c>
      <c r="M174" s="25">
        <v>89020386</v>
      </c>
      <c r="N174" s="25">
        <v>68164740</v>
      </c>
      <c r="O174" s="25">
        <v>71666784</v>
      </c>
      <c r="P174" s="25">
        <v>42615720</v>
      </c>
      <c r="Q174" s="25">
        <v>40738488</v>
      </c>
      <c r="R174" s="25">
        <v>42381360</v>
      </c>
      <c r="S174" s="25">
        <v>28273.905175983429</v>
      </c>
      <c r="T174" s="25">
        <v>31544.918219461699</v>
      </c>
      <c r="U174" s="25">
        <v>427575.36326396704</v>
      </c>
      <c r="V174" s="25">
        <v>98541.649135869753</v>
      </c>
      <c r="W174" s="25">
        <v>202698.91599942013</v>
      </c>
      <c r="X174" s="25">
        <v>180917.90980437188</v>
      </c>
      <c r="Y174" s="25">
        <v>276461.01817581843</v>
      </c>
      <c r="Z174" s="25"/>
      <c r="AA174" s="32">
        <v>83632.690198019802</v>
      </c>
      <c r="AB174" s="25">
        <v>111927.39565217392</v>
      </c>
      <c r="AC174" s="25">
        <v>417388.40686956531</v>
      </c>
      <c r="AD174" s="25" t="s">
        <v>254</v>
      </c>
    </row>
    <row r="175" spans="1:30" ht="14.4" x14ac:dyDescent="0.3">
      <c r="A175" s="20" t="s">
        <v>397</v>
      </c>
      <c r="B175" s="20" t="s">
        <v>37</v>
      </c>
      <c r="C175" s="20" t="s">
        <v>34</v>
      </c>
      <c r="D175" s="20" t="s">
        <v>402</v>
      </c>
      <c r="E175" s="20" t="s">
        <v>11</v>
      </c>
      <c r="F175" s="20" t="s">
        <v>12</v>
      </c>
      <c r="G175" s="20" t="s">
        <v>13</v>
      </c>
      <c r="H175" s="20" t="s">
        <v>16</v>
      </c>
      <c r="I175" s="21" t="s">
        <v>439</v>
      </c>
      <c r="J175" s="22">
        <v>57998794886.030556</v>
      </c>
      <c r="K175" s="22">
        <v>53049527402.117706</v>
      </c>
      <c r="L175" s="22">
        <v>58430652609.201515</v>
      </c>
      <c r="M175" s="22">
        <v>58820221006.254669</v>
      </c>
      <c r="N175" s="22">
        <v>59408192509.619469</v>
      </c>
      <c r="O175" s="22">
        <v>60591132762.295807</v>
      </c>
      <c r="P175" s="22">
        <v>62169972294.232452</v>
      </c>
      <c r="Q175" s="22">
        <v>64525493531.301735</v>
      </c>
      <c r="R175" s="22">
        <v>65864044221.031731</v>
      </c>
      <c r="S175" s="22">
        <v>66343563681.024475</v>
      </c>
      <c r="T175" s="22">
        <v>73442459899.987106</v>
      </c>
      <c r="U175" s="22">
        <v>51861299767.290657</v>
      </c>
      <c r="V175" s="22">
        <v>48127728904.475395</v>
      </c>
      <c r="W175" s="22">
        <v>51285235178.446442</v>
      </c>
      <c r="X175" s="22">
        <v>51308039146.911377</v>
      </c>
      <c r="Y175" s="22">
        <v>50655836356.700958</v>
      </c>
      <c r="Z175" s="22">
        <v>57350798773.34742</v>
      </c>
      <c r="AA175" s="31">
        <v>52169670350.787109</v>
      </c>
      <c r="AB175" s="22">
        <v>52297162687.363853</v>
      </c>
      <c r="AC175" s="22">
        <v>49213060748.048767</v>
      </c>
      <c r="AD175" s="22" t="s">
        <v>250</v>
      </c>
    </row>
    <row r="176" spans="1:30" ht="14.4" x14ac:dyDescent="0.3">
      <c r="A176" s="23" t="s">
        <v>397</v>
      </c>
      <c r="B176" s="23" t="s">
        <v>37</v>
      </c>
      <c r="C176" s="23" t="s">
        <v>34</v>
      </c>
      <c r="D176" s="23" t="s">
        <v>402</v>
      </c>
      <c r="E176" s="23" t="s">
        <v>11</v>
      </c>
      <c r="F176" s="23" t="s">
        <v>12</v>
      </c>
      <c r="G176" s="23" t="s">
        <v>13</v>
      </c>
      <c r="H176" s="23" t="s">
        <v>20</v>
      </c>
      <c r="I176" s="24" t="s">
        <v>438</v>
      </c>
      <c r="J176" s="25">
        <v>74774.6324154006</v>
      </c>
      <c r="K176" s="25">
        <v>74774.6324154006</v>
      </c>
      <c r="L176" s="25">
        <v>74774.6324154006</v>
      </c>
      <c r="M176" s="25">
        <v>74774.6324154006</v>
      </c>
      <c r="N176" s="25">
        <v>74774.6324154006</v>
      </c>
      <c r="O176" s="25">
        <v>74774.6324154006</v>
      </c>
      <c r="P176" s="25">
        <v>74774.6324154006</v>
      </c>
      <c r="Q176" s="25">
        <v>74774.6324154006</v>
      </c>
      <c r="R176" s="25">
        <v>74774.6324154006</v>
      </c>
      <c r="S176" s="25">
        <v>87686.5966540636</v>
      </c>
      <c r="T176" s="25">
        <v>57470.633925471491</v>
      </c>
      <c r="U176" s="25">
        <v>79166.666666666701</v>
      </c>
      <c r="V176" s="25"/>
      <c r="W176" s="25">
        <v>0.51999999999999991</v>
      </c>
      <c r="X176" s="25">
        <v>1.0274275742593038</v>
      </c>
      <c r="Y176" s="25">
        <v>34.300274402195214</v>
      </c>
      <c r="Z176" s="25">
        <v>14.564516129032258</v>
      </c>
      <c r="AA176" s="32"/>
      <c r="AB176" s="25">
        <v>45.864771300000001</v>
      </c>
      <c r="AC176" s="25">
        <v>57.028697800000003</v>
      </c>
      <c r="AD176" s="25" t="s">
        <v>255</v>
      </c>
    </row>
    <row r="177" spans="1:30" ht="14.4" x14ac:dyDescent="0.3">
      <c r="A177" s="20" t="s">
        <v>397</v>
      </c>
      <c r="B177" s="20" t="s">
        <v>37</v>
      </c>
      <c r="C177" s="20" t="s">
        <v>34</v>
      </c>
      <c r="D177" s="20" t="s">
        <v>402</v>
      </c>
      <c r="E177" s="20" t="s">
        <v>11</v>
      </c>
      <c r="F177" s="20" t="s">
        <v>12</v>
      </c>
      <c r="G177" s="20" t="s">
        <v>13</v>
      </c>
      <c r="H177" s="20" t="s">
        <v>251</v>
      </c>
      <c r="I177" s="21" t="s">
        <v>439</v>
      </c>
      <c r="J177" s="22">
        <v>35709079774.4636</v>
      </c>
      <c r="K177" s="22">
        <v>36520016675.041496</v>
      </c>
      <c r="L177" s="22">
        <v>36765370729.740402</v>
      </c>
      <c r="M177" s="22">
        <v>37520224622.221901</v>
      </c>
      <c r="N177" s="22">
        <v>36472351429.363602</v>
      </c>
      <c r="O177" s="22">
        <v>37684535891.121101</v>
      </c>
      <c r="P177" s="22">
        <v>38556346966.737</v>
      </c>
      <c r="Q177" s="22">
        <v>38201674414.528198</v>
      </c>
      <c r="R177" s="22">
        <v>37695039317.153603</v>
      </c>
      <c r="S177" s="22">
        <v>35001832502.952904</v>
      </c>
      <c r="T177" s="22">
        <v>12683016949.518791</v>
      </c>
      <c r="U177" s="22">
        <v>615170907.49639833</v>
      </c>
      <c r="V177" s="22">
        <v>70570208.841582477</v>
      </c>
      <c r="W177" s="22">
        <v>211136071.37831822</v>
      </c>
      <c r="X177" s="22">
        <v>205803998.77812922</v>
      </c>
      <c r="Y177" s="22">
        <v>128871921.44863456</v>
      </c>
      <c r="Z177" s="22">
        <v>33041725093.164684</v>
      </c>
      <c r="AA177" s="31">
        <v>57310124</v>
      </c>
      <c r="AB177" s="22">
        <v>6864453084.0610542</v>
      </c>
      <c r="AC177" s="22">
        <v>98478830296.830276</v>
      </c>
      <c r="AD177" s="22" t="s">
        <v>252</v>
      </c>
    </row>
    <row r="178" spans="1:30" ht="14.4" x14ac:dyDescent="0.3">
      <c r="A178" s="23" t="s">
        <v>397</v>
      </c>
      <c r="B178" s="23" t="s">
        <v>37</v>
      </c>
      <c r="C178" s="23" t="s">
        <v>34</v>
      </c>
      <c r="D178" s="23" t="s">
        <v>402</v>
      </c>
      <c r="E178" s="23" t="s">
        <v>11</v>
      </c>
      <c r="F178" s="23" t="s">
        <v>12</v>
      </c>
      <c r="G178" s="23" t="s">
        <v>13</v>
      </c>
      <c r="H178" s="23" t="s">
        <v>22</v>
      </c>
      <c r="I178" s="24" t="s">
        <v>439</v>
      </c>
      <c r="J178" s="25">
        <v>183368792074.40567</v>
      </c>
      <c r="K178" s="25">
        <v>188977167560.48325</v>
      </c>
      <c r="L178" s="25">
        <v>191020407192.83789</v>
      </c>
      <c r="M178" s="25">
        <v>193676290397.64572</v>
      </c>
      <c r="N178" s="25">
        <v>184934738764.46609</v>
      </c>
      <c r="O178" s="25">
        <v>190357503027.16406</v>
      </c>
      <c r="P178" s="25">
        <v>187165501435.15005</v>
      </c>
      <c r="Q178" s="25">
        <v>184601388829.63571</v>
      </c>
      <c r="R178" s="25">
        <v>180647828260.672</v>
      </c>
      <c r="S178" s="25">
        <v>170966612718.38425</v>
      </c>
      <c r="T178" s="25">
        <v>216695545072.88864</v>
      </c>
      <c r="U178" s="25">
        <v>188402940131.17285</v>
      </c>
      <c r="V178" s="25">
        <v>181160119903.86526</v>
      </c>
      <c r="W178" s="25">
        <v>185134053122.75345</v>
      </c>
      <c r="X178" s="25">
        <v>186898322054.97366</v>
      </c>
      <c r="Y178" s="25">
        <v>178126845012.55542</v>
      </c>
      <c r="Z178" s="25">
        <v>197053850426.60696</v>
      </c>
      <c r="AA178" s="32">
        <v>290461706791.83673</v>
      </c>
      <c r="AB178" s="25">
        <v>299443623700.18311</v>
      </c>
      <c r="AC178" s="25">
        <v>339774564494.2298</v>
      </c>
      <c r="AD178" s="25" t="s">
        <v>256</v>
      </c>
    </row>
    <row r="179" spans="1:30" ht="14.4" x14ac:dyDescent="0.3">
      <c r="A179" s="20" t="s">
        <v>397</v>
      </c>
      <c r="B179" s="20" t="s">
        <v>37</v>
      </c>
      <c r="C179" s="20" t="s">
        <v>34</v>
      </c>
      <c r="D179" s="20" t="s">
        <v>402</v>
      </c>
      <c r="E179" s="20" t="s">
        <v>11</v>
      </c>
      <c r="F179" s="20" t="s">
        <v>12</v>
      </c>
      <c r="G179" s="20" t="s">
        <v>13</v>
      </c>
      <c r="H179" s="20" t="s">
        <v>23</v>
      </c>
      <c r="I179" s="21" t="s">
        <v>440</v>
      </c>
      <c r="J179" s="22">
        <v>160440</v>
      </c>
      <c r="K179" s="22"/>
      <c r="L179" s="22"/>
      <c r="M179" s="22"/>
      <c r="N179" s="22"/>
      <c r="O179" s="22"/>
      <c r="P179" s="22"/>
      <c r="Q179" s="22"/>
      <c r="R179" s="22"/>
      <c r="S179" s="22"/>
      <c r="T179" s="22"/>
      <c r="U179" s="22"/>
      <c r="V179" s="22"/>
      <c r="W179" s="22"/>
      <c r="X179" s="22"/>
      <c r="Y179" s="22"/>
      <c r="Z179" s="22"/>
      <c r="AA179" s="31"/>
      <c r="AB179" s="22"/>
      <c r="AC179" s="22"/>
      <c r="AD179" s="22" t="s">
        <v>257</v>
      </c>
    </row>
    <row r="180" spans="1:30" ht="14.4" x14ac:dyDescent="0.3">
      <c r="A180" s="23" t="s">
        <v>397</v>
      </c>
      <c r="B180" s="23" t="s">
        <v>161</v>
      </c>
      <c r="C180" s="23" t="s">
        <v>34</v>
      </c>
      <c r="D180" s="23" t="s">
        <v>402</v>
      </c>
      <c r="E180" s="23" t="s">
        <v>162</v>
      </c>
      <c r="F180" s="23" t="s">
        <v>12</v>
      </c>
      <c r="G180" s="23" t="s">
        <v>158</v>
      </c>
      <c r="H180" s="23" t="s">
        <v>16</v>
      </c>
      <c r="I180" s="24" t="s">
        <v>439</v>
      </c>
      <c r="J180" s="25">
        <v>33760275684.877178</v>
      </c>
      <c r="K180" s="25">
        <v>33092961487.920197</v>
      </c>
      <c r="L180" s="25">
        <v>33449697129.043068</v>
      </c>
      <c r="M180" s="25">
        <v>32833698961.513611</v>
      </c>
      <c r="N180" s="25">
        <v>32664360505.039795</v>
      </c>
      <c r="O180" s="25">
        <v>32908208709.684532</v>
      </c>
      <c r="P180" s="25">
        <v>35284743792.328064</v>
      </c>
      <c r="Q180" s="25">
        <v>36013697464.91774</v>
      </c>
      <c r="R180" s="25">
        <v>36068421886.565933</v>
      </c>
      <c r="S180" s="25">
        <v>34785085560.756081</v>
      </c>
      <c r="T180" s="25">
        <v>21874863077.446735</v>
      </c>
      <c r="U180" s="25">
        <v>33682367976.08226</v>
      </c>
      <c r="V180" s="25">
        <v>35699840921.006447</v>
      </c>
      <c r="W180" s="25">
        <v>39091698013.385094</v>
      </c>
      <c r="X180" s="25">
        <v>37932042931.026802</v>
      </c>
      <c r="Y180" s="25">
        <v>41143427896.326668</v>
      </c>
      <c r="Z180" s="25">
        <v>44713634149.402901</v>
      </c>
      <c r="AA180" s="32">
        <v>45363630896.295074</v>
      </c>
      <c r="AB180" s="25">
        <v>45885041902.505814</v>
      </c>
      <c r="AC180" s="25">
        <v>30029145638.584663</v>
      </c>
      <c r="AD180" s="25" t="s">
        <v>377</v>
      </c>
    </row>
    <row r="181" spans="1:30" ht="14.4" x14ac:dyDescent="0.3">
      <c r="A181" s="20" t="s">
        <v>397</v>
      </c>
      <c r="B181" s="20" t="s">
        <v>161</v>
      </c>
      <c r="C181" s="20" t="s">
        <v>34</v>
      </c>
      <c r="D181" s="20" t="s">
        <v>402</v>
      </c>
      <c r="E181" s="20" t="s">
        <v>162</v>
      </c>
      <c r="F181" s="20" t="s">
        <v>12</v>
      </c>
      <c r="G181" s="20" t="s">
        <v>158</v>
      </c>
      <c r="H181" s="20" t="s">
        <v>378</v>
      </c>
      <c r="I181" s="21" t="s">
        <v>439</v>
      </c>
      <c r="J181" s="22">
        <v>38767828.264852703</v>
      </c>
      <c r="K181" s="22">
        <v>39648227.947336704</v>
      </c>
      <c r="L181" s="22">
        <v>39914598.4031628</v>
      </c>
      <c r="M181" s="22">
        <v>40734111.150441803</v>
      </c>
      <c r="N181" s="22">
        <v>39596479.818560697</v>
      </c>
      <c r="O181" s="22">
        <v>40912496.902606197</v>
      </c>
      <c r="P181" s="22">
        <v>41858985.086349398</v>
      </c>
      <c r="Q181" s="22">
        <v>41473932.189967498</v>
      </c>
      <c r="R181" s="22">
        <v>40923900.025262699</v>
      </c>
      <c r="S181" s="22">
        <v>38000000</v>
      </c>
      <c r="T181" s="22"/>
      <c r="U181" s="22"/>
      <c r="V181" s="22"/>
      <c r="W181" s="22"/>
      <c r="X181" s="22"/>
      <c r="Y181" s="22"/>
      <c r="Z181" s="22"/>
      <c r="AA181" s="31"/>
      <c r="AB181" s="22"/>
      <c r="AC181" s="22"/>
      <c r="AD181" s="22" t="s">
        <v>379</v>
      </c>
    </row>
    <row r="182" spans="1:30" ht="14.4" x14ac:dyDescent="0.3">
      <c r="A182" s="23" t="s">
        <v>397</v>
      </c>
      <c r="B182" s="23" t="s">
        <v>161</v>
      </c>
      <c r="C182" s="23" t="s">
        <v>34</v>
      </c>
      <c r="D182" s="23" t="s">
        <v>402</v>
      </c>
      <c r="E182" s="23" t="s">
        <v>162</v>
      </c>
      <c r="F182" s="23" t="s">
        <v>12</v>
      </c>
      <c r="G182" s="23" t="s">
        <v>158</v>
      </c>
      <c r="H182" s="23" t="s">
        <v>22</v>
      </c>
      <c r="I182" s="24" t="s">
        <v>439</v>
      </c>
      <c r="J182" s="25">
        <v>19470684250.696835</v>
      </c>
      <c r="K182" s="25">
        <v>19085829612.930252</v>
      </c>
      <c r="L182" s="25">
        <v>19291578823.120819</v>
      </c>
      <c r="M182" s="25">
        <v>18936328388.259434</v>
      </c>
      <c r="N182" s="25">
        <v>18838634518.672569</v>
      </c>
      <c r="O182" s="25">
        <v>18979254482.47187</v>
      </c>
      <c r="P182" s="25">
        <v>20349929076.978863</v>
      </c>
      <c r="Q182" s="25">
        <v>20770308758.231522</v>
      </c>
      <c r="R182" s="25">
        <v>20770308758.231522</v>
      </c>
      <c r="S182" s="25">
        <v>16818695422.449564</v>
      </c>
      <c r="T182" s="25">
        <v>26574510061.144558</v>
      </c>
      <c r="U182" s="25">
        <v>59296387981.222603</v>
      </c>
      <c r="V182" s="25">
        <v>56308330346.644699</v>
      </c>
      <c r="W182" s="25">
        <v>31349893612.792603</v>
      </c>
      <c r="X182" s="25">
        <v>32498616559.706001</v>
      </c>
      <c r="Y182" s="25">
        <v>36830490223.955757</v>
      </c>
      <c r="Z182" s="25">
        <v>49916495762.118423</v>
      </c>
      <c r="AA182" s="32">
        <v>22305525376.556728</v>
      </c>
      <c r="AB182" s="25">
        <v>77173997395.719849</v>
      </c>
      <c r="AC182" s="25">
        <v>72449207776.207794</v>
      </c>
      <c r="AD182" s="25" t="s">
        <v>380</v>
      </c>
    </row>
    <row r="183" spans="1:30" ht="14.4" x14ac:dyDescent="0.3">
      <c r="A183" s="20" t="s">
        <v>397</v>
      </c>
      <c r="B183" s="20" t="s">
        <v>40</v>
      </c>
      <c r="C183" s="20" t="s">
        <v>34</v>
      </c>
      <c r="D183" s="20" t="s">
        <v>160</v>
      </c>
      <c r="E183" s="20" t="s">
        <v>42</v>
      </c>
      <c r="F183" s="20" t="s">
        <v>12</v>
      </c>
      <c r="G183" s="20" t="s">
        <v>13</v>
      </c>
      <c r="H183" s="20" t="s">
        <v>16</v>
      </c>
      <c r="I183" s="21" t="s">
        <v>439</v>
      </c>
      <c r="J183" s="22">
        <v>9698000000</v>
      </c>
      <c r="K183" s="22">
        <v>10913000000</v>
      </c>
      <c r="L183" s="22">
        <v>9610000000</v>
      </c>
      <c r="M183" s="22">
        <v>8670000000</v>
      </c>
      <c r="N183" s="22">
        <v>12969000000</v>
      </c>
      <c r="O183" s="22">
        <v>10775000000</v>
      </c>
      <c r="P183" s="22">
        <v>7023000000</v>
      </c>
      <c r="Q183" s="22">
        <v>8994000000</v>
      </c>
      <c r="R183" s="22">
        <v>7744000000</v>
      </c>
      <c r="S183" s="22">
        <v>6386000000</v>
      </c>
      <c r="T183" s="22">
        <v>9741000000</v>
      </c>
      <c r="U183" s="22">
        <v>10276000000</v>
      </c>
      <c r="V183" s="22">
        <v>12906000000</v>
      </c>
      <c r="W183" s="22">
        <v>10471000000</v>
      </c>
      <c r="X183" s="22">
        <v>23208000000</v>
      </c>
      <c r="Y183" s="22">
        <v>17295000000</v>
      </c>
      <c r="Z183" s="22">
        <v>22112000000</v>
      </c>
      <c r="AA183" s="31">
        <v>19280000000</v>
      </c>
      <c r="AB183" s="22">
        <v>18866000000</v>
      </c>
      <c r="AC183" s="22">
        <v>20508000000</v>
      </c>
      <c r="AD183" s="22" t="s">
        <v>433</v>
      </c>
    </row>
    <row r="184" spans="1:30" ht="14.4" x14ac:dyDescent="0.3">
      <c r="A184" s="23" t="s">
        <v>397</v>
      </c>
      <c r="B184" s="23" t="s">
        <v>40</v>
      </c>
      <c r="C184" s="23" t="s">
        <v>34</v>
      </c>
      <c r="D184" s="23" t="s">
        <v>160</v>
      </c>
      <c r="E184" s="23" t="s">
        <v>43</v>
      </c>
      <c r="F184" s="23" t="s">
        <v>12</v>
      </c>
      <c r="G184" s="23" t="s">
        <v>13</v>
      </c>
      <c r="H184" s="23" t="s">
        <v>16</v>
      </c>
      <c r="I184" s="24" t="s">
        <v>439</v>
      </c>
      <c r="J184" s="25">
        <v>1293877145.5557418</v>
      </c>
      <c r="K184" s="25">
        <v>1449512299.7089329</v>
      </c>
      <c r="L184" s="25">
        <v>1509195394.590925</v>
      </c>
      <c r="M184" s="25">
        <v>832537333.34127998</v>
      </c>
      <c r="N184" s="25">
        <v>1175584700.5269535</v>
      </c>
      <c r="O184" s="25">
        <v>1328884192.5523074</v>
      </c>
      <c r="P184" s="25">
        <v>1038778872.9676262</v>
      </c>
      <c r="Q184" s="25">
        <v>1427150696.0573659</v>
      </c>
      <c r="R184" s="25">
        <v>1620587987.1834095</v>
      </c>
      <c r="S184" s="25">
        <v>1473389672.3086369</v>
      </c>
      <c r="T184" s="25">
        <v>1424959598.0333886</v>
      </c>
      <c r="U184" s="25">
        <v>1407060605.8776255</v>
      </c>
      <c r="V184" s="25">
        <v>1335487749.5603559</v>
      </c>
      <c r="W184" s="25">
        <v>1271626770.3325405</v>
      </c>
      <c r="X184" s="25">
        <v>1124817801.5564203</v>
      </c>
      <c r="Y184" s="25">
        <v>1101528599.2217898</v>
      </c>
      <c r="Z184" s="25">
        <v>1143060116.7315176</v>
      </c>
      <c r="AA184" s="32">
        <v>1270380544.7470818</v>
      </c>
      <c r="AB184" s="25">
        <v>1203249124.5136187</v>
      </c>
      <c r="AC184" s="25">
        <v>1317498929.9610896</v>
      </c>
      <c r="AD184" s="25" t="s">
        <v>434</v>
      </c>
    </row>
    <row r="185" spans="1:30" ht="14.4" x14ac:dyDescent="0.3">
      <c r="A185" s="20" t="s">
        <v>397</v>
      </c>
      <c r="B185" s="20" t="s">
        <v>147</v>
      </c>
      <c r="C185" s="20" t="s">
        <v>148</v>
      </c>
      <c r="D185" s="20" t="s">
        <v>149</v>
      </c>
      <c r="E185" s="20" t="s">
        <v>11</v>
      </c>
      <c r="F185" s="20" t="s">
        <v>12</v>
      </c>
      <c r="G185" s="20" t="s">
        <v>13</v>
      </c>
      <c r="H185" s="20" t="s">
        <v>14</v>
      </c>
      <c r="I185" s="21" t="s">
        <v>438</v>
      </c>
      <c r="J185" s="22">
        <v>2486.9634977938226</v>
      </c>
      <c r="K185" s="22"/>
      <c r="L185" s="22"/>
      <c r="M185" s="22">
        <v>40.112314480545528</v>
      </c>
      <c r="N185" s="22">
        <v>762.133975130365</v>
      </c>
      <c r="O185" s="22">
        <v>1444.0433212996388</v>
      </c>
      <c r="P185" s="22">
        <v>120.33694344163659</v>
      </c>
      <c r="Q185" s="22"/>
      <c r="R185" s="22"/>
      <c r="S185" s="22"/>
      <c r="T185" s="22"/>
      <c r="U185" s="22"/>
      <c r="V185" s="22"/>
      <c r="W185" s="22"/>
      <c r="X185" s="22"/>
      <c r="Y185" s="22"/>
      <c r="Z185" s="22"/>
      <c r="AA185" s="31"/>
      <c r="AB185" s="22"/>
      <c r="AC185" s="22"/>
      <c r="AD185" s="22" t="s">
        <v>363</v>
      </c>
    </row>
    <row r="186" spans="1:30" ht="14.4" x14ac:dyDescent="0.3">
      <c r="A186" s="23" t="s">
        <v>397</v>
      </c>
      <c r="B186" s="23" t="s">
        <v>147</v>
      </c>
      <c r="C186" s="23" t="s">
        <v>148</v>
      </c>
      <c r="D186" s="23" t="s">
        <v>149</v>
      </c>
      <c r="E186" s="23" t="s">
        <v>11</v>
      </c>
      <c r="F186" s="23" t="s">
        <v>12</v>
      </c>
      <c r="G186" s="23" t="s">
        <v>13</v>
      </c>
      <c r="H186" s="23" t="s">
        <v>17</v>
      </c>
      <c r="I186" s="24" t="s">
        <v>440</v>
      </c>
      <c r="J186" s="25">
        <v>6507000</v>
      </c>
      <c r="K186" s="25">
        <v>8169000</v>
      </c>
      <c r="L186" s="25">
        <v>5219000</v>
      </c>
      <c r="M186" s="25">
        <v>5387000</v>
      </c>
      <c r="N186" s="25">
        <v>5470000</v>
      </c>
      <c r="O186" s="25">
        <v>6836000</v>
      </c>
      <c r="P186" s="25">
        <v>6841000</v>
      </c>
      <c r="Q186" s="25">
        <v>3853000</v>
      </c>
      <c r="R186" s="25">
        <v>5540000</v>
      </c>
      <c r="S186" s="25">
        <v>13704000</v>
      </c>
      <c r="T186" s="25">
        <v>5842000</v>
      </c>
      <c r="U186" s="25">
        <v>4395000</v>
      </c>
      <c r="V186" s="25">
        <v>2491000</v>
      </c>
      <c r="W186" s="25">
        <v>3698000</v>
      </c>
      <c r="X186" s="25">
        <v>3754000</v>
      </c>
      <c r="Y186" s="25">
        <v>3206000</v>
      </c>
      <c r="Z186" s="25">
        <v>3018000</v>
      </c>
      <c r="AA186" s="32">
        <v>2189000</v>
      </c>
      <c r="AB186" s="25">
        <v>2674000</v>
      </c>
      <c r="AC186" s="25">
        <v>2273000</v>
      </c>
      <c r="AD186" s="25" t="s">
        <v>365</v>
      </c>
    </row>
    <row r="187" spans="1:30" ht="14.4" x14ac:dyDescent="0.3">
      <c r="A187" s="20" t="s">
        <v>397</v>
      </c>
      <c r="B187" s="20" t="s">
        <v>147</v>
      </c>
      <c r="C187" s="20" t="s">
        <v>148</v>
      </c>
      <c r="D187" s="20" t="s">
        <v>149</v>
      </c>
      <c r="E187" s="20" t="s">
        <v>11</v>
      </c>
      <c r="F187" s="20" t="s">
        <v>12</v>
      </c>
      <c r="G187" s="20" t="s">
        <v>13</v>
      </c>
      <c r="H187" s="20" t="s">
        <v>19</v>
      </c>
      <c r="I187" s="21" t="s">
        <v>440</v>
      </c>
      <c r="J187" s="22">
        <v>11788000</v>
      </c>
      <c r="K187" s="22">
        <v>14701000</v>
      </c>
      <c r="L187" s="22">
        <v>9087000</v>
      </c>
      <c r="M187" s="22">
        <v>8217000</v>
      </c>
      <c r="N187" s="22">
        <v>11605000</v>
      </c>
      <c r="O187" s="22">
        <v>12748000</v>
      </c>
      <c r="P187" s="22">
        <v>12036000</v>
      </c>
      <c r="Q187" s="22">
        <v>6399000</v>
      </c>
      <c r="R187" s="22">
        <v>3396000</v>
      </c>
      <c r="S187" s="22">
        <v>7204000</v>
      </c>
      <c r="T187" s="22">
        <v>6043000</v>
      </c>
      <c r="U187" s="22">
        <v>4629000</v>
      </c>
      <c r="V187" s="22">
        <v>1990000</v>
      </c>
      <c r="W187" s="22">
        <v>1904000</v>
      </c>
      <c r="X187" s="22">
        <v>2472000</v>
      </c>
      <c r="Y187" s="22">
        <v>1835000</v>
      </c>
      <c r="Z187" s="22">
        <v>3505000</v>
      </c>
      <c r="AA187" s="31">
        <v>2125000</v>
      </c>
      <c r="AB187" s="22">
        <v>2125000</v>
      </c>
      <c r="AC187" s="22">
        <v>3099000</v>
      </c>
      <c r="AD187" s="22" t="s">
        <v>366</v>
      </c>
    </row>
    <row r="188" spans="1:30" ht="14.4" x14ac:dyDescent="0.3">
      <c r="A188" s="23" t="s">
        <v>397</v>
      </c>
      <c r="B188" s="23" t="s">
        <v>147</v>
      </c>
      <c r="C188" s="23" t="s">
        <v>148</v>
      </c>
      <c r="D188" s="23" t="s">
        <v>149</v>
      </c>
      <c r="E188" s="23" t="s">
        <v>11</v>
      </c>
      <c r="F188" s="23" t="s">
        <v>12</v>
      </c>
      <c r="G188" s="23" t="s">
        <v>13</v>
      </c>
      <c r="H188" s="23" t="s">
        <v>38</v>
      </c>
      <c r="I188" s="24" t="s">
        <v>440</v>
      </c>
      <c r="J188" s="25">
        <v>194445652.17391303</v>
      </c>
      <c r="K188" s="25">
        <v>133467391.30434783</v>
      </c>
      <c r="L188" s="25">
        <v>155326086.95652175</v>
      </c>
      <c r="M188" s="25">
        <v>222706521.73913041</v>
      </c>
      <c r="N188" s="25">
        <v>270413043.47826087</v>
      </c>
      <c r="O188" s="25">
        <v>307478260.86956519</v>
      </c>
      <c r="P188" s="25">
        <v>268434782.60869566</v>
      </c>
      <c r="Q188" s="25">
        <v>284673913.04347825</v>
      </c>
      <c r="R188" s="25">
        <v>349521739.13043481</v>
      </c>
      <c r="S188" s="25">
        <v>328108695.65217394</v>
      </c>
      <c r="T188" s="25">
        <v>344836956.52173913</v>
      </c>
      <c r="U188" s="25">
        <v>326815217.39130437</v>
      </c>
      <c r="V188" s="25">
        <v>247043478.26086959</v>
      </c>
      <c r="W188" s="25">
        <v>248054347.82608697</v>
      </c>
      <c r="X188" s="25">
        <v>204391304.34782609</v>
      </c>
      <c r="Y188" s="25">
        <v>229619565.21739134</v>
      </c>
      <c r="Z188" s="25">
        <v>250065217.39130434</v>
      </c>
      <c r="AA188" s="32">
        <v>240173913.04347825</v>
      </c>
      <c r="AB188" s="25">
        <v>261717391.30434784</v>
      </c>
      <c r="AC188" s="25">
        <v>282032608.69565219</v>
      </c>
      <c r="AD188" s="25" t="s">
        <v>367</v>
      </c>
    </row>
    <row r="189" spans="1:30" ht="14.4" x14ac:dyDescent="0.3">
      <c r="A189" s="20" t="s">
        <v>397</v>
      </c>
      <c r="B189" s="20" t="s">
        <v>147</v>
      </c>
      <c r="C189" s="20" t="s">
        <v>148</v>
      </c>
      <c r="D189" s="20" t="s">
        <v>149</v>
      </c>
      <c r="E189" s="20" t="s">
        <v>11</v>
      </c>
      <c r="F189" s="20" t="s">
        <v>12</v>
      </c>
      <c r="G189" s="20" t="s">
        <v>13</v>
      </c>
      <c r="H189" s="20" t="s">
        <v>16</v>
      </c>
      <c r="I189" s="21" t="s">
        <v>439</v>
      </c>
      <c r="J189" s="22">
        <v>551180052741.67566</v>
      </c>
      <c r="K189" s="22">
        <v>508000952223.55902</v>
      </c>
      <c r="L189" s="22">
        <v>508207522367.41437</v>
      </c>
      <c r="M189" s="22">
        <v>491829918232.63934</v>
      </c>
      <c r="N189" s="22">
        <v>504898166373.15576</v>
      </c>
      <c r="O189" s="22">
        <v>477443122919.57489</v>
      </c>
      <c r="P189" s="22">
        <v>489144563504.66211</v>
      </c>
      <c r="Q189" s="22">
        <v>488318297022.22675</v>
      </c>
      <c r="R189" s="22">
        <v>488088751532.07886</v>
      </c>
      <c r="S189" s="22">
        <v>481776471911.00763</v>
      </c>
      <c r="T189" s="22">
        <v>497732382081.61993</v>
      </c>
      <c r="U189" s="22">
        <v>508651553294.21002</v>
      </c>
      <c r="V189" s="22">
        <v>475701522827.2605</v>
      </c>
      <c r="W189" s="22">
        <v>487068118696.61774</v>
      </c>
      <c r="X189" s="22">
        <v>395602126806.42023</v>
      </c>
      <c r="Y189" s="22">
        <v>401337971825.87549</v>
      </c>
      <c r="Z189" s="22">
        <v>417855184642.99609</v>
      </c>
      <c r="AA189" s="31">
        <v>432840715750.97284</v>
      </c>
      <c r="AB189" s="22">
        <v>425688087302.52924</v>
      </c>
      <c r="AC189" s="22">
        <v>463884253696.49805</v>
      </c>
      <c r="AD189" s="22" t="s">
        <v>364</v>
      </c>
    </row>
    <row r="190" spans="1:30" ht="14.4" x14ac:dyDescent="0.3">
      <c r="A190" s="23" t="s">
        <v>397</v>
      </c>
      <c r="B190" s="23" t="s">
        <v>147</v>
      </c>
      <c r="C190" s="23" t="s">
        <v>148</v>
      </c>
      <c r="D190" s="23" t="s">
        <v>149</v>
      </c>
      <c r="E190" s="23" t="s">
        <v>11</v>
      </c>
      <c r="F190" s="23" t="s">
        <v>12</v>
      </c>
      <c r="G190" s="23" t="s">
        <v>13</v>
      </c>
      <c r="H190" s="23" t="s">
        <v>92</v>
      </c>
      <c r="I190" s="24" t="s">
        <v>438</v>
      </c>
      <c r="J190" s="25">
        <v>2405526.6579973991</v>
      </c>
      <c r="K190" s="25">
        <v>2311443.4330299092</v>
      </c>
      <c r="L190" s="25">
        <v>2346228.8686605981</v>
      </c>
      <c r="M190" s="25">
        <v>2469765.9297789335</v>
      </c>
      <c r="N190" s="25">
        <v>2531469.4408322498</v>
      </c>
      <c r="O190" s="25">
        <v>1682639.7919375813</v>
      </c>
      <c r="P190" s="25">
        <v>1492327.6983094928</v>
      </c>
      <c r="Q190" s="25">
        <v>1649414.8244473343</v>
      </c>
      <c r="R190" s="25">
        <v>1845773.7321196359</v>
      </c>
      <c r="S190" s="25">
        <v>2424187.2561768531</v>
      </c>
      <c r="T190" s="25">
        <v>2600000</v>
      </c>
      <c r="U190" s="25">
        <v>2521781.5344603383</v>
      </c>
      <c r="V190" s="25">
        <v>2107282.1846553967</v>
      </c>
      <c r="W190" s="25">
        <v>2749739.9219765929</v>
      </c>
      <c r="X190" s="25">
        <v>2782834.8504551365</v>
      </c>
      <c r="Y190" s="25">
        <v>1432054.6163849155</v>
      </c>
      <c r="Z190" s="25">
        <v>1348569.5708712614</v>
      </c>
      <c r="AA190" s="32">
        <v>1309362.8088426527</v>
      </c>
      <c r="AB190" s="25">
        <v>1422561.7685305593</v>
      </c>
      <c r="AC190" s="25">
        <v>1422561.7685305593</v>
      </c>
      <c r="AD190" s="25" t="s">
        <v>196</v>
      </c>
    </row>
    <row r="191" spans="1:30" ht="14.4" x14ac:dyDescent="0.3">
      <c r="A191" s="20" t="s">
        <v>397</v>
      </c>
      <c r="B191" s="20" t="s">
        <v>99</v>
      </c>
      <c r="C191" s="20" t="s">
        <v>94</v>
      </c>
      <c r="D191" s="20" t="s">
        <v>96</v>
      </c>
      <c r="E191" s="20" t="s">
        <v>100</v>
      </c>
      <c r="F191" s="20" t="s">
        <v>101</v>
      </c>
      <c r="G191" s="20" t="s">
        <v>13</v>
      </c>
      <c r="H191" s="20" t="s">
        <v>18</v>
      </c>
      <c r="I191" s="21" t="s">
        <v>440</v>
      </c>
      <c r="J191" s="22">
        <v>375690921.66135406</v>
      </c>
      <c r="K191" s="22">
        <v>359843358.69480294</v>
      </c>
      <c r="L191" s="22">
        <v>372858261.87349486</v>
      </c>
      <c r="M191" s="22">
        <v>379745498.30252862</v>
      </c>
      <c r="N191" s="22">
        <v>409957489.526366</v>
      </c>
      <c r="O191" s="22">
        <v>413485158.13752717</v>
      </c>
      <c r="P191" s="22">
        <v>423479211.24088079</v>
      </c>
      <c r="Q191" s="22">
        <v>459352725.77699924</v>
      </c>
      <c r="R191" s="22">
        <v>417257660.00362754</v>
      </c>
      <c r="S191" s="22">
        <v>377738444.52429539</v>
      </c>
      <c r="T191" s="22">
        <v>362850729.2120986</v>
      </c>
      <c r="U191" s="22">
        <v>354569458.0284155</v>
      </c>
      <c r="V191" s="22">
        <v>351442545.28223252</v>
      </c>
      <c r="W191" s="22">
        <v>370787225.75294667</v>
      </c>
      <c r="X191" s="22">
        <v>365774214.49765426</v>
      </c>
      <c r="Y191" s="22">
        <v>395268336.103414</v>
      </c>
      <c r="Z191" s="22">
        <v>428927908.19513965</v>
      </c>
      <c r="AA191" s="31">
        <v>453681821.58992916</v>
      </c>
      <c r="AB191" s="22">
        <v>458496345.35450155</v>
      </c>
      <c r="AC191" s="22">
        <v>427707318.14399385</v>
      </c>
      <c r="AD191" s="22" t="s">
        <v>309</v>
      </c>
    </row>
    <row r="192" spans="1:30" ht="14.4" x14ac:dyDescent="0.3">
      <c r="A192" s="23" t="s">
        <v>397</v>
      </c>
      <c r="B192" s="23" t="s">
        <v>99</v>
      </c>
      <c r="C192" s="23" t="s">
        <v>94</v>
      </c>
      <c r="D192" s="23" t="s">
        <v>96</v>
      </c>
      <c r="E192" s="23" t="s">
        <v>100</v>
      </c>
      <c r="F192" s="23" t="s">
        <v>12</v>
      </c>
      <c r="G192" s="23" t="s">
        <v>13</v>
      </c>
      <c r="H192" s="23" t="s">
        <v>103</v>
      </c>
      <c r="I192" s="24" t="s">
        <v>440</v>
      </c>
      <c r="J192" s="25">
        <v>29788978</v>
      </c>
      <c r="K192" s="25">
        <v>28340315</v>
      </c>
      <c r="L192" s="25">
        <v>26665250</v>
      </c>
      <c r="M192" s="25">
        <v>29116383</v>
      </c>
      <c r="N192" s="25">
        <v>26049581</v>
      </c>
      <c r="O192" s="25">
        <v>25087971</v>
      </c>
      <c r="P192" s="25">
        <v>22895418</v>
      </c>
      <c r="Q192" s="25">
        <v>27801567</v>
      </c>
      <c r="R192" s="25">
        <v>25107125</v>
      </c>
      <c r="S192" s="25">
        <v>19648636</v>
      </c>
      <c r="T192" s="25">
        <v>17387049</v>
      </c>
      <c r="U192" s="25">
        <v>16722185</v>
      </c>
      <c r="V192" s="25">
        <v>16896358</v>
      </c>
      <c r="W192" s="25">
        <v>16424554</v>
      </c>
      <c r="X192" s="25">
        <v>15908566</v>
      </c>
      <c r="Y192" s="25">
        <v>16629545</v>
      </c>
      <c r="Z192" s="25">
        <v>15743429</v>
      </c>
      <c r="AA192" s="32">
        <v>15073898</v>
      </c>
      <c r="AB192" s="25">
        <v>15028568</v>
      </c>
      <c r="AC192" s="25">
        <v>16096307</v>
      </c>
      <c r="AD192" s="25" t="s">
        <v>310</v>
      </c>
    </row>
    <row r="193" spans="1:30" ht="14.4" x14ac:dyDescent="0.3">
      <c r="A193" s="20" t="s">
        <v>456</v>
      </c>
      <c r="B193" s="20" t="s">
        <v>95</v>
      </c>
      <c r="C193" s="20" t="s">
        <v>94</v>
      </c>
      <c r="D193" s="20" t="s">
        <v>96</v>
      </c>
      <c r="E193" s="20" t="s">
        <v>11</v>
      </c>
      <c r="F193" s="20" t="s">
        <v>12</v>
      </c>
      <c r="G193" s="20" t="s">
        <v>13</v>
      </c>
      <c r="H193" s="20" t="s">
        <v>167</v>
      </c>
      <c r="I193" s="21" t="s">
        <v>440</v>
      </c>
      <c r="J193" s="22">
        <v>112109.37383883398</v>
      </c>
      <c r="K193" s="22">
        <v>139515.649435731</v>
      </c>
      <c r="L193" s="22">
        <v>181148.72447230099</v>
      </c>
      <c r="M193" s="22">
        <v>1055655.43966681</v>
      </c>
      <c r="N193" s="22">
        <v>1462088.8916047099</v>
      </c>
      <c r="O193" s="22">
        <v>1393933.5</v>
      </c>
      <c r="P193" s="22">
        <v>1328985.6137164601</v>
      </c>
      <c r="Q193" s="22">
        <v>1419300.0770395601</v>
      </c>
      <c r="R193" s="22">
        <v>1320669.81379178</v>
      </c>
      <c r="S193" s="22">
        <v>1096182.21266939</v>
      </c>
      <c r="T193" s="22">
        <v>1481936.7026808299</v>
      </c>
      <c r="U193" s="22">
        <v>1305598.157761218</v>
      </c>
      <c r="V193" s="22">
        <v>1795547.928190127</v>
      </c>
      <c r="W193" s="22">
        <v>1740394.3668165409</v>
      </c>
      <c r="X193" s="22">
        <v>2261121.0377436629</v>
      </c>
      <c r="Y193" s="22">
        <v>2384365.8222412029</v>
      </c>
      <c r="Z193" s="22">
        <v>1032168.6350852301</v>
      </c>
      <c r="AA193" s="31">
        <v>1075831.3507930206</v>
      </c>
      <c r="AB193" s="22">
        <v>148529.07503567776</v>
      </c>
      <c r="AC193" s="22">
        <v>148529.07503567776</v>
      </c>
      <c r="AD193" s="22" t="s">
        <v>308</v>
      </c>
    </row>
    <row r="194" spans="1:30" ht="14.4" x14ac:dyDescent="0.3">
      <c r="A194" s="23" t="s">
        <v>397</v>
      </c>
      <c r="B194" s="23" t="s">
        <v>95</v>
      </c>
      <c r="C194" s="23" t="s">
        <v>94</v>
      </c>
      <c r="D194" s="23" t="s">
        <v>96</v>
      </c>
      <c r="E194" s="23" t="s">
        <v>11</v>
      </c>
      <c r="F194" s="23" t="s">
        <v>12</v>
      </c>
      <c r="G194" s="23" t="s">
        <v>13</v>
      </c>
      <c r="H194" s="23" t="s">
        <v>82</v>
      </c>
      <c r="I194" s="24" t="s">
        <v>440</v>
      </c>
      <c r="J194" s="25">
        <v>29676890.626161199</v>
      </c>
      <c r="K194" s="25">
        <v>27414484.350564301</v>
      </c>
      <c r="L194" s="25">
        <v>30361851.275527701</v>
      </c>
      <c r="M194" s="25">
        <v>29487344.560333204</v>
      </c>
      <c r="N194" s="25">
        <v>26617911.108395297</v>
      </c>
      <c r="O194" s="25">
        <v>23831066.5</v>
      </c>
      <c r="P194" s="25">
        <v>22679014.386283498</v>
      </c>
      <c r="Q194" s="25">
        <v>24176699.922960401</v>
      </c>
      <c r="R194" s="25">
        <v>20303330.1862082</v>
      </c>
      <c r="S194" s="25">
        <v>16552817.7873306</v>
      </c>
      <c r="T194" s="25">
        <v>14110063.297319198</v>
      </c>
      <c r="U194" s="25">
        <v>11356718.263056612</v>
      </c>
      <c r="V194" s="25">
        <v>16943712.219695177</v>
      </c>
      <c r="W194" s="25">
        <v>15665186.437035574</v>
      </c>
      <c r="X194" s="25">
        <v>18854554.178215455</v>
      </c>
      <c r="Y194" s="25">
        <v>21066730.762687311</v>
      </c>
      <c r="Z194" s="25">
        <v>9373353.6514145471</v>
      </c>
      <c r="AA194" s="32">
        <v>9840005.6200353988</v>
      </c>
      <c r="AB194" s="25">
        <v>1337019.0546524716</v>
      </c>
      <c r="AC194" s="25">
        <v>1337019.0546524716</v>
      </c>
      <c r="AD194" s="25" t="s">
        <v>307</v>
      </c>
    </row>
    <row r="195" spans="1:30" ht="14.4" x14ac:dyDescent="0.3">
      <c r="A195" s="20" t="s">
        <v>397</v>
      </c>
      <c r="B195" s="20" t="s">
        <v>93</v>
      </c>
      <c r="C195" s="20" t="s">
        <v>94</v>
      </c>
      <c r="D195" s="20" t="s">
        <v>11</v>
      </c>
      <c r="E195" s="20" t="s">
        <v>11</v>
      </c>
      <c r="F195" s="20" t="s">
        <v>12</v>
      </c>
      <c r="G195" s="20" t="s">
        <v>13</v>
      </c>
      <c r="H195" s="20" t="s">
        <v>17</v>
      </c>
      <c r="I195" s="21" t="s">
        <v>440</v>
      </c>
      <c r="J195" s="22">
        <v>68851257.738448679</v>
      </c>
      <c r="K195" s="22">
        <v>68710187.093030229</v>
      </c>
      <c r="L195" s="22">
        <v>70612902.866139606</v>
      </c>
      <c r="M195" s="22">
        <v>69771107.067073584</v>
      </c>
      <c r="N195" s="22">
        <v>74331928.932323858</v>
      </c>
      <c r="O195" s="22">
        <v>77506792.702656388</v>
      </c>
      <c r="P195" s="22">
        <v>82952174.885027796</v>
      </c>
      <c r="Q195" s="22">
        <v>60384498.5</v>
      </c>
      <c r="R195" s="22">
        <v>79417445.888888881</v>
      </c>
      <c r="S195" s="22">
        <v>54126884.333333343</v>
      </c>
      <c r="T195" s="22">
        <v>91207632.11111109</v>
      </c>
      <c r="U195" s="22">
        <v>56705994.940170936</v>
      </c>
      <c r="V195" s="22">
        <v>61283086.519658118</v>
      </c>
      <c r="W195" s="22">
        <v>57180947.175213672</v>
      </c>
      <c r="X195" s="22">
        <v>76928598.801243186</v>
      </c>
      <c r="Y195" s="22">
        <v>81433436.131468534</v>
      </c>
      <c r="Z195" s="22">
        <v>58217203.894230761</v>
      </c>
      <c r="AA195" s="31">
        <v>56609478.908653848</v>
      </c>
      <c r="AB195" s="22">
        <v>65935412.997863255</v>
      </c>
      <c r="AC195" s="22">
        <v>99221694.564102575</v>
      </c>
      <c r="AD195" s="22" t="s">
        <v>407</v>
      </c>
    </row>
    <row r="196" spans="1:30" ht="14.4" x14ac:dyDescent="0.3">
      <c r="A196" s="23" t="s">
        <v>397</v>
      </c>
      <c r="B196" s="23" t="s">
        <v>93</v>
      </c>
      <c r="C196" s="23" t="s">
        <v>94</v>
      </c>
      <c r="D196" s="23" t="s">
        <v>11</v>
      </c>
      <c r="E196" s="23" t="s">
        <v>11</v>
      </c>
      <c r="F196" s="23" t="s">
        <v>12</v>
      </c>
      <c r="G196" s="23" t="s">
        <v>13</v>
      </c>
      <c r="H196" s="23" t="s">
        <v>38</v>
      </c>
      <c r="I196" s="24" t="s">
        <v>440</v>
      </c>
      <c r="J196" s="25">
        <v>14250000</v>
      </c>
      <c r="K196" s="25">
        <v>16282608.695652174</v>
      </c>
      <c r="L196" s="25">
        <v>20913043.478260871</v>
      </c>
      <c r="M196" s="25">
        <v>21304347.826086957</v>
      </c>
      <c r="N196" s="25">
        <v>19967391.304347824</v>
      </c>
      <c r="O196" s="25">
        <v>35173913.043478258</v>
      </c>
      <c r="P196" s="25">
        <v>36239130.434782609</v>
      </c>
      <c r="Q196" s="25">
        <v>31728260.869565219</v>
      </c>
      <c r="R196" s="25">
        <v>55130434.782608695</v>
      </c>
      <c r="S196" s="25">
        <v>42304347.826086953</v>
      </c>
      <c r="T196" s="25">
        <v>7869565.2173913047</v>
      </c>
      <c r="U196" s="25">
        <v>7695652.1739130439</v>
      </c>
      <c r="V196" s="25">
        <v>9673913.0434782617</v>
      </c>
      <c r="W196" s="25">
        <v>9630434.7826086953</v>
      </c>
      <c r="X196" s="25">
        <v>8304347.8260869561</v>
      </c>
      <c r="Y196" s="25">
        <v>7826086.9565217393</v>
      </c>
      <c r="Z196" s="25">
        <v>8619565.2173913047</v>
      </c>
      <c r="AA196" s="32">
        <v>6608695.6521739131</v>
      </c>
      <c r="AB196" s="25">
        <v>7326086.9565217393</v>
      </c>
      <c r="AC196" s="25">
        <v>5750000</v>
      </c>
      <c r="AD196" s="25" t="s">
        <v>305</v>
      </c>
    </row>
    <row r="197" spans="1:30" ht="14.4" x14ac:dyDescent="0.3">
      <c r="A197" s="20" t="s">
        <v>397</v>
      </c>
      <c r="B197" s="20" t="s">
        <v>93</v>
      </c>
      <c r="C197" s="20" t="s">
        <v>94</v>
      </c>
      <c r="D197" s="20" t="s">
        <v>11</v>
      </c>
      <c r="E197" s="20" t="s">
        <v>11</v>
      </c>
      <c r="F197" s="20" t="s">
        <v>12</v>
      </c>
      <c r="G197" s="20" t="s">
        <v>13</v>
      </c>
      <c r="H197" s="20" t="s">
        <v>23</v>
      </c>
      <c r="I197" s="21" t="s">
        <v>440</v>
      </c>
      <c r="J197" s="22"/>
      <c r="K197" s="22">
        <v>157000</v>
      </c>
      <c r="L197" s="22"/>
      <c r="M197" s="22">
        <v>1162000</v>
      </c>
      <c r="N197" s="22"/>
      <c r="O197" s="22">
        <v>539000</v>
      </c>
      <c r="P197" s="22">
        <v>390000</v>
      </c>
      <c r="Q197" s="22">
        <v>1799000</v>
      </c>
      <c r="R197" s="22">
        <v>744000</v>
      </c>
      <c r="S197" s="22">
        <v>621000</v>
      </c>
      <c r="T197" s="22">
        <v>595000</v>
      </c>
      <c r="U197" s="22">
        <v>332000</v>
      </c>
      <c r="V197" s="22"/>
      <c r="W197" s="22"/>
      <c r="X197" s="22"/>
      <c r="Y197" s="22"/>
      <c r="Z197" s="22"/>
      <c r="AA197" s="31"/>
      <c r="AB197" s="22"/>
      <c r="AC197" s="22"/>
      <c r="AD197" s="22" t="s">
        <v>306</v>
      </c>
    </row>
    <row r="198" spans="1:30" ht="14.4" x14ac:dyDescent="0.3">
      <c r="A198" s="23" t="s">
        <v>397</v>
      </c>
      <c r="B198" s="23" t="s">
        <v>157</v>
      </c>
      <c r="C198" s="23" t="s">
        <v>94</v>
      </c>
      <c r="D198" s="23" t="s">
        <v>11</v>
      </c>
      <c r="E198" s="23" t="s">
        <v>11</v>
      </c>
      <c r="F198" s="23" t="s">
        <v>12</v>
      </c>
      <c r="G198" s="23" t="s">
        <v>158</v>
      </c>
      <c r="H198" s="23" t="s">
        <v>159</v>
      </c>
      <c r="I198" s="24" t="s">
        <v>440</v>
      </c>
      <c r="J198" s="25">
        <v>123236111.1111111</v>
      </c>
      <c r="K198" s="25">
        <v>112909722.22222222</v>
      </c>
      <c r="L198" s="25">
        <v>111576388.8888889</v>
      </c>
      <c r="M198" s="25">
        <v>103152777.77777778</v>
      </c>
      <c r="N198" s="25">
        <v>104500000</v>
      </c>
      <c r="O198" s="25">
        <v>103958333.33333333</v>
      </c>
      <c r="P198" s="25">
        <v>101284722.22222222</v>
      </c>
      <c r="Q198" s="25">
        <v>104590277.77777778</v>
      </c>
      <c r="R198" s="25">
        <v>97104166.666666672</v>
      </c>
      <c r="S198" s="25">
        <v>87298611.111111104</v>
      </c>
      <c r="T198" s="25">
        <v>107354166.66666667</v>
      </c>
      <c r="U198" s="25">
        <v>100562500</v>
      </c>
      <c r="V198" s="25">
        <v>91770833.333333328</v>
      </c>
      <c r="W198" s="25">
        <v>95881944.444444448</v>
      </c>
      <c r="X198" s="25">
        <v>98152777.777777776</v>
      </c>
      <c r="Y198" s="25">
        <v>108270833.33333333</v>
      </c>
      <c r="Z198" s="25">
        <v>102583333.33333333</v>
      </c>
      <c r="AA198" s="32">
        <v>95395833.333333328</v>
      </c>
      <c r="AB198" s="25">
        <v>91958333.333333328</v>
      </c>
      <c r="AC198" s="25">
        <v>88673611.111111104</v>
      </c>
      <c r="AD198" s="25" t="s">
        <v>375</v>
      </c>
    </row>
    <row r="199" spans="1:30" ht="14.4" x14ac:dyDescent="0.3">
      <c r="A199" s="20" t="s">
        <v>397</v>
      </c>
      <c r="B199" s="20" t="s">
        <v>387</v>
      </c>
      <c r="C199" s="20" t="s">
        <v>94</v>
      </c>
      <c r="D199" s="20" t="s">
        <v>388</v>
      </c>
      <c r="E199" s="20" t="s">
        <v>446</v>
      </c>
      <c r="F199" s="20" t="s">
        <v>12</v>
      </c>
      <c r="G199" s="20" t="s">
        <v>13</v>
      </c>
      <c r="H199" s="20" t="s">
        <v>17</v>
      </c>
      <c r="I199" s="21" t="s">
        <v>440</v>
      </c>
      <c r="J199" s="22">
        <v>3184288.7931312337</v>
      </c>
      <c r="K199" s="22">
        <v>3023871.0109037631</v>
      </c>
      <c r="L199" s="22">
        <v>2821545.4428966846</v>
      </c>
      <c r="M199" s="22">
        <v>2823085.1858246829</v>
      </c>
      <c r="N199" s="22">
        <v>3036757.989757719</v>
      </c>
      <c r="O199" s="22">
        <v>3066849.9221985075</v>
      </c>
      <c r="P199" s="22">
        <v>3052657.5091229831</v>
      </c>
      <c r="Q199" s="22">
        <v>3083971.1941044792</v>
      </c>
      <c r="R199" s="22">
        <v>3008908.7263642303</v>
      </c>
      <c r="S199" s="22">
        <v>2716976.8144817362</v>
      </c>
      <c r="T199" s="22">
        <v>2635467.5100472812</v>
      </c>
      <c r="U199" s="22">
        <v>2738126.5382847558</v>
      </c>
      <c r="V199" s="22">
        <v>2840785.5665222299</v>
      </c>
      <c r="W199" s="22">
        <v>2943444.5947596882</v>
      </c>
      <c r="X199" s="22">
        <v>3046103.6229971633</v>
      </c>
      <c r="Y199" s="22">
        <v>3148762.6512346324</v>
      </c>
      <c r="Z199" s="22">
        <v>3251421.679472113</v>
      </c>
      <c r="AA199" s="31">
        <v>3354080.7077095644</v>
      </c>
      <c r="AB199" s="22">
        <v>3402497.2345436276</v>
      </c>
      <c r="AC199" s="22">
        <v>3450913.7613776908</v>
      </c>
      <c r="AD199" s="22" t="s">
        <v>391</v>
      </c>
    </row>
    <row r="200" spans="1:30" ht="14.4" x14ac:dyDescent="0.3">
      <c r="A200" s="23" t="s">
        <v>397</v>
      </c>
      <c r="B200" s="23" t="s">
        <v>387</v>
      </c>
      <c r="C200" s="23" t="s">
        <v>94</v>
      </c>
      <c r="D200" s="23" t="s">
        <v>388</v>
      </c>
      <c r="E200" s="23" t="s">
        <v>389</v>
      </c>
      <c r="F200" s="23" t="s">
        <v>12</v>
      </c>
      <c r="G200" s="23" t="s">
        <v>13</v>
      </c>
      <c r="H200" s="23" t="s">
        <v>17</v>
      </c>
      <c r="I200" s="24" t="s">
        <v>440</v>
      </c>
      <c r="J200" s="25">
        <v>224552434.54177251</v>
      </c>
      <c r="K200" s="25">
        <v>238992447.11516127</v>
      </c>
      <c r="L200" s="25">
        <v>237172001.67067632</v>
      </c>
      <c r="M200" s="25">
        <v>243993651.96085191</v>
      </c>
      <c r="N200" s="25">
        <v>260484992.28881559</v>
      </c>
      <c r="O200" s="25">
        <v>277474030.53766286</v>
      </c>
      <c r="P200" s="25">
        <v>286289151.56106532</v>
      </c>
      <c r="Q200" s="25">
        <v>273730026.63427395</v>
      </c>
      <c r="R200" s="25">
        <v>241603900.60117146</v>
      </c>
      <c r="S200" s="25">
        <v>190226942.05092761</v>
      </c>
      <c r="T200" s="25">
        <v>171187616.30562827</v>
      </c>
      <c r="U200" s="25">
        <v>180122291.65134653</v>
      </c>
      <c r="V200" s="25">
        <v>189100838.52482772</v>
      </c>
      <c r="W200" s="25">
        <v>198069392.70629618</v>
      </c>
      <c r="X200" s="25">
        <v>206902526.52660236</v>
      </c>
      <c r="Y200" s="25">
        <v>215823586.47221056</v>
      </c>
      <c r="Z200" s="25">
        <v>224677572.87941349</v>
      </c>
      <c r="AA200" s="32">
        <v>233596813.08843264</v>
      </c>
      <c r="AB200" s="25">
        <v>242477769.36913738</v>
      </c>
      <c r="AC200" s="25">
        <v>251421757.09658083</v>
      </c>
      <c r="AD200" s="25" t="s">
        <v>390</v>
      </c>
    </row>
    <row r="201" spans="1:30" ht="14.4" x14ac:dyDescent="0.3">
      <c r="A201" s="20" t="s">
        <v>397</v>
      </c>
      <c r="B201" s="20" t="s">
        <v>387</v>
      </c>
      <c r="C201" s="20" t="s">
        <v>94</v>
      </c>
      <c r="D201" s="20" t="s">
        <v>388</v>
      </c>
      <c r="E201" s="20" t="s">
        <v>392</v>
      </c>
      <c r="F201" s="20" t="s">
        <v>12</v>
      </c>
      <c r="G201" s="20" t="s">
        <v>13</v>
      </c>
      <c r="H201" s="20" t="s">
        <v>17</v>
      </c>
      <c r="I201" s="21" t="s">
        <v>440</v>
      </c>
      <c r="J201" s="22">
        <v>18979532.340337567</v>
      </c>
      <c r="K201" s="22">
        <v>20197703.595045332</v>
      </c>
      <c r="L201" s="22">
        <v>20041761.157706182</v>
      </c>
      <c r="M201" s="22">
        <v>20622542.608952083</v>
      </c>
      <c r="N201" s="22">
        <v>22011784.40308563</v>
      </c>
      <c r="O201" s="22">
        <v>23429589.092923585</v>
      </c>
      <c r="P201" s="22">
        <v>24167735.75818583</v>
      </c>
      <c r="Q201" s="22">
        <v>23103114.778530676</v>
      </c>
      <c r="R201" s="22">
        <v>20386784.943929397</v>
      </c>
      <c r="S201" s="22">
        <v>16046652.47130291</v>
      </c>
      <c r="T201" s="22">
        <v>14442006.508652294</v>
      </c>
      <c r="U201" s="22">
        <v>15200922.48877194</v>
      </c>
      <c r="V201" s="22">
        <v>15959838.468891708</v>
      </c>
      <c r="W201" s="22">
        <v>16718754.449011436</v>
      </c>
      <c r="X201" s="22">
        <v>17477670.429131225</v>
      </c>
      <c r="Y201" s="22">
        <v>18236586.409250945</v>
      </c>
      <c r="Z201" s="22">
        <v>18995502.389370758</v>
      </c>
      <c r="AA201" s="31">
        <v>19754418.369490463</v>
      </c>
      <c r="AB201" s="22">
        <v>20513334.349610291</v>
      </c>
      <c r="AC201" s="22">
        <v>21272250.329730105</v>
      </c>
      <c r="AD201" s="22" t="s">
        <v>393</v>
      </c>
    </row>
    <row r="202" spans="1:30" ht="14.4" x14ac:dyDescent="0.3">
      <c r="A202" s="23" t="s">
        <v>397</v>
      </c>
      <c r="B202" s="23" t="s">
        <v>387</v>
      </c>
      <c r="C202" s="23" t="s">
        <v>94</v>
      </c>
      <c r="D202" s="23" t="s">
        <v>388</v>
      </c>
      <c r="E202" s="23" t="s">
        <v>394</v>
      </c>
      <c r="F202" s="23" t="s">
        <v>12</v>
      </c>
      <c r="G202" s="23" t="s">
        <v>13</v>
      </c>
      <c r="H202" s="23" t="s">
        <v>17</v>
      </c>
      <c r="I202" s="24" t="s">
        <v>440</v>
      </c>
      <c r="J202" s="25">
        <v>10206093.558369564</v>
      </c>
      <c r="K202" s="25">
        <v>10236975.484273802</v>
      </c>
      <c r="L202" s="25">
        <v>10220658.566059455</v>
      </c>
      <c r="M202" s="25">
        <v>10206078.739779845</v>
      </c>
      <c r="N202" s="25">
        <v>10212525.560347458</v>
      </c>
      <c r="O202" s="25">
        <v>10198806.085876971</v>
      </c>
      <c r="P202" s="25">
        <v>10219638.743137678</v>
      </c>
      <c r="Q202" s="25">
        <v>10226371.925739748</v>
      </c>
      <c r="R202" s="25">
        <v>10246656.428809766</v>
      </c>
      <c r="S202" s="25">
        <v>10273303.352478389</v>
      </c>
      <c r="T202" s="25">
        <v>10244099.395472785</v>
      </c>
      <c r="U202" s="25">
        <v>10232787.301547373</v>
      </c>
      <c r="V202" s="25">
        <v>10221288.278639644</v>
      </c>
      <c r="W202" s="25">
        <v>10210658.697159069</v>
      </c>
      <c r="X202" s="25">
        <v>10188613.740304265</v>
      </c>
      <c r="Y202" s="25">
        <v>10165426.705926811</v>
      </c>
      <c r="Z202" s="25">
        <v>10145566.182695709</v>
      </c>
      <c r="AA202" s="32">
        <v>10134946.243674485</v>
      </c>
      <c r="AB202" s="25">
        <v>10121585.454102363</v>
      </c>
      <c r="AC202" s="25">
        <v>10119735.691223713</v>
      </c>
      <c r="AD202" s="25" t="s">
        <v>395</v>
      </c>
    </row>
    <row r="203" spans="1:30" ht="14.4" x14ac:dyDescent="0.3">
      <c r="A203" s="20" t="s">
        <v>456</v>
      </c>
      <c r="B203" s="20" t="s">
        <v>108</v>
      </c>
      <c r="C203" s="20" t="s">
        <v>94</v>
      </c>
      <c r="D203" s="20" t="s">
        <v>105</v>
      </c>
      <c r="E203" s="20" t="s">
        <v>163</v>
      </c>
      <c r="F203" s="20" t="s">
        <v>420</v>
      </c>
      <c r="G203" s="20" t="s">
        <v>13</v>
      </c>
      <c r="H203" s="20" t="s">
        <v>408</v>
      </c>
      <c r="I203" s="21" t="s">
        <v>440</v>
      </c>
      <c r="J203" s="22">
        <v>85134.887101</v>
      </c>
      <c r="K203" s="22">
        <v>103599.92288</v>
      </c>
      <c r="L203" s="22">
        <v>160906.22209</v>
      </c>
      <c r="M203" s="22">
        <v>35417.937811000003</v>
      </c>
      <c r="N203" s="22">
        <v>50708.567956999999</v>
      </c>
      <c r="O203" s="22">
        <v>87695.763598000005</v>
      </c>
      <c r="P203" s="22">
        <v>645872.54760000005</v>
      </c>
      <c r="Q203" s="22">
        <v>565256.40847999998</v>
      </c>
      <c r="R203" s="22">
        <v>382094.72323</v>
      </c>
      <c r="S203" s="22">
        <v>223533.15896999999</v>
      </c>
      <c r="T203" s="22">
        <v>170158.16412</v>
      </c>
      <c r="U203" s="22">
        <v>555816.77477999998</v>
      </c>
      <c r="V203" s="22">
        <v>646342.31454000005</v>
      </c>
      <c r="W203" s="22">
        <v>2315351.9996000002</v>
      </c>
      <c r="X203" s="22">
        <v>1854124.1665000001</v>
      </c>
      <c r="Y203" s="22">
        <v>3578991.0687000002</v>
      </c>
      <c r="Z203" s="22">
        <v>4360931.1952999998</v>
      </c>
      <c r="AA203" s="31">
        <v>4407043.9038000004</v>
      </c>
      <c r="AB203" s="22">
        <v>4639997.4423027495</v>
      </c>
      <c r="AC203" s="22">
        <v>5254106.6414356371</v>
      </c>
      <c r="AD203" s="22" t="s">
        <v>423</v>
      </c>
    </row>
    <row r="204" spans="1:30" ht="14.4" x14ac:dyDescent="0.3">
      <c r="A204" s="23" t="s">
        <v>397</v>
      </c>
      <c r="B204" s="23" t="s">
        <v>108</v>
      </c>
      <c r="C204" s="23" t="s">
        <v>94</v>
      </c>
      <c r="D204" s="23" t="s">
        <v>105</v>
      </c>
      <c r="E204" s="23" t="s">
        <v>163</v>
      </c>
      <c r="F204" s="23" t="s">
        <v>420</v>
      </c>
      <c r="G204" s="23" t="s">
        <v>13</v>
      </c>
      <c r="H204" s="23" t="s">
        <v>17</v>
      </c>
      <c r="I204" s="24" t="s">
        <v>440</v>
      </c>
      <c r="J204" s="25">
        <v>111984731.83999999</v>
      </c>
      <c r="K204" s="25">
        <v>108774357.08</v>
      </c>
      <c r="L204" s="25">
        <v>108455723.01000001</v>
      </c>
      <c r="M204" s="25">
        <v>104956479.44</v>
      </c>
      <c r="N204" s="25">
        <v>102899711.21999998</v>
      </c>
      <c r="O204" s="25">
        <v>101026274.23</v>
      </c>
      <c r="P204" s="25">
        <v>97964016.496999994</v>
      </c>
      <c r="Q204" s="25">
        <v>99241886.651999995</v>
      </c>
      <c r="R204" s="25">
        <v>91941669.344999984</v>
      </c>
      <c r="S204" s="25">
        <v>83107849.630999997</v>
      </c>
      <c r="T204" s="25">
        <v>81430298.207000002</v>
      </c>
      <c r="U204" s="25">
        <v>79431200.446999997</v>
      </c>
      <c r="V204" s="25">
        <v>77335274.094999999</v>
      </c>
      <c r="W204" s="25">
        <v>75187916.856000006</v>
      </c>
      <c r="X204" s="25">
        <v>72072454.423999995</v>
      </c>
      <c r="Y204" s="25">
        <v>71694301.598000005</v>
      </c>
      <c r="Z204" s="25">
        <v>69045290.847000003</v>
      </c>
      <c r="AA204" s="32">
        <v>67874909.325000003</v>
      </c>
      <c r="AB204" s="25">
        <v>63025714.423646174</v>
      </c>
      <c r="AC204" s="25">
        <v>56017117.872787356</v>
      </c>
      <c r="AD204" s="25" t="s">
        <v>421</v>
      </c>
    </row>
    <row r="205" spans="1:30" ht="14.4" x14ac:dyDescent="0.3">
      <c r="A205" s="20" t="s">
        <v>456</v>
      </c>
      <c r="B205" s="20" t="s">
        <v>108</v>
      </c>
      <c r="C205" s="20" t="s">
        <v>94</v>
      </c>
      <c r="D205" s="20" t="s">
        <v>105</v>
      </c>
      <c r="E205" s="20" t="s">
        <v>163</v>
      </c>
      <c r="F205" s="20" t="s">
        <v>420</v>
      </c>
      <c r="G205" s="20" t="s">
        <v>13</v>
      </c>
      <c r="H205" s="20" t="s">
        <v>167</v>
      </c>
      <c r="I205" s="21" t="s">
        <v>440</v>
      </c>
      <c r="J205" s="22">
        <v>170311.69171000001</v>
      </c>
      <c r="K205" s="22">
        <v>238581.70809</v>
      </c>
      <c r="L205" s="22">
        <v>339709.42796</v>
      </c>
      <c r="M205" s="22">
        <v>1994607.0026</v>
      </c>
      <c r="N205" s="22">
        <v>3137447.5049999999</v>
      </c>
      <c r="O205" s="22">
        <v>3567718.0617</v>
      </c>
      <c r="P205" s="22">
        <v>4081956.5422</v>
      </c>
      <c r="Q205" s="22">
        <v>4192587.6077000001</v>
      </c>
      <c r="R205" s="22">
        <v>4949222.5996000003</v>
      </c>
      <c r="S205" s="22">
        <v>5569704.1564999996</v>
      </c>
      <c r="T205" s="22">
        <v>8798421.7014000006</v>
      </c>
      <c r="U205" s="22">
        <v>9181617.6470999997</v>
      </c>
      <c r="V205" s="22">
        <v>8439306.2276000008</v>
      </c>
      <c r="W205" s="22">
        <v>9010916.8851999994</v>
      </c>
      <c r="X205" s="22">
        <v>9094501.8651000001</v>
      </c>
      <c r="Y205" s="22">
        <v>8659373.4099000003</v>
      </c>
      <c r="Z205" s="22">
        <v>8026232.3331000004</v>
      </c>
      <c r="AA205" s="31">
        <v>7873139.4080999997</v>
      </c>
      <c r="AB205" s="22">
        <v>7879413.1259335382</v>
      </c>
      <c r="AC205" s="22">
        <v>7611775.302755665</v>
      </c>
      <c r="AD205" s="22" t="s">
        <v>425</v>
      </c>
    </row>
    <row r="206" spans="1:30" ht="14.4" x14ac:dyDescent="0.3">
      <c r="A206" s="23" t="s">
        <v>397</v>
      </c>
      <c r="B206" s="23" t="s">
        <v>108</v>
      </c>
      <c r="C206" s="23" t="s">
        <v>94</v>
      </c>
      <c r="D206" s="23" t="s">
        <v>105</v>
      </c>
      <c r="E206" s="23" t="s">
        <v>163</v>
      </c>
      <c r="F206" s="23" t="s">
        <v>420</v>
      </c>
      <c r="G206" s="23" t="s">
        <v>13</v>
      </c>
      <c r="H206" s="23" t="s">
        <v>82</v>
      </c>
      <c r="I206" s="24" t="s">
        <v>440</v>
      </c>
      <c r="J206" s="25">
        <v>45083843.340999998</v>
      </c>
      <c r="K206" s="25">
        <v>46880722.908</v>
      </c>
      <c r="L206" s="25">
        <v>56937785.007999994</v>
      </c>
      <c r="M206" s="25">
        <v>55714830.558999993</v>
      </c>
      <c r="N206" s="25">
        <v>57118482.517999999</v>
      </c>
      <c r="O206" s="25">
        <v>60994679.001000009</v>
      </c>
      <c r="P206" s="25">
        <v>69658204.113000005</v>
      </c>
      <c r="Q206" s="25">
        <v>71417548.784999996</v>
      </c>
      <c r="R206" s="25">
        <v>76086921.618000001</v>
      </c>
      <c r="S206" s="25">
        <v>84104902.420000002</v>
      </c>
      <c r="T206" s="25">
        <v>83773002.516000003</v>
      </c>
      <c r="U206" s="25">
        <v>79866109.025999993</v>
      </c>
      <c r="V206" s="25">
        <v>79637626.937999994</v>
      </c>
      <c r="W206" s="25">
        <v>81081098.339000002</v>
      </c>
      <c r="X206" s="25">
        <v>75835293.765000001</v>
      </c>
      <c r="Y206" s="25">
        <v>76508682.731000006</v>
      </c>
      <c r="Z206" s="25">
        <v>72888006.464000002</v>
      </c>
      <c r="AA206" s="32">
        <v>72011041.722000003</v>
      </c>
      <c r="AB206" s="25">
        <v>70928374.047085464</v>
      </c>
      <c r="AC206" s="25">
        <v>70146043.968389153</v>
      </c>
      <c r="AD206" s="25" t="s">
        <v>422</v>
      </c>
    </row>
    <row r="207" spans="1:30" ht="14.4" x14ac:dyDescent="0.3">
      <c r="A207" s="20" t="s">
        <v>456</v>
      </c>
      <c r="B207" s="20" t="s">
        <v>108</v>
      </c>
      <c r="C207" s="20" t="s">
        <v>94</v>
      </c>
      <c r="D207" s="20" t="s">
        <v>105</v>
      </c>
      <c r="E207" s="20" t="s">
        <v>163</v>
      </c>
      <c r="F207" s="20" t="s">
        <v>420</v>
      </c>
      <c r="G207" s="20" t="s">
        <v>13</v>
      </c>
      <c r="H207" s="20" t="s">
        <v>410</v>
      </c>
      <c r="I207" s="21" t="s">
        <v>440</v>
      </c>
      <c r="J207" s="22"/>
      <c r="K207" s="22"/>
      <c r="L207" s="22"/>
      <c r="M207" s="22"/>
      <c r="N207" s="22"/>
      <c r="O207" s="22"/>
      <c r="P207" s="22"/>
      <c r="Q207" s="22"/>
      <c r="R207" s="22"/>
      <c r="S207" s="22"/>
      <c r="T207" s="22">
        <v>62103.645758999999</v>
      </c>
      <c r="U207" s="22">
        <v>55044.049043999999</v>
      </c>
      <c r="V207" s="22">
        <v>264921.78551999998</v>
      </c>
      <c r="W207" s="22">
        <v>2996258.0288999998</v>
      </c>
      <c r="X207" s="22">
        <v>3132250.9353999998</v>
      </c>
      <c r="Y207" s="22">
        <v>4674492.5497000003</v>
      </c>
      <c r="Z207" s="22">
        <v>6825668.2226</v>
      </c>
      <c r="AA207" s="31">
        <v>8696207.7015000004</v>
      </c>
      <c r="AB207" s="22">
        <v>9647167.0960567705</v>
      </c>
      <c r="AC207" s="22">
        <v>15339199.208273891</v>
      </c>
      <c r="AD207" s="22" t="s">
        <v>424</v>
      </c>
    </row>
    <row r="208" spans="1:30" ht="14.4" x14ac:dyDescent="0.3">
      <c r="A208" s="23" t="s">
        <v>456</v>
      </c>
      <c r="B208" s="23" t="s">
        <v>108</v>
      </c>
      <c r="C208" s="23" t="s">
        <v>94</v>
      </c>
      <c r="D208" s="23" t="s">
        <v>105</v>
      </c>
      <c r="E208" s="23" t="s">
        <v>163</v>
      </c>
      <c r="F208" s="23" t="s">
        <v>414</v>
      </c>
      <c r="G208" s="23" t="s">
        <v>13</v>
      </c>
      <c r="H208" s="23" t="s">
        <v>408</v>
      </c>
      <c r="I208" s="24" t="s">
        <v>440</v>
      </c>
      <c r="J208" s="25">
        <v>1878713.3296000001</v>
      </c>
      <c r="K208" s="25">
        <v>2356104.2577999998</v>
      </c>
      <c r="L208" s="25">
        <v>3777834.5791000002</v>
      </c>
      <c r="M208" s="25">
        <v>851363.65842999995</v>
      </c>
      <c r="N208" s="25">
        <v>1330556.0419999999</v>
      </c>
      <c r="O208" s="25">
        <v>2452684.5537</v>
      </c>
      <c r="P208" s="25">
        <v>18747563.984000001</v>
      </c>
      <c r="Q208" s="25">
        <v>16712585.829</v>
      </c>
      <c r="R208" s="25">
        <v>11197165.421</v>
      </c>
      <c r="S208" s="25">
        <v>6614570.8087999998</v>
      </c>
      <c r="T208" s="25">
        <v>5157338.0897000004</v>
      </c>
      <c r="U208" s="25">
        <v>17385670.320999999</v>
      </c>
      <c r="V208" s="25">
        <v>20475957.258000001</v>
      </c>
      <c r="W208" s="25">
        <v>74968962.114999995</v>
      </c>
      <c r="X208" s="25">
        <v>63423551.387999997</v>
      </c>
      <c r="Y208" s="25">
        <v>119074510.54000001</v>
      </c>
      <c r="Z208" s="25">
        <v>154243365.43000001</v>
      </c>
      <c r="AA208" s="32">
        <v>160311522.31</v>
      </c>
      <c r="AB208" s="25">
        <v>173821365.96071431</v>
      </c>
      <c r="AC208" s="25">
        <v>199219022.74934348</v>
      </c>
      <c r="AD208" s="25" t="s">
        <v>417</v>
      </c>
    </row>
    <row r="209" spans="1:30" ht="14.4" x14ac:dyDescent="0.3">
      <c r="A209" s="20" t="s">
        <v>397</v>
      </c>
      <c r="B209" s="20" t="s">
        <v>108</v>
      </c>
      <c r="C209" s="20" t="s">
        <v>94</v>
      </c>
      <c r="D209" s="20" t="s">
        <v>105</v>
      </c>
      <c r="E209" s="20" t="s">
        <v>163</v>
      </c>
      <c r="F209" s="20" t="s">
        <v>414</v>
      </c>
      <c r="G209" s="20" t="s">
        <v>13</v>
      </c>
      <c r="H209" s="20" t="s">
        <v>17</v>
      </c>
      <c r="I209" s="21" t="s">
        <v>440</v>
      </c>
      <c r="J209" s="22">
        <v>2471222028.8000002</v>
      </c>
      <c r="K209" s="22">
        <v>2473782979</v>
      </c>
      <c r="L209" s="22">
        <v>2546376239.4000001</v>
      </c>
      <c r="M209" s="22">
        <v>2522906127.0999999</v>
      </c>
      <c r="N209" s="22">
        <v>2700013784.9000001</v>
      </c>
      <c r="O209" s="22">
        <v>2825513709.6999998</v>
      </c>
      <c r="P209" s="22">
        <v>2843574439.3000002</v>
      </c>
      <c r="Q209" s="22">
        <v>2934223342.9000001</v>
      </c>
      <c r="R209" s="22">
        <v>2694321638.5</v>
      </c>
      <c r="S209" s="22">
        <v>2459244788.0999999</v>
      </c>
      <c r="T209" s="22">
        <v>2468077748.5999999</v>
      </c>
      <c r="U209" s="22">
        <v>2484568165</v>
      </c>
      <c r="V209" s="22">
        <v>2449961469.6999998</v>
      </c>
      <c r="W209" s="22">
        <v>2434515396.0999999</v>
      </c>
      <c r="X209" s="22">
        <v>2465364024.4000001</v>
      </c>
      <c r="Y209" s="22">
        <v>2385299015.0999999</v>
      </c>
      <c r="Z209" s="22">
        <v>2442088065.6999998</v>
      </c>
      <c r="AA209" s="31">
        <v>2469031459.1999998</v>
      </c>
      <c r="AB209" s="22">
        <v>2361039183.3171334</v>
      </c>
      <c r="AC209" s="22">
        <v>2123991049.5616055</v>
      </c>
      <c r="AD209" s="22" t="s">
        <v>415</v>
      </c>
    </row>
    <row r="210" spans="1:30" ht="14.4" x14ac:dyDescent="0.3">
      <c r="A210" s="23" t="s">
        <v>456</v>
      </c>
      <c r="B210" s="23" t="s">
        <v>108</v>
      </c>
      <c r="C210" s="23" t="s">
        <v>94</v>
      </c>
      <c r="D210" s="23" t="s">
        <v>105</v>
      </c>
      <c r="E210" s="23" t="s">
        <v>163</v>
      </c>
      <c r="F210" s="23" t="s">
        <v>414</v>
      </c>
      <c r="G210" s="23" t="s">
        <v>13</v>
      </c>
      <c r="H210" s="23" t="s">
        <v>167</v>
      </c>
      <c r="I210" s="24" t="s">
        <v>440</v>
      </c>
      <c r="J210" s="25">
        <v>4141663.6724</v>
      </c>
      <c r="K210" s="25">
        <v>5556505.0393000003</v>
      </c>
      <c r="L210" s="25">
        <v>6868164.5251000002</v>
      </c>
      <c r="M210" s="25">
        <v>42252900.145000003</v>
      </c>
      <c r="N210" s="25">
        <v>64417392.659000002</v>
      </c>
      <c r="O210" s="25">
        <v>66422265.016000003</v>
      </c>
      <c r="P210" s="25">
        <v>67262917.094999999</v>
      </c>
      <c r="Q210" s="25">
        <v>65826719.965000004</v>
      </c>
      <c r="R210" s="25">
        <v>68085066.077999994</v>
      </c>
      <c r="S210" s="25">
        <v>63992703.865999997</v>
      </c>
      <c r="T210" s="25">
        <v>94287627.791999996</v>
      </c>
      <c r="U210" s="25">
        <v>97170491.113000005</v>
      </c>
      <c r="V210" s="25">
        <v>86145805.673999995</v>
      </c>
      <c r="W210" s="25">
        <v>88107533.050999999</v>
      </c>
      <c r="X210" s="25">
        <v>93003297.684</v>
      </c>
      <c r="Y210" s="25">
        <v>88403742.032000005</v>
      </c>
      <c r="Z210" s="25">
        <v>94612622.444999993</v>
      </c>
      <c r="AA210" s="32">
        <v>94282033.082000002</v>
      </c>
      <c r="AB210" s="25">
        <v>93997174.231016979</v>
      </c>
      <c r="AC210" s="25">
        <v>90615179.011583015</v>
      </c>
      <c r="AD210" s="25" t="s">
        <v>419</v>
      </c>
    </row>
    <row r="211" spans="1:30" ht="14.4" x14ac:dyDescent="0.3">
      <c r="A211" s="20" t="s">
        <v>397</v>
      </c>
      <c r="B211" s="20" t="s">
        <v>108</v>
      </c>
      <c r="C211" s="20" t="s">
        <v>94</v>
      </c>
      <c r="D211" s="20" t="s">
        <v>105</v>
      </c>
      <c r="E211" s="20" t="s">
        <v>163</v>
      </c>
      <c r="F211" s="20" t="s">
        <v>414</v>
      </c>
      <c r="G211" s="20" t="s">
        <v>13</v>
      </c>
      <c r="H211" s="20" t="s">
        <v>82</v>
      </c>
      <c r="I211" s="21" t="s">
        <v>440</v>
      </c>
      <c r="J211" s="22">
        <v>1096355243.0999999</v>
      </c>
      <c r="K211" s="22">
        <v>1091839668.5999999</v>
      </c>
      <c r="L211" s="22">
        <v>1151154613.2</v>
      </c>
      <c r="M211" s="22">
        <v>1180239099.3</v>
      </c>
      <c r="N211" s="22">
        <v>1172744312.3</v>
      </c>
      <c r="O211" s="22">
        <v>1135573120.7</v>
      </c>
      <c r="P211" s="22">
        <v>1147835348</v>
      </c>
      <c r="Q211" s="22">
        <v>1121308228.8</v>
      </c>
      <c r="R211" s="22">
        <v>1046706423.4</v>
      </c>
      <c r="S211" s="22">
        <v>966317054.38</v>
      </c>
      <c r="T211" s="22">
        <v>897747112.88</v>
      </c>
      <c r="U211" s="22">
        <v>845235484.16999996</v>
      </c>
      <c r="V211" s="22">
        <v>812916056.07000005</v>
      </c>
      <c r="W211" s="22">
        <v>792800071.59000003</v>
      </c>
      <c r="X211" s="22">
        <v>775516076.14999998</v>
      </c>
      <c r="Y211" s="22">
        <v>781078899.28000009</v>
      </c>
      <c r="Z211" s="22">
        <v>859198332.44000006</v>
      </c>
      <c r="AA211" s="31">
        <v>862343096.69000006</v>
      </c>
      <c r="AB211" s="22">
        <v>846137475.80810249</v>
      </c>
      <c r="AC211" s="22">
        <v>835060952.05527258</v>
      </c>
      <c r="AD211" s="22" t="s">
        <v>416</v>
      </c>
    </row>
    <row r="212" spans="1:30" ht="14.4" x14ac:dyDescent="0.3">
      <c r="A212" s="23" t="s">
        <v>456</v>
      </c>
      <c r="B212" s="23" t="s">
        <v>108</v>
      </c>
      <c r="C212" s="23" t="s">
        <v>94</v>
      </c>
      <c r="D212" s="23" t="s">
        <v>105</v>
      </c>
      <c r="E212" s="23" t="s">
        <v>163</v>
      </c>
      <c r="F212" s="23" t="s">
        <v>414</v>
      </c>
      <c r="G212" s="23" t="s">
        <v>13</v>
      </c>
      <c r="H212" s="23" t="s">
        <v>410</v>
      </c>
      <c r="I212" s="24" t="s">
        <v>440</v>
      </c>
      <c r="J212" s="25"/>
      <c r="K212" s="25"/>
      <c r="L212" s="25"/>
      <c r="M212" s="25"/>
      <c r="N212" s="25"/>
      <c r="O212" s="25"/>
      <c r="P212" s="25"/>
      <c r="Q212" s="25"/>
      <c r="R212" s="25"/>
      <c r="S212" s="25"/>
      <c r="T212" s="25">
        <v>1882304.6161</v>
      </c>
      <c r="U212" s="25">
        <v>1721750.284</v>
      </c>
      <c r="V212" s="25">
        <v>8392653.6063000001</v>
      </c>
      <c r="W212" s="25">
        <v>97016071.290999994</v>
      </c>
      <c r="X212" s="25">
        <v>107144107.04000001</v>
      </c>
      <c r="Y212" s="25">
        <v>155522297.12</v>
      </c>
      <c r="Z212" s="25">
        <v>241419547.99000001</v>
      </c>
      <c r="AA212" s="32">
        <v>316335013.99000001</v>
      </c>
      <c r="AB212" s="25">
        <v>361397561.77443874</v>
      </c>
      <c r="AC212" s="25">
        <v>581613675.65901601</v>
      </c>
      <c r="AD212" s="25" t="s">
        <v>418</v>
      </c>
    </row>
    <row r="213" spans="1:30" ht="14.4" x14ac:dyDescent="0.3">
      <c r="A213" s="20" t="s">
        <v>456</v>
      </c>
      <c r="B213" s="20" t="s">
        <v>108</v>
      </c>
      <c r="C213" s="20" t="s">
        <v>94</v>
      </c>
      <c r="D213" s="20" t="s">
        <v>105</v>
      </c>
      <c r="E213" s="20" t="s">
        <v>163</v>
      </c>
      <c r="F213" s="20" t="s">
        <v>426</v>
      </c>
      <c r="G213" s="20" t="s">
        <v>13</v>
      </c>
      <c r="H213" s="20" t="s">
        <v>408</v>
      </c>
      <c r="I213" s="21" t="s">
        <v>440</v>
      </c>
      <c r="J213" s="22">
        <v>3551.1047512</v>
      </c>
      <c r="K213" s="22">
        <v>5033.7677959000002</v>
      </c>
      <c r="L213" s="22">
        <v>9110.4222169999994</v>
      </c>
      <c r="M213" s="22">
        <v>2478.2789941000001</v>
      </c>
      <c r="N213" s="22">
        <v>4167.4050518000004</v>
      </c>
      <c r="O213" s="22">
        <v>8332.0133659000003</v>
      </c>
      <c r="P213" s="22">
        <v>70030.544534000001</v>
      </c>
      <c r="Q213" s="22">
        <v>65555.786720000004</v>
      </c>
      <c r="R213" s="22">
        <v>47301.023392000003</v>
      </c>
      <c r="S213" s="22">
        <v>30104.105011</v>
      </c>
      <c r="T213" s="22">
        <v>23021.168285</v>
      </c>
      <c r="U213" s="22">
        <v>73882.825354000001</v>
      </c>
      <c r="V213" s="22">
        <v>85793.664325000005</v>
      </c>
      <c r="W213" s="22">
        <v>297859.81079000002</v>
      </c>
      <c r="X213" s="22">
        <v>248498.18635</v>
      </c>
      <c r="Y213" s="22">
        <v>491882.43299</v>
      </c>
      <c r="Z213" s="22">
        <v>596828.88795</v>
      </c>
      <c r="AA213" s="31">
        <v>610848.82363</v>
      </c>
      <c r="AB213" s="22">
        <v>647454.72835391178</v>
      </c>
      <c r="AC213" s="22">
        <v>727467.85124760482</v>
      </c>
      <c r="AD213" s="22" t="s">
        <v>429</v>
      </c>
    </row>
    <row r="214" spans="1:30" ht="14.4" x14ac:dyDescent="0.3">
      <c r="A214" s="23" t="s">
        <v>397</v>
      </c>
      <c r="B214" s="23" t="s">
        <v>108</v>
      </c>
      <c r="C214" s="23" t="s">
        <v>94</v>
      </c>
      <c r="D214" s="23" t="s">
        <v>105</v>
      </c>
      <c r="E214" s="23" t="s">
        <v>163</v>
      </c>
      <c r="F214" s="23" t="s">
        <v>426</v>
      </c>
      <c r="G214" s="23" t="s">
        <v>13</v>
      </c>
      <c r="H214" s="23" t="s">
        <v>17</v>
      </c>
      <c r="I214" s="24" t="s">
        <v>440</v>
      </c>
      <c r="J214" s="25">
        <v>4671052.3362999996</v>
      </c>
      <c r="K214" s="25">
        <v>5285185.9389000004</v>
      </c>
      <c r="L214" s="25">
        <v>6140703.6698000012</v>
      </c>
      <c r="M214" s="25">
        <v>7344059.3768999996</v>
      </c>
      <c r="N214" s="25">
        <v>8456653.2573000006</v>
      </c>
      <c r="O214" s="25">
        <v>9598551.0892999992</v>
      </c>
      <c r="P214" s="25">
        <v>10622023.563999999</v>
      </c>
      <c r="Q214" s="25">
        <v>11509608.484999999</v>
      </c>
      <c r="R214" s="25">
        <v>11381824.422</v>
      </c>
      <c r="S214" s="25">
        <v>11192466.675000003</v>
      </c>
      <c r="T214" s="25">
        <v>11016930.091</v>
      </c>
      <c r="U214" s="25">
        <v>10558518.16</v>
      </c>
      <c r="V214" s="25">
        <v>10265267.176000001</v>
      </c>
      <c r="W214" s="25">
        <v>9672593.4944000002</v>
      </c>
      <c r="X214" s="25">
        <v>9659479.4101999998</v>
      </c>
      <c r="Y214" s="25">
        <v>9853382.3707999997</v>
      </c>
      <c r="Z214" s="25">
        <v>9449409.3827</v>
      </c>
      <c r="AA214" s="32">
        <v>9407963.5737999994</v>
      </c>
      <c r="AB214" s="25">
        <v>8794465.3674683068</v>
      </c>
      <c r="AC214" s="25">
        <v>7755962.1745449901</v>
      </c>
      <c r="AD214" s="25" t="s">
        <v>427</v>
      </c>
    </row>
    <row r="215" spans="1:30" ht="14.4" x14ac:dyDescent="0.3">
      <c r="A215" s="20" t="s">
        <v>456</v>
      </c>
      <c r="B215" s="20" t="s">
        <v>108</v>
      </c>
      <c r="C215" s="20" t="s">
        <v>94</v>
      </c>
      <c r="D215" s="20" t="s">
        <v>105</v>
      </c>
      <c r="E215" s="20" t="s">
        <v>163</v>
      </c>
      <c r="F215" s="20" t="s">
        <v>426</v>
      </c>
      <c r="G215" s="20" t="s">
        <v>13</v>
      </c>
      <c r="H215" s="20" t="s">
        <v>167</v>
      </c>
      <c r="I215" s="21" t="s">
        <v>440</v>
      </c>
      <c r="J215" s="22">
        <v>600708.14656000002</v>
      </c>
      <c r="K215" s="22">
        <v>751239.62708999997</v>
      </c>
      <c r="L215" s="22">
        <v>847150.20366</v>
      </c>
      <c r="M215" s="22">
        <v>4780989.5817999998</v>
      </c>
      <c r="N215" s="22">
        <v>6913569.5259999996</v>
      </c>
      <c r="O215" s="22">
        <v>7102316.8661000002</v>
      </c>
      <c r="P215" s="22">
        <v>6741264.0025000004</v>
      </c>
      <c r="Q215" s="22">
        <v>6407347.2445</v>
      </c>
      <c r="R215" s="22">
        <v>6387536.9097999996</v>
      </c>
      <c r="S215" s="22">
        <v>6219908.0743000004</v>
      </c>
      <c r="T215" s="22">
        <v>9109325.6714999992</v>
      </c>
      <c r="U215" s="22">
        <v>9186840.3992999997</v>
      </c>
      <c r="V215" s="22">
        <v>8070092.9872000003</v>
      </c>
      <c r="W215" s="22">
        <v>7992795.3136999998</v>
      </c>
      <c r="X215" s="22">
        <v>8354083.3556000004</v>
      </c>
      <c r="Y215" s="22">
        <v>7654797.5022999998</v>
      </c>
      <c r="Z215" s="22">
        <v>7037252.3437000001</v>
      </c>
      <c r="AA215" s="31">
        <v>6841685.1886</v>
      </c>
      <c r="AB215" s="22">
        <v>6740841.0458554719</v>
      </c>
      <c r="AC215" s="22">
        <v>6431136.9807940247</v>
      </c>
      <c r="AD215" s="22" t="s">
        <v>431</v>
      </c>
    </row>
    <row r="216" spans="1:30" ht="14.4" x14ac:dyDescent="0.3">
      <c r="A216" s="23" t="s">
        <v>397</v>
      </c>
      <c r="B216" s="23" t="s">
        <v>108</v>
      </c>
      <c r="C216" s="23" t="s">
        <v>94</v>
      </c>
      <c r="D216" s="23" t="s">
        <v>105</v>
      </c>
      <c r="E216" s="23" t="s">
        <v>163</v>
      </c>
      <c r="F216" s="23" t="s">
        <v>426</v>
      </c>
      <c r="G216" s="23" t="s">
        <v>13</v>
      </c>
      <c r="H216" s="23" t="s">
        <v>82</v>
      </c>
      <c r="I216" s="24" t="s">
        <v>440</v>
      </c>
      <c r="J216" s="25">
        <v>159015694.69999999</v>
      </c>
      <c r="K216" s="25">
        <v>147616751.84</v>
      </c>
      <c r="L216" s="25">
        <v>141988570.81</v>
      </c>
      <c r="M216" s="25">
        <v>133546119.16000001</v>
      </c>
      <c r="N216" s="25">
        <v>125864289.2</v>
      </c>
      <c r="O216" s="25">
        <v>121423142.17</v>
      </c>
      <c r="P216" s="25">
        <v>115039035.56999999</v>
      </c>
      <c r="Q216" s="25">
        <v>109144298.76000001</v>
      </c>
      <c r="R216" s="25">
        <v>98198860.609999999</v>
      </c>
      <c r="S216" s="25">
        <v>93923258.211999997</v>
      </c>
      <c r="T216" s="25">
        <v>86733233.334000006</v>
      </c>
      <c r="U216" s="25">
        <v>79911539.027999997</v>
      </c>
      <c r="V216" s="25">
        <v>76153541.219999999</v>
      </c>
      <c r="W216" s="25">
        <v>71919942.341999993</v>
      </c>
      <c r="X216" s="25">
        <v>69661249.709999993</v>
      </c>
      <c r="Y216" s="25">
        <v>67632892.791999996</v>
      </c>
      <c r="Z216" s="25">
        <v>63906858.538999997</v>
      </c>
      <c r="AA216" s="32">
        <v>62576927.961000003</v>
      </c>
      <c r="AB216" s="25">
        <v>60679252.052257031</v>
      </c>
      <c r="AC216" s="25">
        <v>59265913.598131858</v>
      </c>
      <c r="AD216" s="25" t="s">
        <v>428</v>
      </c>
    </row>
    <row r="217" spans="1:30" ht="14.4" x14ac:dyDescent="0.3">
      <c r="A217" s="20" t="s">
        <v>456</v>
      </c>
      <c r="B217" s="20" t="s">
        <v>108</v>
      </c>
      <c r="C217" s="20" t="s">
        <v>94</v>
      </c>
      <c r="D217" s="20" t="s">
        <v>105</v>
      </c>
      <c r="E217" s="20" t="s">
        <v>163</v>
      </c>
      <c r="F217" s="20" t="s">
        <v>426</v>
      </c>
      <c r="G217" s="20" t="s">
        <v>13</v>
      </c>
      <c r="H217" s="20" t="s">
        <v>410</v>
      </c>
      <c r="I217" s="21" t="s">
        <v>440</v>
      </c>
      <c r="J217" s="22"/>
      <c r="K217" s="22"/>
      <c r="L217" s="22"/>
      <c r="M217" s="22"/>
      <c r="N217" s="22"/>
      <c r="O217" s="22"/>
      <c r="P217" s="22"/>
      <c r="Q217" s="22"/>
      <c r="R217" s="22"/>
      <c r="S217" s="22"/>
      <c r="T217" s="22">
        <v>8402.1738686999997</v>
      </c>
      <c r="U217" s="22">
        <v>7316.8174241999996</v>
      </c>
      <c r="V217" s="22">
        <v>35164.974083000001</v>
      </c>
      <c r="W217" s="22">
        <v>385455.36476999999</v>
      </c>
      <c r="X217" s="22">
        <v>419798.57159000001</v>
      </c>
      <c r="Y217" s="22">
        <v>642443.84079000005</v>
      </c>
      <c r="Z217" s="22">
        <v>934148.18816000002</v>
      </c>
      <c r="AA217" s="31">
        <v>1205358.5941999999</v>
      </c>
      <c r="AB217" s="22">
        <v>1346143.8350410815</v>
      </c>
      <c r="AC217" s="22">
        <v>2123819.5281192344</v>
      </c>
      <c r="AD217" s="22" t="s">
        <v>430</v>
      </c>
    </row>
    <row r="218" spans="1:30" ht="14.4" x14ac:dyDescent="0.3">
      <c r="A218" s="23" t="s">
        <v>456</v>
      </c>
      <c r="B218" s="23" t="s">
        <v>107</v>
      </c>
      <c r="C218" s="23" t="s">
        <v>94</v>
      </c>
      <c r="D218" s="23" t="s">
        <v>105</v>
      </c>
      <c r="E218" s="23" t="s">
        <v>166</v>
      </c>
      <c r="F218" s="23" t="s">
        <v>165</v>
      </c>
      <c r="G218" s="23" t="s">
        <v>13</v>
      </c>
      <c r="H218" s="23" t="s">
        <v>408</v>
      </c>
      <c r="I218" s="24" t="s">
        <v>440</v>
      </c>
      <c r="J218" s="25">
        <v>6639.0336410999998</v>
      </c>
      <c r="K218" s="25">
        <v>7156.5800754000002</v>
      </c>
      <c r="L218" s="25">
        <v>10949.16058</v>
      </c>
      <c r="M218" s="25">
        <v>2226.2251243000001</v>
      </c>
      <c r="N218" s="25">
        <v>3206.0619664999999</v>
      </c>
      <c r="O218" s="25">
        <v>4461.0055499999999</v>
      </c>
      <c r="P218" s="25">
        <v>29845.308335000002</v>
      </c>
      <c r="Q218" s="25">
        <v>23552.28817</v>
      </c>
      <c r="R218" s="25">
        <v>15691.088157</v>
      </c>
      <c r="S218" s="25">
        <v>12335.736321</v>
      </c>
      <c r="T218" s="25">
        <v>12196.14738</v>
      </c>
      <c r="U218" s="25">
        <v>56261.430558</v>
      </c>
      <c r="V218" s="25">
        <v>106711.22425</v>
      </c>
      <c r="W218" s="25">
        <v>458189.91761</v>
      </c>
      <c r="X218" s="25">
        <v>505750.56039</v>
      </c>
      <c r="Y218" s="25">
        <v>1627657.0623000001</v>
      </c>
      <c r="Z218" s="25">
        <v>2267662.8169</v>
      </c>
      <c r="AA218" s="32">
        <v>2613990.19</v>
      </c>
      <c r="AB218" s="25">
        <v>3038887.9425398172</v>
      </c>
      <c r="AC218" s="25">
        <v>3672852.2786790584</v>
      </c>
      <c r="AD218" s="25" t="s">
        <v>412</v>
      </c>
    </row>
    <row r="219" spans="1:30" ht="14.4" x14ac:dyDescent="0.3">
      <c r="A219" s="20" t="s">
        <v>397</v>
      </c>
      <c r="B219" s="20" t="s">
        <v>107</v>
      </c>
      <c r="C219" s="20" t="s">
        <v>94</v>
      </c>
      <c r="D219" s="20" t="s">
        <v>105</v>
      </c>
      <c r="E219" s="20" t="s">
        <v>166</v>
      </c>
      <c r="F219" s="20" t="s">
        <v>165</v>
      </c>
      <c r="G219" s="20" t="s">
        <v>13</v>
      </c>
      <c r="H219" s="20" t="s">
        <v>17</v>
      </c>
      <c r="I219" s="21" t="s">
        <v>440</v>
      </c>
      <c r="J219" s="22">
        <v>8732852.3860999998</v>
      </c>
      <c r="K219" s="22">
        <v>7514024.8652999997</v>
      </c>
      <c r="L219" s="22">
        <v>7380069.6560000004</v>
      </c>
      <c r="M219" s="22">
        <v>6597130.3222999992</v>
      </c>
      <c r="N219" s="22">
        <v>6505860.1299999999</v>
      </c>
      <c r="O219" s="22">
        <v>5139116.7778000003</v>
      </c>
      <c r="P219" s="22">
        <v>4526847.1139000002</v>
      </c>
      <c r="Q219" s="22">
        <v>4135067.693</v>
      </c>
      <c r="R219" s="22">
        <v>3775673.2853999999</v>
      </c>
      <c r="S219" s="22">
        <v>4586328.5964000002</v>
      </c>
      <c r="T219" s="22">
        <v>5836545.8002999993</v>
      </c>
      <c r="U219" s="22">
        <v>8040262.8542999998</v>
      </c>
      <c r="V219" s="22">
        <v>12768066.689999999</v>
      </c>
      <c r="W219" s="22">
        <v>14879096.325999999</v>
      </c>
      <c r="X219" s="22">
        <v>19659246.598999999</v>
      </c>
      <c r="Y219" s="22">
        <v>32605204.673999999</v>
      </c>
      <c r="Z219" s="22">
        <v>35903212.347000003</v>
      </c>
      <c r="AA219" s="31">
        <v>40259264.711999997</v>
      </c>
      <c r="AB219" s="22">
        <v>41277626.984407157</v>
      </c>
      <c r="AC219" s="22">
        <v>39158436.070091479</v>
      </c>
      <c r="AD219" s="22" t="s">
        <v>314</v>
      </c>
    </row>
    <row r="220" spans="1:30" ht="14.4" x14ac:dyDescent="0.3">
      <c r="A220" s="23" t="s">
        <v>456</v>
      </c>
      <c r="B220" s="23" t="s">
        <v>107</v>
      </c>
      <c r="C220" s="23" t="s">
        <v>94</v>
      </c>
      <c r="D220" s="23" t="s">
        <v>105</v>
      </c>
      <c r="E220" s="23" t="s">
        <v>166</v>
      </c>
      <c r="F220" s="23" t="s">
        <v>165</v>
      </c>
      <c r="G220" s="23" t="s">
        <v>13</v>
      </c>
      <c r="H220" s="23" t="s">
        <v>167</v>
      </c>
      <c r="I220" s="24" t="s">
        <v>440</v>
      </c>
      <c r="J220" s="25">
        <v>22612482.984999999</v>
      </c>
      <c r="K220" s="25">
        <v>31630509.259</v>
      </c>
      <c r="L220" s="25">
        <v>39262679.245999999</v>
      </c>
      <c r="M220" s="25">
        <v>240674303.55000001</v>
      </c>
      <c r="N220" s="25">
        <v>374550903.80000001</v>
      </c>
      <c r="O220" s="25">
        <v>407711184.95999998</v>
      </c>
      <c r="P220" s="25">
        <v>407138988.37</v>
      </c>
      <c r="Q220" s="25">
        <v>405555801.77999997</v>
      </c>
      <c r="R220" s="25">
        <v>430578295.08999997</v>
      </c>
      <c r="S220" s="25">
        <v>430265372.61000001</v>
      </c>
      <c r="T220" s="25">
        <v>661929100.70000005</v>
      </c>
      <c r="U220" s="25">
        <v>705155939.50999999</v>
      </c>
      <c r="V220" s="25">
        <v>648449779.45000005</v>
      </c>
      <c r="W220" s="25">
        <v>673622580.07000005</v>
      </c>
      <c r="X220" s="25">
        <v>731923244.49000001</v>
      </c>
      <c r="Y220" s="25">
        <v>710053955.55999994</v>
      </c>
      <c r="Z220" s="25">
        <v>710923316.51999998</v>
      </c>
      <c r="AA220" s="32">
        <v>706598438.32000005</v>
      </c>
      <c r="AB220" s="25">
        <v>709499342.68681514</v>
      </c>
      <c r="AC220" s="25">
        <v>685560927.10013545</v>
      </c>
      <c r="AD220" s="25" t="s">
        <v>316</v>
      </c>
    </row>
    <row r="221" spans="1:30" ht="14.4" x14ac:dyDescent="0.3">
      <c r="A221" s="20" t="s">
        <v>397</v>
      </c>
      <c r="B221" s="20" t="s">
        <v>107</v>
      </c>
      <c r="C221" s="20" t="s">
        <v>94</v>
      </c>
      <c r="D221" s="20" t="s">
        <v>105</v>
      </c>
      <c r="E221" s="20" t="s">
        <v>166</v>
      </c>
      <c r="F221" s="20" t="s">
        <v>165</v>
      </c>
      <c r="G221" s="20" t="s">
        <v>13</v>
      </c>
      <c r="H221" s="20" t="s">
        <v>82</v>
      </c>
      <c r="I221" s="21" t="s">
        <v>440</v>
      </c>
      <c r="J221" s="22">
        <v>5985834737.5</v>
      </c>
      <c r="K221" s="22">
        <v>6215317812.6000013</v>
      </c>
      <c r="L221" s="22">
        <v>6580712237.3999987</v>
      </c>
      <c r="M221" s="22">
        <v>6722691750.5</v>
      </c>
      <c r="N221" s="22">
        <v>6818848512.1000013</v>
      </c>
      <c r="O221" s="22">
        <v>6970341384</v>
      </c>
      <c r="P221" s="22">
        <v>6947788508</v>
      </c>
      <c r="Q221" s="22">
        <v>6908335369.1999998</v>
      </c>
      <c r="R221" s="22">
        <v>6619499594</v>
      </c>
      <c r="S221" s="22">
        <v>6497190184.8999987</v>
      </c>
      <c r="T221" s="22">
        <v>6302469931.6999998</v>
      </c>
      <c r="U221" s="22">
        <v>6133784188.1999998</v>
      </c>
      <c r="V221" s="22">
        <v>6119105081.8000002</v>
      </c>
      <c r="W221" s="22">
        <v>6061320879.3000002</v>
      </c>
      <c r="X221" s="22">
        <v>6103205550.1999998</v>
      </c>
      <c r="Y221" s="22">
        <v>6273582421.8000002</v>
      </c>
      <c r="Z221" s="22">
        <v>6456053243.8999987</v>
      </c>
      <c r="AA221" s="31">
        <v>6462846265.6000013</v>
      </c>
      <c r="AB221" s="22">
        <v>6386723726.7482958</v>
      </c>
      <c r="AC221" s="22">
        <v>6317762285.7529821</v>
      </c>
      <c r="AD221" s="22" t="s">
        <v>315</v>
      </c>
    </row>
    <row r="222" spans="1:30" ht="14.4" x14ac:dyDescent="0.3">
      <c r="A222" s="23" t="s">
        <v>456</v>
      </c>
      <c r="B222" s="23" t="s">
        <v>107</v>
      </c>
      <c r="C222" s="23" t="s">
        <v>94</v>
      </c>
      <c r="D222" s="23" t="s">
        <v>105</v>
      </c>
      <c r="E222" s="23" t="s">
        <v>166</v>
      </c>
      <c r="F222" s="23" t="s">
        <v>165</v>
      </c>
      <c r="G222" s="23" t="s">
        <v>13</v>
      </c>
      <c r="H222" s="23" t="s">
        <v>410</v>
      </c>
      <c r="I222" s="24" t="s">
        <v>440</v>
      </c>
      <c r="J222" s="25"/>
      <c r="K222" s="25"/>
      <c r="L222" s="25"/>
      <c r="M222" s="25"/>
      <c r="N222" s="25"/>
      <c r="O222" s="25"/>
      <c r="P222" s="25"/>
      <c r="Q222" s="25"/>
      <c r="R222" s="25"/>
      <c r="S222" s="25"/>
      <c r="T222" s="25">
        <v>4451.3010612999997</v>
      </c>
      <c r="U222" s="25">
        <v>5571.7227032999999</v>
      </c>
      <c r="V222" s="25">
        <v>43738.631108000001</v>
      </c>
      <c r="W222" s="25">
        <v>592935.85582000006</v>
      </c>
      <c r="X222" s="25">
        <v>854385.96534</v>
      </c>
      <c r="Y222" s="25">
        <v>2125870.2984000002</v>
      </c>
      <c r="Z222" s="25">
        <v>3549313.9734999998</v>
      </c>
      <c r="AA222" s="32">
        <v>5158061.0762999998</v>
      </c>
      <c r="AB222" s="25">
        <v>6318249.1224228861</v>
      </c>
      <c r="AC222" s="25">
        <v>10722776.793473449</v>
      </c>
      <c r="AD222" s="25" t="s">
        <v>413</v>
      </c>
    </row>
    <row r="223" spans="1:30" ht="14.4" x14ac:dyDescent="0.3">
      <c r="A223" s="20" t="s">
        <v>456</v>
      </c>
      <c r="B223" s="20" t="s">
        <v>109</v>
      </c>
      <c r="C223" s="20" t="s">
        <v>94</v>
      </c>
      <c r="D223" s="20" t="s">
        <v>105</v>
      </c>
      <c r="E223" s="20" t="s">
        <v>166</v>
      </c>
      <c r="F223" s="20" t="s">
        <v>110</v>
      </c>
      <c r="G223" s="20" t="s">
        <v>13</v>
      </c>
      <c r="H223" s="20" t="s">
        <v>167</v>
      </c>
      <c r="I223" s="21" t="s">
        <v>440</v>
      </c>
      <c r="J223" s="22">
        <v>90162.304524000006</v>
      </c>
      <c r="K223" s="22">
        <v>158402.42037000001</v>
      </c>
      <c r="L223" s="22">
        <v>211935.11179</v>
      </c>
      <c r="M223" s="22">
        <v>1333822.8311000001</v>
      </c>
      <c r="N223" s="22">
        <v>2102331.8409000002</v>
      </c>
      <c r="O223" s="22">
        <v>2458771.6340999999</v>
      </c>
      <c r="P223" s="22">
        <v>2730260.0321999998</v>
      </c>
      <c r="Q223" s="22">
        <v>2901996.4156999998</v>
      </c>
      <c r="R223" s="22">
        <v>3365031.0650999998</v>
      </c>
      <c r="S223" s="22">
        <v>3359735.5521</v>
      </c>
      <c r="T223" s="22">
        <v>5056875.8002000004</v>
      </c>
      <c r="U223" s="22">
        <v>5404535.1114999996</v>
      </c>
      <c r="V223" s="22">
        <v>5018100.4594000001</v>
      </c>
      <c r="W223" s="22">
        <v>5248612.5767999999</v>
      </c>
      <c r="X223" s="22">
        <v>5676962.2567999996</v>
      </c>
      <c r="Y223" s="22">
        <v>5649749.8883999996</v>
      </c>
      <c r="Z223" s="22">
        <v>5593498.3027999997</v>
      </c>
      <c r="AA223" s="31">
        <v>5676288.1960000005</v>
      </c>
      <c r="AB223" s="22">
        <v>5850386.6403553849</v>
      </c>
      <c r="AC223" s="22">
        <v>5812441.9251741944</v>
      </c>
      <c r="AD223" s="22" t="s">
        <v>318</v>
      </c>
    </row>
    <row r="224" spans="1:30" ht="14.4" x14ac:dyDescent="0.3">
      <c r="A224" s="23" t="s">
        <v>397</v>
      </c>
      <c r="B224" s="23" t="s">
        <v>109</v>
      </c>
      <c r="C224" s="23" t="s">
        <v>94</v>
      </c>
      <c r="D224" s="23" t="s">
        <v>105</v>
      </c>
      <c r="E224" s="23" t="s">
        <v>166</v>
      </c>
      <c r="F224" s="23" t="s">
        <v>110</v>
      </c>
      <c r="G224" s="23" t="s">
        <v>13</v>
      </c>
      <c r="H224" s="23" t="s">
        <v>82</v>
      </c>
      <c r="I224" s="24" t="s">
        <v>440</v>
      </c>
      <c r="J224" s="25">
        <v>23867200.024</v>
      </c>
      <c r="K224" s="25">
        <v>31125688.709000003</v>
      </c>
      <c r="L224" s="25">
        <v>35521874.983999997</v>
      </c>
      <c r="M224" s="25">
        <v>37257320.831</v>
      </c>
      <c r="N224" s="25">
        <v>38273789.222000003</v>
      </c>
      <c r="O224" s="25">
        <v>42035829.056000002</v>
      </c>
      <c r="P224" s="25">
        <v>46591630.419999994</v>
      </c>
      <c r="Q224" s="25">
        <v>49433307.060999997</v>
      </c>
      <c r="R224" s="25">
        <v>51732337.704000004</v>
      </c>
      <c r="S224" s="25">
        <v>50733436.251999997</v>
      </c>
      <c r="T224" s="25">
        <v>48148370.641000003</v>
      </c>
      <c r="U224" s="25">
        <v>47011235.605999999</v>
      </c>
      <c r="V224" s="25">
        <v>47353372.604999997</v>
      </c>
      <c r="W224" s="25">
        <v>47227521.673</v>
      </c>
      <c r="X224" s="25">
        <v>47337842.887999989</v>
      </c>
      <c r="Y224" s="25">
        <v>49917575.009000003</v>
      </c>
      <c r="Z224" s="25">
        <v>50795805.993000001</v>
      </c>
      <c r="AA224" s="32">
        <v>51917717.307000004</v>
      </c>
      <c r="AB224" s="25">
        <v>52663619.144609183</v>
      </c>
      <c r="AC224" s="25">
        <v>53564351.367462486</v>
      </c>
      <c r="AD224" s="25" t="s">
        <v>317</v>
      </c>
    </row>
    <row r="225" spans="1:30" ht="14.4" x14ac:dyDescent="0.3">
      <c r="A225" s="20" t="s">
        <v>456</v>
      </c>
      <c r="B225" s="20" t="s">
        <v>106</v>
      </c>
      <c r="C225" s="20" t="s">
        <v>94</v>
      </c>
      <c r="D225" s="20" t="s">
        <v>105</v>
      </c>
      <c r="E225" s="20" t="s">
        <v>166</v>
      </c>
      <c r="F225" s="20" t="s">
        <v>164</v>
      </c>
      <c r="G225" s="20" t="s">
        <v>13</v>
      </c>
      <c r="H225" s="20" t="s">
        <v>408</v>
      </c>
      <c r="I225" s="21" t="s">
        <v>440</v>
      </c>
      <c r="J225" s="22">
        <v>25961.644886999999</v>
      </c>
      <c r="K225" s="22">
        <v>28105.471410999999</v>
      </c>
      <c r="L225" s="22">
        <v>41199.615968999999</v>
      </c>
      <c r="M225" s="22">
        <v>8513.8999796000007</v>
      </c>
      <c r="N225" s="22">
        <v>11361.923484000001</v>
      </c>
      <c r="O225" s="22">
        <v>17261.663800999999</v>
      </c>
      <c r="P225" s="22">
        <v>117034.61572</v>
      </c>
      <c r="Q225" s="22">
        <v>92107.693664999999</v>
      </c>
      <c r="R225" s="22">
        <v>59857.743725</v>
      </c>
      <c r="S225" s="22">
        <v>40580.190885999997</v>
      </c>
      <c r="T225" s="22">
        <v>35367.428397000003</v>
      </c>
      <c r="U225" s="22">
        <v>139399.65479999999</v>
      </c>
      <c r="V225" s="22">
        <v>191344.53924000001</v>
      </c>
      <c r="W225" s="22">
        <v>777145.15663999994</v>
      </c>
      <c r="X225" s="22">
        <v>766171.69842000003</v>
      </c>
      <c r="Y225" s="22">
        <v>1677393.8944999999</v>
      </c>
      <c r="Z225" s="22">
        <v>1879954.6654999999</v>
      </c>
      <c r="AA225" s="31">
        <v>2062459.7945999999</v>
      </c>
      <c r="AB225" s="22">
        <v>2336037.8757728953</v>
      </c>
      <c r="AC225" s="22">
        <v>2771298.479294301</v>
      </c>
      <c r="AD225" s="22" t="s">
        <v>409</v>
      </c>
    </row>
    <row r="226" spans="1:30" ht="14.4" x14ac:dyDescent="0.3">
      <c r="A226" s="23" t="s">
        <v>397</v>
      </c>
      <c r="B226" s="23" t="s">
        <v>106</v>
      </c>
      <c r="C226" s="23" t="s">
        <v>94</v>
      </c>
      <c r="D226" s="23" t="s">
        <v>105</v>
      </c>
      <c r="E226" s="23" t="s">
        <v>166</v>
      </c>
      <c r="F226" s="23" t="s">
        <v>164</v>
      </c>
      <c r="G226" s="23" t="s">
        <v>13</v>
      </c>
      <c r="H226" s="23" t="s">
        <v>17</v>
      </c>
      <c r="I226" s="24" t="s">
        <v>440</v>
      </c>
      <c r="J226" s="25">
        <v>34149429.684</v>
      </c>
      <c r="K226" s="25">
        <v>29509236.089000002</v>
      </c>
      <c r="L226" s="25">
        <v>27769803.302999999</v>
      </c>
      <c r="M226" s="25">
        <v>25229841.807999998</v>
      </c>
      <c r="N226" s="25">
        <v>23056037.522</v>
      </c>
      <c r="O226" s="25">
        <v>19885585.225000001</v>
      </c>
      <c r="P226" s="25">
        <v>17751460.513</v>
      </c>
      <c r="Q226" s="25">
        <v>16171318.286</v>
      </c>
      <c r="R226" s="25">
        <v>14403289.411</v>
      </c>
      <c r="S226" s="25">
        <v>15087392.035000002</v>
      </c>
      <c r="T226" s="25">
        <v>16925313.317000002</v>
      </c>
      <c r="U226" s="25">
        <v>19921460.497000001</v>
      </c>
      <c r="V226" s="25">
        <v>22894497.320999999</v>
      </c>
      <c r="W226" s="25">
        <v>25236735.249000002</v>
      </c>
      <c r="X226" s="25">
        <v>29782188.169</v>
      </c>
      <c r="Y226" s="25">
        <v>33601532.236000001</v>
      </c>
      <c r="Z226" s="25">
        <v>29764747.675000001</v>
      </c>
      <c r="AA226" s="32">
        <v>31764891.524</v>
      </c>
      <c r="AB226" s="25">
        <v>31730719.22389156</v>
      </c>
      <c r="AC226" s="25">
        <v>29546441.320971597</v>
      </c>
      <c r="AD226" s="25" t="s">
        <v>311</v>
      </c>
    </row>
    <row r="227" spans="1:30" ht="14.4" x14ac:dyDescent="0.3">
      <c r="A227" s="20" t="s">
        <v>456</v>
      </c>
      <c r="B227" s="20" t="s">
        <v>106</v>
      </c>
      <c r="C227" s="20" t="s">
        <v>94</v>
      </c>
      <c r="D227" s="20" t="s">
        <v>105</v>
      </c>
      <c r="E227" s="20" t="s">
        <v>166</v>
      </c>
      <c r="F227" s="20" t="s">
        <v>164</v>
      </c>
      <c r="G227" s="20" t="s">
        <v>13</v>
      </c>
      <c r="H227" s="20" t="s">
        <v>167</v>
      </c>
      <c r="I227" s="21" t="s">
        <v>440</v>
      </c>
      <c r="J227" s="22">
        <v>27935591.443999998</v>
      </c>
      <c r="K227" s="22">
        <v>36973477.226000004</v>
      </c>
      <c r="L227" s="22">
        <v>44387192.982000001</v>
      </c>
      <c r="M227" s="22">
        <v>250222487.19999999</v>
      </c>
      <c r="N227" s="22">
        <v>375845239.06</v>
      </c>
      <c r="O227" s="22">
        <v>392077250.52999997</v>
      </c>
      <c r="P227" s="22">
        <v>386806509.94</v>
      </c>
      <c r="Q227" s="22">
        <v>382606019.26999998</v>
      </c>
      <c r="R227" s="22">
        <v>403183781.11000001</v>
      </c>
      <c r="S227" s="22">
        <v>409303260.27999997</v>
      </c>
      <c r="T227" s="22">
        <v>632375308.46000004</v>
      </c>
      <c r="U227" s="22">
        <v>677580839.62</v>
      </c>
      <c r="V227" s="22">
        <v>632070189.65999997</v>
      </c>
      <c r="W227" s="22">
        <v>667945946.08000004</v>
      </c>
      <c r="X227" s="22">
        <v>724640232.39999998</v>
      </c>
      <c r="Y227" s="22">
        <v>713708201.77999997</v>
      </c>
      <c r="Z227" s="22">
        <v>708562661.82000005</v>
      </c>
      <c r="AA227" s="31">
        <v>712712977.63999999</v>
      </c>
      <c r="AB227" s="22">
        <v>725999685.79893088</v>
      </c>
      <c r="AC227" s="22">
        <v>712656150.23533833</v>
      </c>
      <c r="AD227" s="22" t="s">
        <v>313</v>
      </c>
    </row>
    <row r="228" spans="1:30" ht="14.4" x14ac:dyDescent="0.3">
      <c r="A228" s="23" t="s">
        <v>397</v>
      </c>
      <c r="B228" s="23" t="s">
        <v>106</v>
      </c>
      <c r="C228" s="23" t="s">
        <v>94</v>
      </c>
      <c r="D228" s="23" t="s">
        <v>105</v>
      </c>
      <c r="E228" s="23" t="s">
        <v>166</v>
      </c>
      <c r="F228" s="23" t="s">
        <v>164</v>
      </c>
      <c r="G228" s="23" t="s">
        <v>13</v>
      </c>
      <c r="H228" s="23" t="s">
        <v>82</v>
      </c>
      <c r="I228" s="24" t="s">
        <v>440</v>
      </c>
      <c r="J228" s="25">
        <v>7394934638</v>
      </c>
      <c r="K228" s="25">
        <v>7265197968</v>
      </c>
      <c r="L228" s="25">
        <v>7439618224.1000013</v>
      </c>
      <c r="M228" s="25">
        <v>6989398642.3000002</v>
      </c>
      <c r="N228" s="25">
        <v>6842412401.3999987</v>
      </c>
      <c r="O228" s="25">
        <v>6703059386</v>
      </c>
      <c r="P228" s="25">
        <v>6600816677.8000002</v>
      </c>
      <c r="Q228" s="25">
        <v>6517403237.1999998</v>
      </c>
      <c r="R228" s="25">
        <v>6198349767.6999998</v>
      </c>
      <c r="S228" s="25">
        <v>6180653370.3000002</v>
      </c>
      <c r="T228" s="25">
        <v>6021077427.8999987</v>
      </c>
      <c r="U228" s="25">
        <v>5893922758.6000013</v>
      </c>
      <c r="V228" s="25">
        <v>5964538862</v>
      </c>
      <c r="W228" s="25">
        <v>6010241979.6999998</v>
      </c>
      <c r="X228" s="25">
        <v>6042475521.3000002</v>
      </c>
      <c r="Y228" s="25">
        <v>6305869003.1999998</v>
      </c>
      <c r="Z228" s="25">
        <v>6434615611.8000002</v>
      </c>
      <c r="AA228" s="32">
        <v>6518772411.8999987</v>
      </c>
      <c r="AB228" s="25">
        <v>6535255411.7172499</v>
      </c>
      <c r="AC228" s="25">
        <v>6567457348.7019873</v>
      </c>
      <c r="AD228" s="25" t="s">
        <v>312</v>
      </c>
    </row>
    <row r="229" spans="1:30" ht="14.4" x14ac:dyDescent="0.3">
      <c r="A229" s="20" t="s">
        <v>456</v>
      </c>
      <c r="B229" s="20" t="s">
        <v>106</v>
      </c>
      <c r="C229" s="20" t="s">
        <v>94</v>
      </c>
      <c r="D229" s="20" t="s">
        <v>105</v>
      </c>
      <c r="E229" s="20" t="s">
        <v>166</v>
      </c>
      <c r="F229" s="20" t="s">
        <v>164</v>
      </c>
      <c r="G229" s="20" t="s">
        <v>13</v>
      </c>
      <c r="H229" s="20" t="s">
        <v>410</v>
      </c>
      <c r="I229" s="21" t="s">
        <v>440</v>
      </c>
      <c r="J229" s="22"/>
      <c r="K229" s="22"/>
      <c r="L229" s="22"/>
      <c r="M229" s="22"/>
      <c r="N229" s="22"/>
      <c r="O229" s="22"/>
      <c r="P229" s="22"/>
      <c r="Q229" s="22"/>
      <c r="R229" s="22"/>
      <c r="S229" s="22"/>
      <c r="T229" s="22">
        <v>12908.262473999999</v>
      </c>
      <c r="U229" s="22">
        <v>13805.127487</v>
      </c>
      <c r="V229" s="22">
        <v>78428.003003999998</v>
      </c>
      <c r="W229" s="22">
        <v>1005690.459</v>
      </c>
      <c r="X229" s="22">
        <v>1294326.4871</v>
      </c>
      <c r="Y229" s="22">
        <v>2190831.1900999998</v>
      </c>
      <c r="Z229" s="22">
        <v>2942478.6233000001</v>
      </c>
      <c r="AA229" s="31">
        <v>4069752.6826999998</v>
      </c>
      <c r="AB229" s="22">
        <v>4856931.0674262643</v>
      </c>
      <c r="AC229" s="22">
        <v>8090718.8111177078</v>
      </c>
      <c r="AD229" s="22" t="s">
        <v>411</v>
      </c>
    </row>
    <row r="230" spans="1:30" ht="14.4" x14ac:dyDescent="0.3">
      <c r="A230" s="23" t="s">
        <v>456</v>
      </c>
      <c r="B230" s="23" t="s">
        <v>108</v>
      </c>
      <c r="C230" s="23" t="s">
        <v>94</v>
      </c>
      <c r="D230" s="23" t="s">
        <v>105</v>
      </c>
      <c r="E230" s="23" t="s">
        <v>11</v>
      </c>
      <c r="F230" s="23" t="s">
        <v>12</v>
      </c>
      <c r="G230" s="23" t="s">
        <v>13</v>
      </c>
      <c r="H230" s="23" t="s">
        <v>403</v>
      </c>
      <c r="I230" s="24" t="s">
        <v>439</v>
      </c>
      <c r="J230" s="25"/>
      <c r="K230" s="25"/>
      <c r="L230" s="25"/>
      <c r="M230" s="25"/>
      <c r="N230" s="25"/>
      <c r="O230" s="25"/>
      <c r="P230" s="25"/>
      <c r="Q230" s="25"/>
      <c r="R230" s="25"/>
      <c r="S230" s="25"/>
      <c r="T230" s="25"/>
      <c r="U230" s="25">
        <v>216147677.18367347</v>
      </c>
      <c r="V230" s="25">
        <v>218714800.26530612</v>
      </c>
      <c r="W230" s="25">
        <v>172960718.46938774</v>
      </c>
      <c r="X230" s="25">
        <v>213109574.62244898</v>
      </c>
      <c r="Y230" s="25">
        <v>226780628.45918366</v>
      </c>
      <c r="Z230" s="25">
        <v>148891957.53061223</v>
      </c>
      <c r="AA230" s="32">
        <v>200545348.03061223</v>
      </c>
      <c r="AB230" s="25">
        <v>279291414.81632656</v>
      </c>
      <c r="AC230" s="25">
        <v>261324754.24133149</v>
      </c>
      <c r="AD230" s="25" t="s">
        <v>432</v>
      </c>
    </row>
    <row r="231" spans="1:30" ht="14.4" x14ac:dyDescent="0.3">
      <c r="A231" s="20" t="s">
        <v>397</v>
      </c>
      <c r="B231" s="20" t="s">
        <v>104</v>
      </c>
      <c r="C231" s="20" t="s">
        <v>94</v>
      </c>
      <c r="D231" s="20" t="s">
        <v>105</v>
      </c>
      <c r="E231" s="20" t="s">
        <v>11</v>
      </c>
      <c r="F231" s="20" t="s">
        <v>12</v>
      </c>
      <c r="G231" s="20" t="s">
        <v>13</v>
      </c>
      <c r="H231" s="20" t="s">
        <v>16</v>
      </c>
      <c r="I231" s="21" t="s">
        <v>439</v>
      </c>
      <c r="J231" s="22">
        <v>2354486768.5999999</v>
      </c>
      <c r="K231" s="22">
        <v>2713666984.5999999</v>
      </c>
      <c r="L231" s="22">
        <v>2798455834.9000001</v>
      </c>
      <c r="M231" s="22">
        <v>3419349343.6999993</v>
      </c>
      <c r="N231" s="22">
        <v>3839016871.4000001</v>
      </c>
      <c r="O231" s="22">
        <v>9410617366</v>
      </c>
      <c r="P231" s="22">
        <v>9888605387.2999992</v>
      </c>
      <c r="Q231" s="22">
        <v>11014625136</v>
      </c>
      <c r="R231" s="22">
        <v>11722786415</v>
      </c>
      <c r="S231" s="22">
        <v>12802022501</v>
      </c>
      <c r="T231" s="22">
        <v>13571996544</v>
      </c>
      <c r="U231" s="22">
        <v>14660000000</v>
      </c>
      <c r="V231" s="22">
        <v>14671000000</v>
      </c>
      <c r="W231" s="22">
        <v>14121000000</v>
      </c>
      <c r="X231" s="22">
        <v>15331000000</v>
      </c>
      <c r="Y231" s="22">
        <v>18225000000</v>
      </c>
      <c r="Z231" s="22">
        <v>19086000000</v>
      </c>
      <c r="AA231" s="31">
        <v>25070000000</v>
      </c>
      <c r="AB231" s="22">
        <v>25053000000</v>
      </c>
      <c r="AC231" s="22">
        <v>26743000000</v>
      </c>
      <c r="AD231" s="22" t="s">
        <v>437</v>
      </c>
    </row>
    <row r="232" spans="1:30" ht="14.4" x14ac:dyDescent="0.3">
      <c r="A232" s="23" t="s">
        <v>397</v>
      </c>
      <c r="B232" s="23" t="s">
        <v>111</v>
      </c>
      <c r="C232" s="23" t="s">
        <v>94</v>
      </c>
      <c r="D232" s="23" t="s">
        <v>112</v>
      </c>
      <c r="E232" s="23" t="s">
        <v>11</v>
      </c>
      <c r="F232" s="23" t="s">
        <v>12</v>
      </c>
      <c r="G232" s="23" t="s">
        <v>13</v>
      </c>
      <c r="H232" s="23" t="s">
        <v>17</v>
      </c>
      <c r="I232" s="24" t="s">
        <v>440</v>
      </c>
      <c r="J232" s="25">
        <v>183196000</v>
      </c>
      <c r="K232" s="25">
        <v>184232000</v>
      </c>
      <c r="L232" s="25">
        <v>243861000</v>
      </c>
      <c r="M232" s="25">
        <v>279486000</v>
      </c>
      <c r="N232" s="25">
        <v>284154000</v>
      </c>
      <c r="O232" s="25">
        <v>326174000</v>
      </c>
      <c r="P232" s="25">
        <v>344459000</v>
      </c>
      <c r="Q232" s="25">
        <v>309249000</v>
      </c>
      <c r="R232" s="25">
        <v>232151000</v>
      </c>
      <c r="S232" s="25">
        <v>190082000</v>
      </c>
      <c r="T232" s="25">
        <v>225123000</v>
      </c>
      <c r="U232" s="25">
        <v>257297000</v>
      </c>
      <c r="V232" s="25">
        <v>241359000</v>
      </c>
      <c r="W232" s="25">
        <v>233978000</v>
      </c>
      <c r="X232" s="25">
        <v>257113000</v>
      </c>
      <c r="Y232" s="25">
        <v>236320000</v>
      </c>
      <c r="Z232" s="25">
        <v>211848000</v>
      </c>
      <c r="AA232" s="32">
        <v>178604000</v>
      </c>
      <c r="AB232" s="25">
        <v>216342000</v>
      </c>
      <c r="AC232" s="25">
        <v>156651000</v>
      </c>
      <c r="AD232" s="25" t="s">
        <v>319</v>
      </c>
    </row>
    <row r="233" spans="1:30" ht="14.4" x14ac:dyDescent="0.3">
      <c r="A233" s="20" t="s">
        <v>397</v>
      </c>
      <c r="B233" s="20" t="s">
        <v>113</v>
      </c>
      <c r="C233" s="20" t="s">
        <v>94</v>
      </c>
      <c r="D233" s="20" t="s">
        <v>114</v>
      </c>
      <c r="E233" s="20" t="s">
        <v>115</v>
      </c>
      <c r="F233" s="20" t="s">
        <v>116</v>
      </c>
      <c r="G233" s="20" t="s">
        <v>13</v>
      </c>
      <c r="H233" s="20" t="s">
        <v>17</v>
      </c>
      <c r="I233" s="21" t="s">
        <v>440</v>
      </c>
      <c r="J233" s="22">
        <v>4977111.7900450518</v>
      </c>
      <c r="K233" s="22">
        <v>5227842.1826527501</v>
      </c>
      <c r="L233" s="22">
        <v>5488507.9951417223</v>
      </c>
      <c r="M233" s="22">
        <v>5759873.9903000863</v>
      </c>
      <c r="N233" s="22">
        <v>6042779.5840225061</v>
      </c>
      <c r="O233" s="22">
        <v>6338147.1861515827</v>
      </c>
      <c r="P233" s="22">
        <v>6646991.6163536003</v>
      </c>
      <c r="Q233" s="22">
        <v>6464179.9660683768</v>
      </c>
      <c r="R233" s="22">
        <v>6471065.4190530321</v>
      </c>
      <c r="S233" s="22">
        <v>5913345.4510263754</v>
      </c>
      <c r="T233" s="22">
        <v>35656470.301070862</v>
      </c>
      <c r="U233" s="22">
        <v>35906777.311771028</v>
      </c>
      <c r="V233" s="22">
        <v>38391204.69539877</v>
      </c>
      <c r="W233" s="22">
        <v>40177334.391884245</v>
      </c>
      <c r="X233" s="22">
        <v>38910407.626573086</v>
      </c>
      <c r="Y233" s="22">
        <v>38533185.961318627</v>
      </c>
      <c r="Z233" s="22">
        <v>39491791.162635244</v>
      </c>
      <c r="AA233" s="31">
        <v>40589671.477748379</v>
      </c>
      <c r="AB233" s="22">
        <v>41696353.217053562</v>
      </c>
      <c r="AC233" s="22">
        <v>42811897.324765705</v>
      </c>
      <c r="AD233" s="22" t="s">
        <v>320</v>
      </c>
    </row>
    <row r="234" spans="1:30" ht="14.4" x14ac:dyDescent="0.3">
      <c r="A234" s="23" t="s">
        <v>397</v>
      </c>
      <c r="B234" s="23" t="s">
        <v>113</v>
      </c>
      <c r="C234" s="23" t="s">
        <v>94</v>
      </c>
      <c r="D234" s="23" t="s">
        <v>114</v>
      </c>
      <c r="E234" s="23" t="s">
        <v>115</v>
      </c>
      <c r="F234" s="23" t="s">
        <v>116</v>
      </c>
      <c r="G234" s="23" t="s">
        <v>13</v>
      </c>
      <c r="H234" s="23" t="s">
        <v>23</v>
      </c>
      <c r="I234" s="24" t="s">
        <v>440</v>
      </c>
      <c r="J234" s="25">
        <v>31923959.751836609</v>
      </c>
      <c r="K234" s="25">
        <v>33625408.899010919</v>
      </c>
      <c r="L234" s="25">
        <v>35394434.060581431</v>
      </c>
      <c r="M234" s="25">
        <v>37236952.733362585</v>
      </c>
      <c r="N234" s="25">
        <v>39159548.436749808</v>
      </c>
      <c r="O234" s="25">
        <v>41169556.003379487</v>
      </c>
      <c r="P234" s="25">
        <v>43275158.792228527</v>
      </c>
      <c r="Q234" s="25">
        <v>41509767.268844701</v>
      </c>
      <c r="R234" s="25">
        <v>40992351.213959701</v>
      </c>
      <c r="S234" s="25">
        <v>35900300.308165647</v>
      </c>
      <c r="T234" s="25"/>
      <c r="U234" s="25"/>
      <c r="V234" s="25"/>
      <c r="W234" s="25"/>
      <c r="X234" s="25"/>
      <c r="Y234" s="25"/>
      <c r="Z234" s="25"/>
      <c r="AA234" s="32"/>
      <c r="AB234" s="25"/>
      <c r="AC234" s="25"/>
      <c r="AD234" s="25" t="s">
        <v>321</v>
      </c>
    </row>
    <row r="235" spans="1:30" ht="14.4" x14ac:dyDescent="0.3">
      <c r="A235" s="20" t="s">
        <v>397</v>
      </c>
      <c r="B235" s="20" t="s">
        <v>113</v>
      </c>
      <c r="C235" s="20" t="s">
        <v>94</v>
      </c>
      <c r="D235" s="20" t="s">
        <v>114</v>
      </c>
      <c r="E235" s="20" t="s">
        <v>115</v>
      </c>
      <c r="F235" s="20" t="s">
        <v>117</v>
      </c>
      <c r="G235" s="20" t="s">
        <v>13</v>
      </c>
      <c r="H235" s="20" t="s">
        <v>17</v>
      </c>
      <c r="I235" s="21" t="s">
        <v>440</v>
      </c>
      <c r="J235" s="22">
        <v>734060.57053953584</v>
      </c>
      <c r="K235" s="22">
        <v>774270.15972716978</v>
      </c>
      <c r="L235" s="22">
        <v>816514.47996449412</v>
      </c>
      <c r="M235" s="22">
        <v>861001.62370472646</v>
      </c>
      <c r="N235" s="22">
        <v>907966.14323188609</v>
      </c>
      <c r="O235" s="22">
        <v>957672.64580079576</v>
      </c>
      <c r="P235" s="22">
        <v>1010419.9051393148</v>
      </c>
      <c r="Q235" s="22">
        <v>980819.21959311806</v>
      </c>
      <c r="R235" s="22">
        <v>1020177.7470300583</v>
      </c>
      <c r="S235" s="22">
        <v>935780.79022754857</v>
      </c>
      <c r="T235" s="22">
        <v>75154482.026319221</v>
      </c>
      <c r="U235" s="22">
        <v>72684654.845550492</v>
      </c>
      <c r="V235" s="22">
        <v>74851326.015957057</v>
      </c>
      <c r="W235" s="22">
        <v>103137835.65232371</v>
      </c>
      <c r="X235" s="22">
        <v>110080720.28618783</v>
      </c>
      <c r="Y235" s="22">
        <v>109153576.99994583</v>
      </c>
      <c r="Z235" s="22">
        <v>112764070.42174755</v>
      </c>
      <c r="AA235" s="31">
        <v>116875696.70244373</v>
      </c>
      <c r="AB235" s="22">
        <v>121004075.80195133</v>
      </c>
      <c r="AC235" s="22">
        <v>125150543.03593369</v>
      </c>
      <c r="AD235" s="22" t="s">
        <v>322</v>
      </c>
    </row>
    <row r="236" spans="1:30" ht="14.4" x14ac:dyDescent="0.3">
      <c r="A236" s="23" t="s">
        <v>397</v>
      </c>
      <c r="B236" s="23" t="s">
        <v>113</v>
      </c>
      <c r="C236" s="23" t="s">
        <v>94</v>
      </c>
      <c r="D236" s="23" t="s">
        <v>114</v>
      </c>
      <c r="E236" s="23" t="s">
        <v>115</v>
      </c>
      <c r="F236" s="23" t="s">
        <v>117</v>
      </c>
      <c r="G236" s="23" t="s">
        <v>13</v>
      </c>
      <c r="H236" s="23" t="s">
        <v>23</v>
      </c>
      <c r="I236" s="24" t="s">
        <v>440</v>
      </c>
      <c r="J236" s="25">
        <v>37406531.875894703</v>
      </c>
      <c r="K236" s="25">
        <v>39267227.283386469</v>
      </c>
      <c r="L236" s="25">
        <v>41202180.019975558</v>
      </c>
      <c r="M236" s="25">
        <v>43216737.104150988</v>
      </c>
      <c r="N236" s="25">
        <v>45316738.988761663</v>
      </c>
      <c r="O236" s="25">
        <v>47508570.816385724</v>
      </c>
      <c r="P236" s="25">
        <v>49799219.983175062</v>
      </c>
      <c r="Q236" s="25">
        <v>48441541.20434054</v>
      </c>
      <c r="R236" s="25">
        <v>47228012.216232352</v>
      </c>
      <c r="S236" s="25">
        <v>41013049.674435057</v>
      </c>
      <c r="T236" s="25">
        <v>20862646.213058878</v>
      </c>
      <c r="U236" s="25">
        <v>20651478.643855456</v>
      </c>
      <c r="V236" s="25">
        <v>12936460.152908288</v>
      </c>
      <c r="W236" s="25"/>
      <c r="X236" s="25"/>
      <c r="Y236" s="25"/>
      <c r="Z236" s="25"/>
      <c r="AA236" s="32"/>
      <c r="AB236" s="25"/>
      <c r="AC236" s="25"/>
      <c r="AD236" s="25" t="s">
        <v>323</v>
      </c>
    </row>
    <row r="237" spans="1:30" ht="14.4" x14ac:dyDescent="0.3">
      <c r="A237" s="20" t="s">
        <v>397</v>
      </c>
      <c r="B237" s="20" t="s">
        <v>119</v>
      </c>
      <c r="C237" s="20" t="s">
        <v>94</v>
      </c>
      <c r="D237" s="20" t="s">
        <v>114</v>
      </c>
      <c r="E237" s="20" t="s">
        <v>102</v>
      </c>
      <c r="F237" s="20" t="s">
        <v>116</v>
      </c>
      <c r="G237" s="20" t="s">
        <v>13</v>
      </c>
      <c r="H237" s="20" t="s">
        <v>17</v>
      </c>
      <c r="I237" s="21" t="s">
        <v>440</v>
      </c>
      <c r="J237" s="22">
        <v>529454.91531632305</v>
      </c>
      <c r="K237" s="22">
        <v>555357.32766114268</v>
      </c>
      <c r="L237" s="22">
        <v>582120.5843641453</v>
      </c>
      <c r="M237" s="22">
        <v>609804.77858953178</v>
      </c>
      <c r="N237" s="22">
        <v>638475.20389028336</v>
      </c>
      <c r="O237" s="22">
        <v>668202.89466712333</v>
      </c>
      <c r="P237" s="22">
        <v>699065.23316852713</v>
      </c>
      <c r="Q237" s="22">
        <v>662339.83568442694</v>
      </c>
      <c r="R237" s="22">
        <v>646164.46223207854</v>
      </c>
      <c r="S237" s="22">
        <v>575618.56151944061</v>
      </c>
      <c r="T237" s="22">
        <v>4257286.1286039511</v>
      </c>
      <c r="U237" s="22">
        <v>4287172.1087794518</v>
      </c>
      <c r="V237" s="22">
        <v>4583806.0197788961</v>
      </c>
      <c r="W237" s="22">
        <v>4797065.0753312018</v>
      </c>
      <c r="X237" s="22">
        <v>4645797.4456871562</v>
      </c>
      <c r="Y237" s="22">
        <v>4600758.198971577</v>
      </c>
      <c r="Z237" s="22">
        <v>4715213.0676647983</v>
      </c>
      <c r="AA237" s="31">
        <v>4846297.0083053876</v>
      </c>
      <c r="AB237" s="22">
        <v>4978431.8151929257</v>
      </c>
      <c r="AC237" s="22">
        <v>5111624.7649018643</v>
      </c>
      <c r="AD237" s="22" t="s">
        <v>329</v>
      </c>
    </row>
    <row r="238" spans="1:30" ht="14.4" x14ac:dyDescent="0.3">
      <c r="A238" s="23" t="s">
        <v>397</v>
      </c>
      <c r="B238" s="23" t="s">
        <v>119</v>
      </c>
      <c r="C238" s="23" t="s">
        <v>94</v>
      </c>
      <c r="D238" s="23" t="s">
        <v>114</v>
      </c>
      <c r="E238" s="23" t="s">
        <v>102</v>
      </c>
      <c r="F238" s="23" t="s">
        <v>116</v>
      </c>
      <c r="G238" s="23" t="s">
        <v>13</v>
      </c>
      <c r="H238" s="23" t="s">
        <v>23</v>
      </c>
      <c r="I238" s="24" t="s">
        <v>440</v>
      </c>
      <c r="J238" s="25">
        <v>4350138.5056336634</v>
      </c>
      <c r="K238" s="25">
        <v>4570473.1090049092</v>
      </c>
      <c r="L238" s="25">
        <v>4797856.631970251</v>
      </c>
      <c r="M238" s="25">
        <v>5032795.0867584543</v>
      </c>
      <c r="N238" s="25">
        <v>5275841.2786015505</v>
      </c>
      <c r="O238" s="25">
        <v>5527600.1470718989</v>
      </c>
      <c r="P238" s="25">
        <v>5788734.8127990542</v>
      </c>
      <c r="Q238" s="25">
        <v>5438830.0706066024</v>
      </c>
      <c r="R238" s="25">
        <v>5260194.0868221195</v>
      </c>
      <c r="S238" s="25">
        <v>4483773.4747543521</v>
      </c>
      <c r="T238" s="25"/>
      <c r="U238" s="25"/>
      <c r="V238" s="25"/>
      <c r="W238" s="25"/>
      <c r="X238" s="25"/>
      <c r="Y238" s="25"/>
      <c r="Z238" s="25"/>
      <c r="AA238" s="32"/>
      <c r="AB238" s="25"/>
      <c r="AC238" s="25"/>
      <c r="AD238" s="25" t="s">
        <v>330</v>
      </c>
    </row>
    <row r="239" spans="1:30" ht="14.4" x14ac:dyDescent="0.3">
      <c r="A239" s="20" t="s">
        <v>397</v>
      </c>
      <c r="B239" s="20" t="s">
        <v>119</v>
      </c>
      <c r="C239" s="20" t="s">
        <v>94</v>
      </c>
      <c r="D239" s="20" t="s">
        <v>114</v>
      </c>
      <c r="E239" s="20" t="s">
        <v>102</v>
      </c>
      <c r="F239" s="20" t="s">
        <v>117</v>
      </c>
      <c r="G239" s="20" t="s">
        <v>13</v>
      </c>
      <c r="H239" s="20" t="s">
        <v>17</v>
      </c>
      <c r="I239" s="21" t="s">
        <v>440</v>
      </c>
      <c r="J239" s="22">
        <v>150206.33557101121</v>
      </c>
      <c r="K239" s="22">
        <v>159016.60005900168</v>
      </c>
      <c r="L239" s="22">
        <v>168254.78916109557</v>
      </c>
      <c r="M239" s="22">
        <v>177966.85981577993</v>
      </c>
      <c r="N239" s="22">
        <v>188204.72132491926</v>
      </c>
      <c r="O239" s="22">
        <v>199027.06091665869</v>
      </c>
      <c r="P239" s="22">
        <v>210500.28888837469</v>
      </c>
      <c r="Q239" s="22">
        <v>202340.89072062369</v>
      </c>
      <c r="R239" s="22">
        <v>203684.14515995482</v>
      </c>
      <c r="S239" s="22">
        <v>184564.51977676479</v>
      </c>
      <c r="T239" s="22">
        <v>14409106.452370241</v>
      </c>
      <c r="U239" s="22">
        <v>13935575.109898994</v>
      </c>
      <c r="V239" s="22">
        <v>14350983.408910846</v>
      </c>
      <c r="W239" s="22">
        <v>19774257.144915935</v>
      </c>
      <c r="X239" s="22">
        <v>21105392.176101957</v>
      </c>
      <c r="Y239" s="22">
        <v>20927634.230762348</v>
      </c>
      <c r="Z239" s="22">
        <v>21619861.529223461</v>
      </c>
      <c r="AA239" s="31">
        <v>22408169.281117309</v>
      </c>
      <c r="AB239" s="22">
        <v>23199688.992472816</v>
      </c>
      <c r="AC239" s="22">
        <v>23994676.67870016</v>
      </c>
      <c r="AD239" s="22" t="s">
        <v>331</v>
      </c>
    </row>
    <row r="240" spans="1:30" ht="14.4" x14ac:dyDescent="0.3">
      <c r="A240" s="23" t="s">
        <v>397</v>
      </c>
      <c r="B240" s="23" t="s">
        <v>119</v>
      </c>
      <c r="C240" s="23" t="s">
        <v>94</v>
      </c>
      <c r="D240" s="23" t="s">
        <v>114</v>
      </c>
      <c r="E240" s="23" t="s">
        <v>102</v>
      </c>
      <c r="F240" s="23" t="s">
        <v>117</v>
      </c>
      <c r="G240" s="23" t="s">
        <v>13</v>
      </c>
      <c r="H240" s="23" t="s">
        <v>23</v>
      </c>
      <c r="I240" s="24" t="s">
        <v>440</v>
      </c>
      <c r="J240" s="25">
        <v>7310477.9187392518</v>
      </c>
      <c r="K240" s="25">
        <v>7682302.4689088315</v>
      </c>
      <c r="L240" s="25">
        <v>8067972.2008218067</v>
      </c>
      <c r="M240" s="25">
        <v>8468523.1493549142</v>
      </c>
      <c r="N240" s="25">
        <v>8885090.0224892013</v>
      </c>
      <c r="O240" s="25">
        <v>9318917.1094644144</v>
      </c>
      <c r="P240" s="25">
        <v>9771370.5872472711</v>
      </c>
      <c r="Q240" s="25">
        <v>9378139.1520500947</v>
      </c>
      <c r="R240" s="25">
        <v>9187645.6854926124</v>
      </c>
      <c r="S240" s="25">
        <v>7904724.6433196692</v>
      </c>
      <c r="T240" s="25">
        <v>3999922.3207583204</v>
      </c>
      <c r="U240" s="25">
        <v>3959435.8999634194</v>
      </c>
      <c r="V240" s="25">
        <v>2480262.3401066456</v>
      </c>
      <c r="W240" s="25"/>
      <c r="X240" s="25"/>
      <c r="Y240" s="25"/>
      <c r="Z240" s="25"/>
      <c r="AA240" s="32"/>
      <c r="AB240" s="25"/>
      <c r="AC240" s="25"/>
      <c r="AD240" s="25" t="s">
        <v>332</v>
      </c>
    </row>
    <row r="241" spans="1:30" ht="14.4" x14ac:dyDescent="0.3">
      <c r="A241" s="20" t="s">
        <v>397</v>
      </c>
      <c r="B241" s="20" t="s">
        <v>119</v>
      </c>
      <c r="C241" s="20" t="s">
        <v>94</v>
      </c>
      <c r="D241" s="20" t="s">
        <v>114</v>
      </c>
      <c r="E241" s="20" t="s">
        <v>101</v>
      </c>
      <c r="F241" s="20" t="s">
        <v>120</v>
      </c>
      <c r="G241" s="20" t="s">
        <v>13</v>
      </c>
      <c r="H241" s="20" t="s">
        <v>17</v>
      </c>
      <c r="I241" s="21" t="s">
        <v>440</v>
      </c>
      <c r="J241" s="22">
        <v>82291076.020212948</v>
      </c>
      <c r="K241" s="22">
        <v>85408917.234310791</v>
      </c>
      <c r="L241" s="22">
        <v>85653264.860495254</v>
      </c>
      <c r="M241" s="22">
        <v>86105810.168342158</v>
      </c>
      <c r="N241" s="22">
        <v>85651305.028451577</v>
      </c>
      <c r="O241" s="22">
        <v>86973492.251726434</v>
      </c>
      <c r="P241" s="22">
        <v>87306384.953606084</v>
      </c>
      <c r="Q241" s="22">
        <v>87626312.255124807</v>
      </c>
      <c r="R241" s="22">
        <v>88038235.954136446</v>
      </c>
      <c r="S241" s="22">
        <v>88483573.561929733</v>
      </c>
      <c r="T241" s="22">
        <v>89234776.707738414</v>
      </c>
      <c r="U241" s="22">
        <v>89783291.980528608</v>
      </c>
      <c r="V241" s="22">
        <v>90383809.28098087</v>
      </c>
      <c r="W241" s="22">
        <v>90845427.565041825</v>
      </c>
      <c r="X241" s="22">
        <v>91439320.283308923</v>
      </c>
      <c r="Y241" s="22">
        <v>91553367.730230734</v>
      </c>
      <c r="Z241" s="22">
        <v>92211749.57112129</v>
      </c>
      <c r="AA241" s="31">
        <v>92894802.187558234</v>
      </c>
      <c r="AB241" s="22">
        <v>93480036.427057937</v>
      </c>
      <c r="AC241" s="22">
        <v>94013869.560801625</v>
      </c>
      <c r="AD241" s="22" t="s">
        <v>328</v>
      </c>
    </row>
    <row r="242" spans="1:30" ht="14.4" x14ac:dyDescent="0.3">
      <c r="A242" s="23" t="s">
        <v>397</v>
      </c>
      <c r="B242" s="23" t="s">
        <v>119</v>
      </c>
      <c r="C242" s="23" t="s">
        <v>94</v>
      </c>
      <c r="D242" s="23" t="s">
        <v>114</v>
      </c>
      <c r="E242" s="23" t="s">
        <v>101</v>
      </c>
      <c r="F242" s="23" t="s">
        <v>116</v>
      </c>
      <c r="G242" s="23" t="s">
        <v>13</v>
      </c>
      <c r="H242" s="23" t="s">
        <v>17</v>
      </c>
      <c r="I242" s="24" t="s">
        <v>440</v>
      </c>
      <c r="J242" s="25">
        <v>1738264.1100502235</v>
      </c>
      <c r="K242" s="25">
        <v>1826661.7665941983</v>
      </c>
      <c r="L242" s="25">
        <v>1918263.9752725251</v>
      </c>
      <c r="M242" s="25">
        <v>2013305.9084277928</v>
      </c>
      <c r="N242" s="25">
        <v>2112044.6312169838</v>
      </c>
      <c r="O242" s="25">
        <v>2214761.4912065729</v>
      </c>
      <c r="P242" s="25">
        <v>2321764.8122940613</v>
      </c>
      <c r="Q242" s="25">
        <v>2218658.0041452362</v>
      </c>
      <c r="R242" s="25">
        <v>2182584.459263064</v>
      </c>
      <c r="S242" s="25">
        <v>1960144.6305860002</v>
      </c>
      <c r="T242" s="25">
        <v>15451682.262796953</v>
      </c>
      <c r="U242" s="25">
        <v>15560152.460907767</v>
      </c>
      <c r="V242" s="25">
        <v>16636775.643535433</v>
      </c>
      <c r="W242" s="25">
        <v>17410792.485842191</v>
      </c>
      <c r="X242" s="25">
        <v>16861771.518188156</v>
      </c>
      <c r="Y242" s="25">
        <v>16698303.02944153</v>
      </c>
      <c r="Z242" s="25">
        <v>17113713.272270981</v>
      </c>
      <c r="AA242" s="32">
        <v>17589478.193713531</v>
      </c>
      <c r="AB242" s="25">
        <v>18069057.200199474</v>
      </c>
      <c r="AC242" s="25">
        <v>18552476.701820355</v>
      </c>
      <c r="AD242" s="25" t="s">
        <v>324</v>
      </c>
    </row>
    <row r="243" spans="1:30" ht="14.4" x14ac:dyDescent="0.3">
      <c r="A243" s="20" t="s">
        <v>397</v>
      </c>
      <c r="B243" s="20" t="s">
        <v>119</v>
      </c>
      <c r="C243" s="20" t="s">
        <v>94</v>
      </c>
      <c r="D243" s="20" t="s">
        <v>114</v>
      </c>
      <c r="E243" s="20" t="s">
        <v>101</v>
      </c>
      <c r="F243" s="20" t="s">
        <v>116</v>
      </c>
      <c r="G243" s="20" t="s">
        <v>13</v>
      </c>
      <c r="H243" s="20" t="s">
        <v>23</v>
      </c>
      <c r="I243" s="21" t="s">
        <v>440</v>
      </c>
      <c r="J243" s="22">
        <v>15469282.50371244</v>
      </c>
      <c r="K243" s="22">
        <v>16270601.948073877</v>
      </c>
      <c r="L243" s="22">
        <v>17099183.826245628</v>
      </c>
      <c r="M243" s="22">
        <v>17957123.180732422</v>
      </c>
      <c r="N243" s="22">
        <v>18846725.764853392</v>
      </c>
      <c r="O243" s="22">
        <v>19770533.518400326</v>
      </c>
      <c r="P243" s="22">
        <v>20731353.515982367</v>
      </c>
      <c r="Q243" s="22">
        <v>19579264.491292406</v>
      </c>
      <c r="R243" s="22">
        <v>19034577.697504364</v>
      </c>
      <c r="S243" s="22">
        <v>16303243.818643697</v>
      </c>
      <c r="T243" s="22"/>
      <c r="U243" s="22"/>
      <c r="V243" s="22"/>
      <c r="W243" s="22"/>
      <c r="X243" s="22"/>
      <c r="Y243" s="22"/>
      <c r="Z243" s="22"/>
      <c r="AA243" s="31"/>
      <c r="AB243" s="22"/>
      <c r="AC243" s="22"/>
      <c r="AD243" s="22" t="s">
        <v>325</v>
      </c>
    </row>
    <row r="244" spans="1:30" ht="14.4" x14ac:dyDescent="0.3">
      <c r="A244" s="23" t="s">
        <v>397</v>
      </c>
      <c r="B244" s="23" t="s">
        <v>119</v>
      </c>
      <c r="C244" s="23" t="s">
        <v>94</v>
      </c>
      <c r="D244" s="23" t="s">
        <v>114</v>
      </c>
      <c r="E244" s="23" t="s">
        <v>101</v>
      </c>
      <c r="F244" s="23" t="s">
        <v>117</v>
      </c>
      <c r="G244" s="23" t="s">
        <v>13</v>
      </c>
      <c r="H244" s="23" t="s">
        <v>17</v>
      </c>
      <c r="I244" s="24" t="s">
        <v>440</v>
      </c>
      <c r="J244" s="25">
        <v>332342.81087298371</v>
      </c>
      <c r="K244" s="25">
        <v>355981.26397859142</v>
      </c>
      <c r="L244" s="25">
        <v>380890.3504902657</v>
      </c>
      <c r="M244" s="25">
        <v>407219.70475902228</v>
      </c>
      <c r="N244" s="25">
        <v>435139.06799045362</v>
      </c>
      <c r="O244" s="25">
        <v>464841.13061745983</v>
      </c>
      <c r="P244" s="25">
        <v>496544.78911868186</v>
      </c>
      <c r="Q244" s="25">
        <v>480686.84147386759</v>
      </c>
      <c r="R244" s="25">
        <v>494448.84860297636</v>
      </c>
      <c r="S244" s="25">
        <v>451370.15779457771</v>
      </c>
      <c r="T244" s="25">
        <v>36566147.204242036</v>
      </c>
      <c r="U244" s="25">
        <v>35364461.531930439</v>
      </c>
      <c r="V244" s="25">
        <v>36418647.720487081</v>
      </c>
      <c r="W244" s="25">
        <v>50181348.857797422</v>
      </c>
      <c r="X244" s="25">
        <v>53559384.800551154</v>
      </c>
      <c r="Y244" s="25">
        <v>53108286.516455792</v>
      </c>
      <c r="Z244" s="25">
        <v>54864959.310705297</v>
      </c>
      <c r="AA244" s="32">
        <v>56865456.523580976</v>
      </c>
      <c r="AB244" s="25">
        <v>58874104.761149086</v>
      </c>
      <c r="AC244" s="25">
        <v>60891553.71651902</v>
      </c>
      <c r="AD244" s="25" t="s">
        <v>326</v>
      </c>
    </row>
    <row r="245" spans="1:30" ht="14.4" x14ac:dyDescent="0.3">
      <c r="A245" s="20" t="s">
        <v>397</v>
      </c>
      <c r="B245" s="20" t="s">
        <v>119</v>
      </c>
      <c r="C245" s="20" t="s">
        <v>94</v>
      </c>
      <c r="D245" s="20" t="s">
        <v>114</v>
      </c>
      <c r="E245" s="20" t="s">
        <v>101</v>
      </c>
      <c r="F245" s="20" t="s">
        <v>117</v>
      </c>
      <c r="G245" s="20" t="s">
        <v>13</v>
      </c>
      <c r="H245" s="20" t="s">
        <v>23</v>
      </c>
      <c r="I245" s="21" t="s">
        <v>440</v>
      </c>
      <c r="J245" s="22">
        <v>17963938.99070685</v>
      </c>
      <c r="K245" s="22">
        <v>19008471.658436012</v>
      </c>
      <c r="L245" s="22">
        <v>20093880.042015273</v>
      </c>
      <c r="M245" s="22">
        <v>21223467.096437268</v>
      </c>
      <c r="N245" s="22">
        <v>22400862.182446942</v>
      </c>
      <c r="O245" s="22">
        <v>23630058.285118457</v>
      </c>
      <c r="P245" s="22">
        <v>24915454.059056178</v>
      </c>
      <c r="Q245" s="22">
        <v>24044380.876834083</v>
      </c>
      <c r="R245" s="22">
        <v>23308376.387695476</v>
      </c>
      <c r="S245" s="22">
        <v>20106265.225307435</v>
      </c>
      <c r="T245" s="22">
        <v>10150646.66708203</v>
      </c>
      <c r="U245" s="22">
        <v>10047903.833759727</v>
      </c>
      <c r="V245" s="22">
        <v>6294188.8959782571</v>
      </c>
      <c r="W245" s="22"/>
      <c r="X245" s="22"/>
      <c r="Y245" s="22"/>
      <c r="Z245" s="22"/>
      <c r="AA245" s="31"/>
      <c r="AB245" s="22"/>
      <c r="AC245" s="22"/>
      <c r="AD245" s="22" t="s">
        <v>327</v>
      </c>
    </row>
    <row r="246" spans="1:30" ht="14.4" x14ac:dyDescent="0.3">
      <c r="A246" s="23" t="s">
        <v>456</v>
      </c>
      <c r="B246" s="23" t="s">
        <v>119</v>
      </c>
      <c r="C246" s="23" t="s">
        <v>94</v>
      </c>
      <c r="D246" s="23" t="s">
        <v>114</v>
      </c>
      <c r="E246" s="23" t="s">
        <v>11</v>
      </c>
      <c r="F246" s="23" t="s">
        <v>12</v>
      </c>
      <c r="G246" s="23" t="s">
        <v>13</v>
      </c>
      <c r="H246" s="23" t="s">
        <v>167</v>
      </c>
      <c r="I246" s="24" t="s">
        <v>440</v>
      </c>
      <c r="J246" s="25">
        <v>301053.31668950501</v>
      </c>
      <c r="K246" s="25">
        <v>225678.740328082</v>
      </c>
      <c r="L246" s="25">
        <v>399929.26824122597</v>
      </c>
      <c r="M246" s="25">
        <v>2589834.5856554299</v>
      </c>
      <c r="N246" s="25">
        <v>3329324.2812712607</v>
      </c>
      <c r="O246" s="25">
        <v>4302101.5199999996</v>
      </c>
      <c r="P246" s="25">
        <v>3972066.0909790299</v>
      </c>
      <c r="Q246" s="25">
        <v>4184761.58439202</v>
      </c>
      <c r="R246" s="25">
        <v>4202642.0286089499</v>
      </c>
      <c r="S246" s="25">
        <v>4488949.6990462597</v>
      </c>
      <c r="T246" s="25">
        <v>6369514.4989006296</v>
      </c>
      <c r="U246" s="25">
        <v>5529365.6201644614</v>
      </c>
      <c r="V246" s="25">
        <v>6337038.8560273424</v>
      </c>
      <c r="W246" s="25">
        <v>6475295.473838672</v>
      </c>
      <c r="X246" s="25">
        <v>6735810.9888904896</v>
      </c>
      <c r="Y246" s="25">
        <v>5816370.1741780536</v>
      </c>
      <c r="Z246" s="25">
        <v>2517849.7392605604</v>
      </c>
      <c r="AA246" s="32">
        <v>2624359.6191613288</v>
      </c>
      <c r="AB246" s="25">
        <v>534073.79618014535</v>
      </c>
      <c r="AC246" s="25">
        <v>534073.79618014535</v>
      </c>
      <c r="AD246" s="25" t="s">
        <v>334</v>
      </c>
    </row>
    <row r="247" spans="1:30" ht="14.4" x14ac:dyDescent="0.3">
      <c r="A247" s="20" t="s">
        <v>397</v>
      </c>
      <c r="B247" s="20" t="s">
        <v>119</v>
      </c>
      <c r="C247" s="20" t="s">
        <v>94</v>
      </c>
      <c r="D247" s="20" t="s">
        <v>114</v>
      </c>
      <c r="E247" s="20" t="s">
        <v>11</v>
      </c>
      <c r="F247" s="20" t="s">
        <v>12</v>
      </c>
      <c r="G247" s="20" t="s">
        <v>13</v>
      </c>
      <c r="H247" s="20" t="s">
        <v>82</v>
      </c>
      <c r="I247" s="21" t="s">
        <v>440</v>
      </c>
      <c r="J247" s="22">
        <v>79692946.683310494</v>
      </c>
      <c r="K247" s="22">
        <v>44345321.259671897</v>
      </c>
      <c r="L247" s="22">
        <v>67031070.731758803</v>
      </c>
      <c r="M247" s="22">
        <v>72341165.414344594</v>
      </c>
      <c r="N247" s="22">
        <v>60611675.718728803</v>
      </c>
      <c r="O247" s="22">
        <v>73549898.480000004</v>
      </c>
      <c r="P247" s="22">
        <v>67782933.909021005</v>
      </c>
      <c r="Q247" s="22">
        <v>71284238.415608004</v>
      </c>
      <c r="R247" s="22">
        <v>64609357.971391</v>
      </c>
      <c r="S247" s="22">
        <v>67785050.300953701</v>
      </c>
      <c r="T247" s="22">
        <v>60646485.5010994</v>
      </c>
      <c r="U247" s="22">
        <v>48097071.176416121</v>
      </c>
      <c r="V247" s="22">
        <v>59799552.557632573</v>
      </c>
      <c r="W247" s="22">
        <v>58283750.376714528</v>
      </c>
      <c r="X247" s="22">
        <v>56167145.015371136</v>
      </c>
      <c r="Y247" s="22">
        <v>51389725.239543565</v>
      </c>
      <c r="Z247" s="22">
        <v>22865155.212997098</v>
      </c>
      <c r="AA247" s="31">
        <v>24003495.884839367</v>
      </c>
      <c r="AB247" s="22">
        <v>4807589.638001252</v>
      </c>
      <c r="AC247" s="22">
        <v>4807589.638001252</v>
      </c>
      <c r="AD247" s="22" t="s">
        <v>333</v>
      </c>
    </row>
  </sheetData>
  <autoFilter ref="A2:I247" xr:uid="{7BC9F0EF-5169-4EAC-A580-A4A63730AF79}"/>
  <sortState xmlns:xlrd2="http://schemas.microsoft.com/office/spreadsheetml/2017/richdata2" ref="A3:AE253">
    <sortCondition ref="C3:C253"/>
    <sortCondition ref="D3:D253"/>
    <sortCondition ref="E3:E253"/>
    <sortCondition ref="F3:F253"/>
    <sortCondition ref="G3:G253"/>
    <sortCondition ref="H3:H253"/>
    <sortCondition ref="I3:I25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3"/>
  </sheetPr>
  <dimension ref="A1:AD247"/>
  <sheetViews>
    <sheetView zoomScaleNormal="100" zoomScaleSheetLayoutView="182" workbookViewId="0">
      <pane ySplit="2" topLeftCell="A3" activePane="bottomLeft" state="frozen"/>
      <selection activeCell="D11" sqref="D11"/>
      <selection pane="bottomLeft" activeCell="A2" sqref="A2"/>
    </sheetView>
  </sheetViews>
  <sheetFormatPr defaultColWidth="9.109375" defaultRowHeight="13.2" x14ac:dyDescent="0.25"/>
  <cols>
    <col min="1" max="1" width="8.44140625" style="6" customWidth="1"/>
    <col min="2" max="2" width="8.6640625" style="6" customWidth="1"/>
    <col min="3" max="3" width="36.44140625" style="6" customWidth="1"/>
    <col min="4" max="8" width="16.109375" style="6" customWidth="1"/>
    <col min="9" max="9" width="11.44140625" style="6" customWidth="1"/>
    <col min="10" max="20" width="8.88671875" style="6" customWidth="1"/>
    <col min="21" max="26" width="9.88671875" style="6" customWidth="1"/>
    <col min="27" max="27" width="9.88671875" style="27" customWidth="1"/>
    <col min="28" max="29" width="8.5546875" style="6" bestFit="1" customWidth="1"/>
    <col min="30" max="30" width="18.109375" style="6" bestFit="1" customWidth="1"/>
    <col min="31" max="16384" width="9.109375" style="27"/>
  </cols>
  <sheetData>
    <row r="1" spans="1:30" x14ac:dyDescent="0.25">
      <c r="A1" s="26" t="str">
        <f>'In-State Fuel Quantity'!A1</f>
        <v>(Fourteenth Edition: 2000 to 2019 - Last updated on 7/28/2021)</v>
      </c>
      <c r="B1" s="27"/>
      <c r="C1" s="27"/>
      <c r="D1" s="28"/>
      <c r="E1" s="27"/>
      <c r="F1" s="27"/>
      <c r="G1" s="27"/>
      <c r="H1" s="27"/>
      <c r="I1" s="9" t="s">
        <v>398</v>
      </c>
      <c r="J1" s="34">
        <f t="shared" ref="J1:AC1" si="0">SUBTOTAL(9,J3:J247)</f>
        <v>5826801377104648</v>
      </c>
      <c r="K1" s="34">
        <f t="shared" si="0"/>
        <v>5859689314994224</v>
      </c>
      <c r="L1" s="34">
        <f t="shared" si="0"/>
        <v>5741585613253411</v>
      </c>
      <c r="M1" s="34">
        <f t="shared" si="0"/>
        <v>5676976306488456</v>
      </c>
      <c r="N1" s="34">
        <f t="shared" si="0"/>
        <v>5814965280285214</v>
      </c>
      <c r="O1" s="34">
        <f t="shared" si="0"/>
        <v>5700304247069646</v>
      </c>
      <c r="P1" s="34">
        <f t="shared" si="0"/>
        <v>5761437149474471</v>
      </c>
      <c r="Q1" s="34">
        <f t="shared" si="0"/>
        <v>5765664364246842</v>
      </c>
      <c r="R1" s="34">
        <f t="shared" si="0"/>
        <v>5665053445672711</v>
      </c>
      <c r="S1" s="34">
        <f t="shared" si="0"/>
        <v>5525784189538367</v>
      </c>
      <c r="T1" s="34">
        <f t="shared" si="0"/>
        <v>5620776765343605</v>
      </c>
      <c r="U1" s="34">
        <f t="shared" si="0"/>
        <v>5378381492078126</v>
      </c>
      <c r="V1" s="34">
        <f t="shared" si="0"/>
        <v>5547115549391990</v>
      </c>
      <c r="W1" s="34">
        <f t="shared" si="0"/>
        <v>5650804568716688</v>
      </c>
      <c r="X1" s="34">
        <f t="shared" si="0"/>
        <v>5602952805158926</v>
      </c>
      <c r="Y1" s="34">
        <f t="shared" si="0"/>
        <v>5580843127103465</v>
      </c>
      <c r="Z1" s="34">
        <f t="shared" si="0"/>
        <v>5489706301250960</v>
      </c>
      <c r="AA1" s="34">
        <f t="shared" si="0"/>
        <v>5442133784840845</v>
      </c>
      <c r="AB1" s="34">
        <f t="shared" si="0"/>
        <v>5440049528904794</v>
      </c>
      <c r="AC1" s="34">
        <f t="shared" si="0"/>
        <v>5263743467836106</v>
      </c>
      <c r="AD1" s="34"/>
    </row>
    <row r="2" spans="1:30" ht="25.5" customHeight="1" x14ac:dyDescent="0.25">
      <c r="A2" s="15" t="s">
        <v>399</v>
      </c>
      <c r="B2" s="16" t="s">
        <v>1</v>
      </c>
      <c r="C2" s="29" t="s">
        <v>2</v>
      </c>
      <c r="D2" s="29" t="s">
        <v>3</v>
      </c>
      <c r="E2" s="29" t="s">
        <v>4</v>
      </c>
      <c r="F2" s="29" t="s">
        <v>5</v>
      </c>
      <c r="G2" s="29" t="s">
        <v>6</v>
      </c>
      <c r="H2" s="29" t="s">
        <v>7</v>
      </c>
      <c r="I2" s="57" t="s">
        <v>455</v>
      </c>
      <c r="J2" s="30">
        <v>2000</v>
      </c>
      <c r="K2" s="30">
        <v>2001</v>
      </c>
      <c r="L2" s="30">
        <v>2002</v>
      </c>
      <c r="M2" s="30">
        <v>2003</v>
      </c>
      <c r="N2" s="30">
        <v>2004</v>
      </c>
      <c r="O2" s="30">
        <v>2005</v>
      </c>
      <c r="P2" s="30">
        <v>2006</v>
      </c>
      <c r="Q2" s="30">
        <v>2007</v>
      </c>
      <c r="R2" s="30">
        <v>2008</v>
      </c>
      <c r="S2" s="30">
        <v>2009</v>
      </c>
      <c r="T2" s="30">
        <v>2010</v>
      </c>
      <c r="U2" s="30">
        <v>2011</v>
      </c>
      <c r="V2" s="30">
        <v>2012</v>
      </c>
      <c r="W2" s="30">
        <v>2013</v>
      </c>
      <c r="X2" s="30">
        <v>2014</v>
      </c>
      <c r="Y2" s="30">
        <v>2015</v>
      </c>
      <c r="Z2" s="30">
        <v>2016</v>
      </c>
      <c r="AA2" s="30">
        <v>2017</v>
      </c>
      <c r="AB2" s="30">
        <v>2018</v>
      </c>
      <c r="AC2" s="30">
        <v>2019</v>
      </c>
      <c r="AD2" s="42" t="s">
        <v>197</v>
      </c>
    </row>
    <row r="3" spans="1:30" ht="14.4" x14ac:dyDescent="0.3">
      <c r="A3" s="20" t="s">
        <v>397</v>
      </c>
      <c r="B3" s="20" t="s">
        <v>150</v>
      </c>
      <c r="C3" s="20" t="s">
        <v>151</v>
      </c>
      <c r="D3" s="20" t="s">
        <v>152</v>
      </c>
      <c r="E3" s="20" t="s">
        <v>153</v>
      </c>
      <c r="F3" s="20" t="s">
        <v>12</v>
      </c>
      <c r="G3" s="20" t="s">
        <v>13</v>
      </c>
      <c r="H3" s="20" t="s">
        <v>16</v>
      </c>
      <c r="I3" s="56" t="s">
        <v>449</v>
      </c>
      <c r="J3" s="22">
        <v>16815111798474.936</v>
      </c>
      <c r="K3" s="22">
        <v>11938736274733.35</v>
      </c>
      <c r="L3" s="22">
        <v>15173411104171.691</v>
      </c>
      <c r="M3" s="22">
        <v>13901873105517.678</v>
      </c>
      <c r="N3" s="22">
        <v>13534718785573.236</v>
      </c>
      <c r="O3" s="22">
        <v>11216175713704.734</v>
      </c>
      <c r="P3" s="22">
        <v>15245568865101.721</v>
      </c>
      <c r="Q3" s="22">
        <v>13286861362823.801</v>
      </c>
      <c r="R3" s="22">
        <v>12575896799999.986</v>
      </c>
      <c r="S3" s="22">
        <v>11592951799999.951</v>
      </c>
      <c r="T3" s="22">
        <v>10879700400000.01</v>
      </c>
      <c r="U3" s="22">
        <v>10884745800000.006</v>
      </c>
      <c r="V3" s="22">
        <v>11456934400000</v>
      </c>
      <c r="W3" s="22">
        <v>11288058100000</v>
      </c>
      <c r="X3" s="22">
        <v>10304396800000</v>
      </c>
      <c r="Y3" s="22">
        <v>10337057800000</v>
      </c>
      <c r="Z3" s="22">
        <v>11752517100000</v>
      </c>
      <c r="AA3" s="31">
        <v>10818664300000</v>
      </c>
      <c r="AB3" s="22">
        <v>12037060800000</v>
      </c>
      <c r="AC3" s="22">
        <v>10981077800000</v>
      </c>
      <c r="AD3" s="22" t="s">
        <v>368</v>
      </c>
    </row>
    <row r="4" spans="1:30" ht="14.4" x14ac:dyDescent="0.3">
      <c r="A4" s="23" t="s">
        <v>397</v>
      </c>
      <c r="B4" s="23" t="s">
        <v>150</v>
      </c>
      <c r="C4" s="23" t="s">
        <v>151</v>
      </c>
      <c r="D4" s="23" t="s">
        <v>152</v>
      </c>
      <c r="E4" s="23" t="s">
        <v>154</v>
      </c>
      <c r="F4" s="23" t="s">
        <v>12</v>
      </c>
      <c r="G4" s="23" t="s">
        <v>13</v>
      </c>
      <c r="H4" s="23" t="s">
        <v>16</v>
      </c>
      <c r="I4" s="55" t="s">
        <v>449</v>
      </c>
      <c r="J4" s="25">
        <v>1579643661649.4749</v>
      </c>
      <c r="K4" s="25">
        <v>1498701597211.6013</v>
      </c>
      <c r="L4" s="25">
        <v>1702879533117.5439</v>
      </c>
      <c r="M4" s="25">
        <v>1480373504746.2659</v>
      </c>
      <c r="N4" s="25">
        <v>1387868115739.8223</v>
      </c>
      <c r="O4" s="25">
        <v>1269597591045.5469</v>
      </c>
      <c r="P4" s="25">
        <v>1306519066045.1438</v>
      </c>
      <c r="Q4" s="25">
        <v>1540953175911.0083</v>
      </c>
      <c r="R4" s="25">
        <v>1481840199999.9951</v>
      </c>
      <c r="S4" s="25">
        <v>1415380600000.0042</v>
      </c>
      <c r="T4" s="25">
        <v>1300260200000.0039</v>
      </c>
      <c r="U4" s="25">
        <v>1422068400000.0059</v>
      </c>
      <c r="V4" s="25">
        <v>1575259100000</v>
      </c>
      <c r="W4" s="25">
        <v>1603147100000</v>
      </c>
      <c r="X4" s="25">
        <v>1512857700000</v>
      </c>
      <c r="Y4" s="25">
        <v>1595484100000</v>
      </c>
      <c r="Z4" s="25">
        <v>1576025300000</v>
      </c>
      <c r="AA4" s="32">
        <v>1622351500000</v>
      </c>
      <c r="AB4" s="25">
        <v>1686876800000</v>
      </c>
      <c r="AC4" s="25">
        <v>1578395000000</v>
      </c>
      <c r="AD4" s="25" t="s">
        <v>369</v>
      </c>
    </row>
    <row r="5" spans="1:30" ht="14.4" x14ac:dyDescent="0.3">
      <c r="A5" s="20" t="s">
        <v>397</v>
      </c>
      <c r="B5" s="20" t="s">
        <v>150</v>
      </c>
      <c r="C5" s="20" t="s">
        <v>151</v>
      </c>
      <c r="D5" s="20" t="s">
        <v>152</v>
      </c>
      <c r="E5" s="20" t="s">
        <v>11</v>
      </c>
      <c r="F5" s="20" t="s">
        <v>12</v>
      </c>
      <c r="G5" s="20" t="s">
        <v>13</v>
      </c>
      <c r="H5" s="20" t="s">
        <v>17</v>
      </c>
      <c r="I5" s="56" t="s">
        <v>449</v>
      </c>
      <c r="J5" s="22">
        <v>33915708000000</v>
      </c>
      <c r="K5" s="22">
        <v>36237696000000</v>
      </c>
      <c r="L5" s="22">
        <v>40945014000000</v>
      </c>
      <c r="M5" s="22">
        <v>40383492000000</v>
      </c>
      <c r="N5" s="22">
        <v>42683400000000</v>
      </c>
      <c r="O5" s="22">
        <v>45801648000000</v>
      </c>
      <c r="P5" s="22">
        <v>52071402000000</v>
      </c>
      <c r="Q5" s="22">
        <v>36071268000000</v>
      </c>
      <c r="R5" s="22">
        <v>42814776000000</v>
      </c>
      <c r="S5" s="22">
        <v>23583510000000</v>
      </c>
      <c r="T5" s="22">
        <v>26404506000000</v>
      </c>
      <c r="U5" s="22">
        <v>33983466000000</v>
      </c>
      <c r="V5" s="22">
        <v>33262416000000</v>
      </c>
      <c r="W5" s="22">
        <v>34076340000000</v>
      </c>
      <c r="X5" s="22">
        <v>45659508000000</v>
      </c>
      <c r="Y5" s="22">
        <v>49277454000000</v>
      </c>
      <c r="Z5" s="22">
        <v>43260930000000</v>
      </c>
      <c r="AA5" s="31">
        <v>32283996000000</v>
      </c>
      <c r="AB5" s="22">
        <v>33464862000000</v>
      </c>
      <c r="AC5" s="22">
        <v>24956334000000</v>
      </c>
      <c r="AD5" s="22" t="s">
        <v>371</v>
      </c>
    </row>
    <row r="6" spans="1:30" ht="14.4" x14ac:dyDescent="0.3">
      <c r="A6" s="23" t="s">
        <v>397</v>
      </c>
      <c r="B6" s="23" t="s">
        <v>150</v>
      </c>
      <c r="C6" s="23" t="s">
        <v>151</v>
      </c>
      <c r="D6" s="23" t="s">
        <v>152</v>
      </c>
      <c r="E6" s="23" t="s">
        <v>11</v>
      </c>
      <c r="F6" s="23" t="s">
        <v>12</v>
      </c>
      <c r="G6" s="23" t="s">
        <v>13</v>
      </c>
      <c r="H6" s="23" t="s">
        <v>167</v>
      </c>
      <c r="I6" s="55" t="s">
        <v>449</v>
      </c>
      <c r="J6" s="25">
        <v>10984558416.641964</v>
      </c>
      <c r="K6" s="25">
        <v>18183779308.534813</v>
      </c>
      <c r="L6" s="25">
        <v>22731326966.107029</v>
      </c>
      <c r="M6" s="25">
        <v>136193134946.81915</v>
      </c>
      <c r="N6" s="25">
        <v>260370539325.04272</v>
      </c>
      <c r="O6" s="25">
        <v>275966671680</v>
      </c>
      <c r="P6" s="25">
        <v>300518366512.2467</v>
      </c>
      <c r="Q6" s="25">
        <v>170960117296.58652</v>
      </c>
      <c r="R6" s="25">
        <v>97654078434.343216</v>
      </c>
      <c r="S6" s="25">
        <v>100197352208.19913</v>
      </c>
      <c r="T6" s="25">
        <v>159491441687.67432</v>
      </c>
      <c r="U6" s="25">
        <v>512683075049.30902</v>
      </c>
      <c r="V6" s="25">
        <v>704959080906.04248</v>
      </c>
      <c r="W6" s="25">
        <v>507227669786.69189</v>
      </c>
      <c r="X6" s="25">
        <v>552146759934.40393</v>
      </c>
      <c r="Y6" s="25">
        <v>103323485977.54306</v>
      </c>
      <c r="Z6" s="25">
        <v>44727726131.154083</v>
      </c>
      <c r="AA6" s="32">
        <v>46619794853.198944</v>
      </c>
      <c r="AB6" s="25">
        <v>7204290767.3727493</v>
      </c>
      <c r="AC6" s="25">
        <v>7204290767.3727493</v>
      </c>
      <c r="AD6" s="25" t="s">
        <v>374</v>
      </c>
    </row>
    <row r="7" spans="1:30" ht="14.4" x14ac:dyDescent="0.3">
      <c r="A7" s="20" t="s">
        <v>397</v>
      </c>
      <c r="B7" s="20" t="s">
        <v>150</v>
      </c>
      <c r="C7" s="20" t="s">
        <v>151</v>
      </c>
      <c r="D7" s="20" t="s">
        <v>152</v>
      </c>
      <c r="E7" s="20" t="s">
        <v>11</v>
      </c>
      <c r="F7" s="20" t="s">
        <v>12</v>
      </c>
      <c r="G7" s="20" t="s">
        <v>13</v>
      </c>
      <c r="H7" s="20" t="s">
        <v>82</v>
      </c>
      <c r="I7" s="56" t="s">
        <v>449</v>
      </c>
      <c r="J7" s="22">
        <v>4327028930927.6128</v>
      </c>
      <c r="K7" s="22">
        <v>5317065804600.4004</v>
      </c>
      <c r="L7" s="22">
        <v>5669548620586.1504</v>
      </c>
      <c r="M7" s="22">
        <v>5661081644424.375</v>
      </c>
      <c r="N7" s="22">
        <v>7053793840290.1123</v>
      </c>
      <c r="O7" s="22">
        <v>7020835310000</v>
      </c>
      <c r="P7" s="22">
        <v>7631425049832.9629</v>
      </c>
      <c r="Q7" s="22">
        <v>4333595063546.75</v>
      </c>
      <c r="R7" s="22">
        <v>2234056430901.2749</v>
      </c>
      <c r="S7" s="22">
        <v>2251521797309.2251</v>
      </c>
      <c r="T7" s="22">
        <v>2259786545107.625</v>
      </c>
      <c r="U7" s="22">
        <v>6636254469246.5137</v>
      </c>
      <c r="V7" s="22">
        <v>9899339086933.6445</v>
      </c>
      <c r="W7" s="22">
        <v>6793937740501.3779</v>
      </c>
      <c r="X7" s="22">
        <v>6851374580597.332</v>
      </c>
      <c r="Y7" s="22">
        <v>1358482455800.4958</v>
      </c>
      <c r="Z7" s="22">
        <v>604438184116.03735</v>
      </c>
      <c r="AA7" s="31">
        <v>634530110551.01123</v>
      </c>
      <c r="AB7" s="22">
        <v>96504614429.63295</v>
      </c>
      <c r="AC7" s="22">
        <v>96504614429.63295</v>
      </c>
      <c r="AD7" s="22" t="s">
        <v>372</v>
      </c>
    </row>
    <row r="8" spans="1:30" ht="14.4" x14ac:dyDescent="0.3">
      <c r="A8" s="23" t="s">
        <v>397</v>
      </c>
      <c r="B8" s="23" t="s">
        <v>150</v>
      </c>
      <c r="C8" s="23" t="s">
        <v>151</v>
      </c>
      <c r="D8" s="23" t="s">
        <v>152</v>
      </c>
      <c r="E8" s="23" t="s">
        <v>11</v>
      </c>
      <c r="F8" s="23" t="s">
        <v>12</v>
      </c>
      <c r="G8" s="23" t="s">
        <v>13</v>
      </c>
      <c r="H8" s="23" t="s">
        <v>19</v>
      </c>
      <c r="I8" s="55" t="s">
        <v>449</v>
      </c>
      <c r="J8" s="25">
        <v>86805000000</v>
      </c>
      <c r="K8" s="25">
        <v>64935000000</v>
      </c>
      <c r="L8" s="25">
        <v>38475000000</v>
      </c>
      <c r="M8" s="25">
        <v>47385000000</v>
      </c>
      <c r="N8" s="25">
        <v>65610000000</v>
      </c>
      <c r="O8" s="25">
        <v>63450000000</v>
      </c>
      <c r="P8" s="25">
        <v>99630000000</v>
      </c>
      <c r="Q8" s="25">
        <v>47250000000</v>
      </c>
      <c r="R8" s="25">
        <v>25785000000</v>
      </c>
      <c r="S8" s="25">
        <v>45495000000</v>
      </c>
      <c r="T8" s="25">
        <v>47925000000</v>
      </c>
      <c r="U8" s="25">
        <v>22140000000</v>
      </c>
      <c r="V8" s="25">
        <v>14040000000</v>
      </c>
      <c r="W8" s="25">
        <v>5130000000</v>
      </c>
      <c r="X8" s="25">
        <v>4185000000</v>
      </c>
      <c r="Y8" s="25">
        <v>3645000000</v>
      </c>
      <c r="Z8" s="25">
        <v>13500000000</v>
      </c>
      <c r="AA8" s="32">
        <v>2970000000</v>
      </c>
      <c r="AB8" s="25">
        <v>1755000000</v>
      </c>
      <c r="AC8" s="25">
        <v>2295000000</v>
      </c>
      <c r="AD8" s="25" t="s">
        <v>373</v>
      </c>
    </row>
    <row r="9" spans="1:30" ht="14.4" x14ac:dyDescent="0.3">
      <c r="A9" s="20" t="s">
        <v>397</v>
      </c>
      <c r="B9" s="20" t="s">
        <v>150</v>
      </c>
      <c r="C9" s="20" t="s">
        <v>151</v>
      </c>
      <c r="D9" s="20" t="s">
        <v>152</v>
      </c>
      <c r="E9" s="20" t="s">
        <v>11</v>
      </c>
      <c r="F9" s="20" t="s">
        <v>12</v>
      </c>
      <c r="G9" s="20" t="s">
        <v>13</v>
      </c>
      <c r="H9" s="20" t="s">
        <v>16</v>
      </c>
      <c r="I9" s="56" t="s">
        <v>449</v>
      </c>
      <c r="J9" s="22">
        <v>86393429976.340759</v>
      </c>
      <c r="K9" s="22">
        <v>680980635497.48474</v>
      </c>
      <c r="L9" s="22">
        <v>767832859400.77637</v>
      </c>
      <c r="M9" s="22">
        <v>602365616764.80017</v>
      </c>
      <c r="N9" s="22">
        <v>586037608286.8949</v>
      </c>
      <c r="O9" s="22">
        <v>612535086343.32581</v>
      </c>
      <c r="P9" s="22">
        <v>38451248742.242226</v>
      </c>
      <c r="Q9" s="22">
        <v>35768836110.42617</v>
      </c>
      <c r="R9" s="22">
        <v>50493500000</v>
      </c>
      <c r="S9" s="22">
        <v>49698700000.000046</v>
      </c>
      <c r="T9" s="22">
        <v>46036100000.000038</v>
      </c>
      <c r="U9" s="22">
        <v>46227800000.000229</v>
      </c>
      <c r="V9" s="22">
        <v>91818723300</v>
      </c>
      <c r="W9" s="22">
        <v>150828591999.99997</v>
      </c>
      <c r="X9" s="22">
        <v>135341746000</v>
      </c>
      <c r="Y9" s="22">
        <v>136679465999.99998</v>
      </c>
      <c r="Z9" s="22">
        <v>180712227000</v>
      </c>
      <c r="AA9" s="31">
        <v>182302344000</v>
      </c>
      <c r="AB9" s="22">
        <v>202870890999.99997</v>
      </c>
      <c r="AC9" s="22">
        <v>214006228480.71875</v>
      </c>
      <c r="AD9" s="22" t="s">
        <v>370</v>
      </c>
    </row>
    <row r="10" spans="1:30" ht="14.4" x14ac:dyDescent="0.3">
      <c r="A10" s="23" t="s">
        <v>397</v>
      </c>
      <c r="B10" s="23" t="s">
        <v>30</v>
      </c>
      <c r="C10" s="23" t="s">
        <v>36</v>
      </c>
      <c r="D10" s="23" t="s">
        <v>31</v>
      </c>
      <c r="E10" s="23" t="s">
        <v>35</v>
      </c>
      <c r="F10" s="23" t="s">
        <v>12</v>
      </c>
      <c r="G10" s="23" t="s">
        <v>13</v>
      </c>
      <c r="H10" s="23" t="s">
        <v>25</v>
      </c>
      <c r="I10" s="55" t="s">
        <v>449</v>
      </c>
      <c r="J10" s="25"/>
      <c r="K10" s="25"/>
      <c r="L10" s="25"/>
      <c r="M10" s="25"/>
      <c r="N10" s="25"/>
      <c r="O10" s="25">
        <v>2589999.9999999986</v>
      </c>
      <c r="P10" s="25">
        <v>27159999.999999989</v>
      </c>
      <c r="Q10" s="25">
        <v>162809999999.99991</v>
      </c>
      <c r="R10" s="25"/>
      <c r="S10" s="25">
        <v>12999999.999999994</v>
      </c>
      <c r="T10" s="25">
        <v>10999999.999999994</v>
      </c>
      <c r="U10" s="25"/>
      <c r="V10" s="25"/>
      <c r="W10" s="25"/>
      <c r="X10" s="25"/>
      <c r="Y10" s="25"/>
      <c r="Z10" s="25"/>
      <c r="AA10" s="32"/>
      <c r="AB10" s="25"/>
      <c r="AC10" s="25"/>
      <c r="AD10" s="25" t="s">
        <v>249</v>
      </c>
    </row>
    <row r="11" spans="1:30" ht="14.4" x14ac:dyDescent="0.3">
      <c r="A11" s="20" t="s">
        <v>397</v>
      </c>
      <c r="B11" s="20" t="s">
        <v>30</v>
      </c>
      <c r="C11" s="20" t="s">
        <v>36</v>
      </c>
      <c r="D11" s="20" t="s">
        <v>31</v>
      </c>
      <c r="E11" s="20" t="s">
        <v>35</v>
      </c>
      <c r="F11" s="20" t="s">
        <v>12</v>
      </c>
      <c r="G11" s="20" t="s">
        <v>13</v>
      </c>
      <c r="H11" s="20" t="s">
        <v>26</v>
      </c>
      <c r="I11" s="56" t="s">
        <v>449</v>
      </c>
      <c r="J11" s="22">
        <v>324553000000.00012</v>
      </c>
      <c r="K11" s="22">
        <v>154878000000.00031</v>
      </c>
      <c r="L11" s="22">
        <v>150496000000.00003</v>
      </c>
      <c r="M11" s="22">
        <v>150975000000.00006</v>
      </c>
      <c r="N11" s="22">
        <v>496696810000.00073</v>
      </c>
      <c r="O11" s="22">
        <v>725279700000.00305</v>
      </c>
      <c r="P11" s="22">
        <v>786834400000.00293</v>
      </c>
      <c r="Q11" s="22">
        <v>1051745999999.9971</v>
      </c>
      <c r="R11" s="22">
        <v>896619999999.99744</v>
      </c>
      <c r="S11" s="22">
        <v>521343836724.36688</v>
      </c>
      <c r="T11" s="22">
        <v>24786519096.319603</v>
      </c>
      <c r="U11" s="22">
        <v>479818612156.12292</v>
      </c>
      <c r="V11" s="22">
        <v>544657157066.34442</v>
      </c>
      <c r="W11" s="22">
        <v>621265172047.00049</v>
      </c>
      <c r="X11" s="22">
        <v>755270744970.18774</v>
      </c>
      <c r="Y11" s="22">
        <v>644228790746.22559</v>
      </c>
      <c r="Z11" s="22">
        <v>623955424653.91077</v>
      </c>
      <c r="AA11" s="31">
        <v>701846961438.7937</v>
      </c>
      <c r="AB11" s="22">
        <v>710332287422.17273</v>
      </c>
      <c r="AC11" s="22">
        <v>1513005755535.4734</v>
      </c>
      <c r="AD11" s="22" t="s">
        <v>189</v>
      </c>
    </row>
    <row r="12" spans="1:30" ht="14.4" x14ac:dyDescent="0.3">
      <c r="A12" s="23" t="s">
        <v>397</v>
      </c>
      <c r="B12" s="23" t="s">
        <v>30</v>
      </c>
      <c r="C12" s="23" t="s">
        <v>36</v>
      </c>
      <c r="D12" s="23" t="s">
        <v>31</v>
      </c>
      <c r="E12" s="23" t="s">
        <v>35</v>
      </c>
      <c r="F12" s="23" t="s">
        <v>12</v>
      </c>
      <c r="G12" s="23" t="s">
        <v>13</v>
      </c>
      <c r="H12" s="23" t="s">
        <v>17</v>
      </c>
      <c r="I12" s="55" t="s">
        <v>449</v>
      </c>
      <c r="J12" s="25">
        <v>850999999.99999833</v>
      </c>
      <c r="K12" s="25">
        <v>742999999.98496068</v>
      </c>
      <c r="L12" s="25">
        <v>90999999.999582052</v>
      </c>
      <c r="M12" s="25">
        <v>578999999.99379563</v>
      </c>
      <c r="N12" s="25">
        <v>1391879999.974483</v>
      </c>
      <c r="O12" s="25">
        <v>2500199999.9866953</v>
      </c>
      <c r="P12" s="25">
        <v>3016930000.0766978</v>
      </c>
      <c r="Q12" s="25">
        <v>2097000000.0704651</v>
      </c>
      <c r="R12" s="25">
        <v>3587000000.0067487</v>
      </c>
      <c r="S12" s="25">
        <v>3446368013.6210537</v>
      </c>
      <c r="T12" s="25">
        <v>1425635601.3315492</v>
      </c>
      <c r="U12" s="25">
        <v>1174620742.0065079</v>
      </c>
      <c r="V12" s="25">
        <v>1094493626.644737</v>
      </c>
      <c r="W12" s="25">
        <v>2821446966.8294473</v>
      </c>
      <c r="X12" s="25">
        <v>2749482775.2993231</v>
      </c>
      <c r="Y12" s="25">
        <v>2001806738.7297766</v>
      </c>
      <c r="Z12" s="25">
        <v>5456403749.9873857</v>
      </c>
      <c r="AA12" s="32">
        <v>4287688746.4396524</v>
      </c>
      <c r="AB12" s="25">
        <v>3224835506.6793065</v>
      </c>
      <c r="AC12" s="25">
        <v>2958634104.1069894</v>
      </c>
      <c r="AD12" s="25" t="s">
        <v>245</v>
      </c>
    </row>
    <row r="13" spans="1:30" ht="14.4" x14ac:dyDescent="0.3">
      <c r="A13" s="20" t="s">
        <v>397</v>
      </c>
      <c r="B13" s="20" t="s">
        <v>30</v>
      </c>
      <c r="C13" s="20" t="s">
        <v>36</v>
      </c>
      <c r="D13" s="20" t="s">
        <v>31</v>
      </c>
      <c r="E13" s="20" t="s">
        <v>35</v>
      </c>
      <c r="F13" s="20" t="s">
        <v>12</v>
      </c>
      <c r="G13" s="20" t="s">
        <v>13</v>
      </c>
      <c r="H13" s="20" t="s">
        <v>18</v>
      </c>
      <c r="I13" s="56" t="s">
        <v>449</v>
      </c>
      <c r="J13" s="22">
        <v>952000000.00000334</v>
      </c>
      <c r="K13" s="22"/>
      <c r="L13" s="22"/>
      <c r="M13" s="22"/>
      <c r="N13" s="22">
        <v>192399999.99999928</v>
      </c>
      <c r="O13" s="22">
        <v>854950000.00000095</v>
      </c>
      <c r="P13" s="22"/>
      <c r="Q13" s="22"/>
      <c r="R13" s="22"/>
      <c r="S13" s="22"/>
      <c r="T13" s="22"/>
      <c r="U13" s="22"/>
      <c r="V13" s="22"/>
      <c r="W13" s="22"/>
      <c r="X13" s="22"/>
      <c r="Y13" s="22"/>
      <c r="Z13" s="22"/>
      <c r="AA13" s="31"/>
      <c r="AB13" s="22"/>
      <c r="AC13" s="22"/>
      <c r="AD13" s="22" t="s">
        <v>246</v>
      </c>
    </row>
    <row r="14" spans="1:30" ht="14.4" x14ac:dyDescent="0.3">
      <c r="A14" s="23" t="s">
        <v>397</v>
      </c>
      <c r="B14" s="23" t="s">
        <v>30</v>
      </c>
      <c r="C14" s="23" t="s">
        <v>36</v>
      </c>
      <c r="D14" s="23" t="s">
        <v>31</v>
      </c>
      <c r="E14" s="23" t="s">
        <v>35</v>
      </c>
      <c r="F14" s="23" t="s">
        <v>12</v>
      </c>
      <c r="G14" s="23" t="s">
        <v>13</v>
      </c>
      <c r="H14" s="23" t="s">
        <v>19</v>
      </c>
      <c r="I14" s="55" t="s">
        <v>449</v>
      </c>
      <c r="J14" s="25"/>
      <c r="K14" s="25"/>
      <c r="L14" s="25"/>
      <c r="M14" s="25"/>
      <c r="N14" s="25"/>
      <c r="O14" s="25">
        <v>31540000.000825942</v>
      </c>
      <c r="P14" s="25"/>
      <c r="Q14" s="25"/>
      <c r="R14" s="25"/>
      <c r="S14" s="25"/>
      <c r="T14" s="25"/>
      <c r="U14" s="25"/>
      <c r="V14" s="25"/>
      <c r="W14" s="25"/>
      <c r="X14" s="25"/>
      <c r="Y14" s="25"/>
      <c r="Z14" s="25"/>
      <c r="AA14" s="32"/>
      <c r="AB14" s="25"/>
      <c r="AC14" s="25"/>
      <c r="AD14" s="25" t="s">
        <v>247</v>
      </c>
    </row>
    <row r="15" spans="1:30" ht="14.4" x14ac:dyDescent="0.3">
      <c r="A15" s="20" t="s">
        <v>397</v>
      </c>
      <c r="B15" s="20" t="s">
        <v>30</v>
      </c>
      <c r="C15" s="20" t="s">
        <v>36</v>
      </c>
      <c r="D15" s="20" t="s">
        <v>31</v>
      </c>
      <c r="E15" s="20" t="s">
        <v>35</v>
      </c>
      <c r="F15" s="20" t="s">
        <v>12</v>
      </c>
      <c r="G15" s="20" t="s">
        <v>13</v>
      </c>
      <c r="H15" s="20" t="s">
        <v>27</v>
      </c>
      <c r="I15" s="56" t="s">
        <v>449</v>
      </c>
      <c r="J15" s="22">
        <v>84301000000.000092</v>
      </c>
      <c r="K15" s="22"/>
      <c r="L15" s="22"/>
      <c r="M15" s="22"/>
      <c r="N15" s="22"/>
      <c r="O15" s="22">
        <v>211844890000.00031</v>
      </c>
      <c r="P15" s="22">
        <v>393089809999.99957</v>
      </c>
      <c r="Q15" s="22">
        <v>247294000000.00003</v>
      </c>
      <c r="R15" s="22">
        <v>211432000000.00015</v>
      </c>
      <c r="S15" s="22">
        <v>66263130377.972069</v>
      </c>
      <c r="T15" s="22">
        <v>117605839056.97015</v>
      </c>
      <c r="U15" s="22">
        <v>152176846487.99094</v>
      </c>
      <c r="V15" s="22">
        <v>156231443138.57193</v>
      </c>
      <c r="W15" s="22">
        <v>152763406023.22308</v>
      </c>
      <c r="X15" s="22">
        <v>119111376829.21413</v>
      </c>
      <c r="Y15" s="22">
        <v>133548879265.09267</v>
      </c>
      <c r="Z15" s="22">
        <v>136349850742.06371</v>
      </c>
      <c r="AA15" s="31">
        <v>18821776091.485744</v>
      </c>
      <c r="AB15" s="22"/>
      <c r="AC15" s="22"/>
      <c r="AD15" s="22" t="s">
        <v>190</v>
      </c>
    </row>
    <row r="16" spans="1:30" ht="14.4" x14ac:dyDescent="0.3">
      <c r="A16" s="23" t="s">
        <v>397</v>
      </c>
      <c r="B16" s="23" t="s">
        <v>30</v>
      </c>
      <c r="C16" s="23" t="s">
        <v>36</v>
      </c>
      <c r="D16" s="23" t="s">
        <v>31</v>
      </c>
      <c r="E16" s="23" t="s">
        <v>35</v>
      </c>
      <c r="F16" s="23" t="s">
        <v>12</v>
      </c>
      <c r="G16" s="23" t="s">
        <v>13</v>
      </c>
      <c r="H16" s="23" t="s">
        <v>16</v>
      </c>
      <c r="I16" s="55" t="s">
        <v>449</v>
      </c>
      <c r="J16" s="25">
        <v>20535187000967.691</v>
      </c>
      <c r="K16" s="25">
        <v>19864589000419.117</v>
      </c>
      <c r="L16" s="25">
        <v>19913391999644.457</v>
      </c>
      <c r="M16" s="25">
        <v>4877143000214.6787</v>
      </c>
      <c r="N16" s="25">
        <v>11761979380214.107</v>
      </c>
      <c r="O16" s="25">
        <v>7564717250057.7773</v>
      </c>
      <c r="P16" s="25">
        <v>7868293360068.6338</v>
      </c>
      <c r="Q16" s="25">
        <v>9060314999863.4102</v>
      </c>
      <c r="R16" s="25">
        <v>7023469000287.167</v>
      </c>
      <c r="S16" s="25">
        <v>17303895677006.582</v>
      </c>
      <c r="T16" s="25">
        <v>17329310424959.477</v>
      </c>
      <c r="U16" s="25">
        <v>8588110751686.7227</v>
      </c>
      <c r="V16" s="25">
        <v>10228310838935.18</v>
      </c>
      <c r="W16" s="25">
        <v>9497117399302.1934</v>
      </c>
      <c r="X16" s="25">
        <v>9877727244578.0957</v>
      </c>
      <c r="Y16" s="25">
        <v>9768832407638.709</v>
      </c>
      <c r="Z16" s="25">
        <v>14713416050669.363</v>
      </c>
      <c r="AA16" s="32">
        <v>15962606437120.033</v>
      </c>
      <c r="AB16" s="25">
        <v>13559203338434.627</v>
      </c>
      <c r="AC16" s="25">
        <v>9367844833824.6543</v>
      </c>
      <c r="AD16" s="25" t="s">
        <v>244</v>
      </c>
    </row>
    <row r="17" spans="1:30" ht="14.4" x14ac:dyDescent="0.3">
      <c r="A17" s="20" t="s">
        <v>397</v>
      </c>
      <c r="B17" s="20" t="s">
        <v>30</v>
      </c>
      <c r="C17" s="20" t="s">
        <v>36</v>
      </c>
      <c r="D17" s="20" t="s">
        <v>31</v>
      </c>
      <c r="E17" s="20" t="s">
        <v>35</v>
      </c>
      <c r="F17" s="20" t="s">
        <v>12</v>
      </c>
      <c r="G17" s="20" t="s">
        <v>13</v>
      </c>
      <c r="H17" s="20" t="s">
        <v>21</v>
      </c>
      <c r="I17" s="56" t="s">
        <v>449</v>
      </c>
      <c r="J17" s="22">
        <v>172999999.99999988</v>
      </c>
      <c r="K17" s="22">
        <v>30999999.999600001</v>
      </c>
      <c r="L17" s="22">
        <v>49999999.999551713</v>
      </c>
      <c r="M17" s="22"/>
      <c r="N17" s="22"/>
      <c r="O17" s="22"/>
      <c r="P17" s="22"/>
      <c r="Q17" s="22"/>
      <c r="R17" s="22"/>
      <c r="S17" s="22">
        <v>1787207.0400987531</v>
      </c>
      <c r="T17" s="22"/>
      <c r="U17" s="22"/>
      <c r="V17" s="22"/>
      <c r="W17" s="22"/>
      <c r="X17" s="22"/>
      <c r="Y17" s="22">
        <v>20219641.186327521</v>
      </c>
      <c r="Z17" s="22"/>
      <c r="AA17" s="31"/>
      <c r="AB17" s="22"/>
      <c r="AC17" s="22">
        <v>12775377.760407297</v>
      </c>
      <c r="AD17" s="22" t="s">
        <v>248</v>
      </c>
    </row>
    <row r="18" spans="1:30" ht="14.4" x14ac:dyDescent="0.3">
      <c r="A18" s="23" t="s">
        <v>397</v>
      </c>
      <c r="B18" s="23" t="s">
        <v>121</v>
      </c>
      <c r="C18" s="23" t="s">
        <v>36</v>
      </c>
      <c r="D18" s="23" t="s">
        <v>122</v>
      </c>
      <c r="E18" s="23" t="s">
        <v>123</v>
      </c>
      <c r="F18" s="23" t="s">
        <v>12</v>
      </c>
      <c r="G18" s="23" t="s">
        <v>13</v>
      </c>
      <c r="H18" s="23" t="s">
        <v>16</v>
      </c>
      <c r="I18" s="55" t="s">
        <v>449</v>
      </c>
      <c r="J18" s="25">
        <v>2621399640658.2842</v>
      </c>
      <c r="K18" s="25">
        <v>2427308101573.5059</v>
      </c>
      <c r="L18" s="25">
        <v>2886983313719.2925</v>
      </c>
      <c r="M18" s="25">
        <v>2737755340427.2075</v>
      </c>
      <c r="N18" s="25">
        <v>2886150676389.7153</v>
      </c>
      <c r="O18" s="25">
        <v>2655552927171.6206</v>
      </c>
      <c r="P18" s="25">
        <v>2938542647682.7173</v>
      </c>
      <c r="Q18" s="25">
        <v>2822159830902.7207</v>
      </c>
      <c r="R18" s="25">
        <v>2523424500000</v>
      </c>
      <c r="S18" s="25">
        <v>2457264032000</v>
      </c>
      <c r="T18" s="25">
        <v>2154048357499.9995</v>
      </c>
      <c r="U18" s="25">
        <v>2251283114300</v>
      </c>
      <c r="V18" s="25">
        <v>2131508755900.0002</v>
      </c>
      <c r="W18" s="25">
        <v>2123489725000</v>
      </c>
      <c r="X18" s="25">
        <v>1783766100000</v>
      </c>
      <c r="Y18" s="25">
        <v>1743172148999.9998</v>
      </c>
      <c r="Z18" s="25">
        <v>1795441144000</v>
      </c>
      <c r="AA18" s="32">
        <v>1739964157000</v>
      </c>
      <c r="AB18" s="25">
        <v>1702136464000.0002</v>
      </c>
      <c r="AC18" s="25">
        <v>1822766500000</v>
      </c>
      <c r="AD18" s="25" t="s">
        <v>335</v>
      </c>
    </row>
    <row r="19" spans="1:30" ht="14.4" x14ac:dyDescent="0.3">
      <c r="A19" s="20" t="s">
        <v>397</v>
      </c>
      <c r="B19" s="20" t="s">
        <v>121</v>
      </c>
      <c r="C19" s="20" t="s">
        <v>36</v>
      </c>
      <c r="D19" s="20" t="s">
        <v>122</v>
      </c>
      <c r="E19" s="20" t="s">
        <v>124</v>
      </c>
      <c r="F19" s="20" t="s">
        <v>12</v>
      </c>
      <c r="G19" s="20" t="s">
        <v>13</v>
      </c>
      <c r="H19" s="20" t="s">
        <v>16</v>
      </c>
      <c r="I19" s="56" t="s">
        <v>449</v>
      </c>
      <c r="J19" s="22">
        <v>149530846329.52011</v>
      </c>
      <c r="K19" s="22">
        <v>78243011155.65802</v>
      </c>
      <c r="L19" s="22">
        <v>81382007699.020782</v>
      </c>
      <c r="M19" s="22">
        <v>142733965569.37671</v>
      </c>
      <c r="N19" s="22">
        <v>120511758196.32796</v>
      </c>
      <c r="O19" s="22">
        <v>85677970193.829941</v>
      </c>
      <c r="P19" s="22">
        <v>120476083300.78847</v>
      </c>
      <c r="Q19" s="22">
        <v>124133571966.92969</v>
      </c>
      <c r="R19" s="22">
        <v>118457600000</v>
      </c>
      <c r="S19" s="22">
        <v>115153641000</v>
      </c>
      <c r="T19" s="22">
        <v>109765106700.00002</v>
      </c>
      <c r="U19" s="22">
        <v>113704895000</v>
      </c>
      <c r="V19" s="22">
        <v>112500181499.99998</v>
      </c>
      <c r="W19" s="22">
        <v>112480677000</v>
      </c>
      <c r="X19" s="22">
        <v>97687699999.999985</v>
      </c>
      <c r="Y19" s="22">
        <v>98417564000</v>
      </c>
      <c r="Z19" s="22">
        <v>99244300000.000031</v>
      </c>
      <c r="AA19" s="31">
        <v>101945899999.99998</v>
      </c>
      <c r="AB19" s="22">
        <v>95327000000.000015</v>
      </c>
      <c r="AC19" s="22">
        <v>107003600000.00003</v>
      </c>
      <c r="AD19" s="22" t="s">
        <v>336</v>
      </c>
    </row>
    <row r="20" spans="1:30" ht="14.4" x14ac:dyDescent="0.3">
      <c r="A20" s="23" t="s">
        <v>397</v>
      </c>
      <c r="B20" s="23" t="s">
        <v>121</v>
      </c>
      <c r="C20" s="23" t="s">
        <v>36</v>
      </c>
      <c r="D20" s="23" t="s">
        <v>122</v>
      </c>
      <c r="E20" s="23" t="s">
        <v>125</v>
      </c>
      <c r="F20" s="23" t="s">
        <v>12</v>
      </c>
      <c r="G20" s="23" t="s">
        <v>13</v>
      </c>
      <c r="H20" s="23" t="s">
        <v>16</v>
      </c>
      <c r="I20" s="55" t="s">
        <v>449</v>
      </c>
      <c r="J20" s="25">
        <v>546148853297.13959</v>
      </c>
      <c r="K20" s="25">
        <v>473491173287.81378</v>
      </c>
      <c r="L20" s="25">
        <v>496424404920.57867</v>
      </c>
      <c r="M20" s="25">
        <v>301859155250.41815</v>
      </c>
      <c r="N20" s="25">
        <v>270326130203.83334</v>
      </c>
      <c r="O20" s="25">
        <v>277679173278.61731</v>
      </c>
      <c r="P20" s="25">
        <v>256689362437.15973</v>
      </c>
      <c r="Q20" s="25">
        <v>169978901706.19339</v>
      </c>
      <c r="R20" s="25">
        <v>168993900000</v>
      </c>
      <c r="S20" s="25">
        <v>183378301000</v>
      </c>
      <c r="T20" s="25">
        <v>214598792900</v>
      </c>
      <c r="U20" s="25">
        <v>174288238200</v>
      </c>
      <c r="V20" s="25">
        <v>168064101899.99997</v>
      </c>
      <c r="W20" s="25">
        <v>173412257000</v>
      </c>
      <c r="X20" s="25">
        <v>137184400000</v>
      </c>
      <c r="Y20" s="25">
        <v>144772452000.00003</v>
      </c>
      <c r="Z20" s="25">
        <v>123820550000</v>
      </c>
      <c r="AA20" s="32">
        <v>101291089000</v>
      </c>
      <c r="AB20" s="25">
        <v>127096910000.00003</v>
      </c>
      <c r="AC20" s="25">
        <v>159364482169.77582</v>
      </c>
      <c r="AD20" s="25" t="s">
        <v>337</v>
      </c>
    </row>
    <row r="21" spans="1:30" ht="14.4" x14ac:dyDescent="0.3">
      <c r="A21" s="20" t="s">
        <v>397</v>
      </c>
      <c r="B21" s="20" t="s">
        <v>121</v>
      </c>
      <c r="C21" s="20" t="s">
        <v>36</v>
      </c>
      <c r="D21" s="20" t="s">
        <v>122</v>
      </c>
      <c r="E21" s="20" t="s">
        <v>126</v>
      </c>
      <c r="F21" s="20" t="s">
        <v>12</v>
      </c>
      <c r="G21" s="20" t="s">
        <v>13</v>
      </c>
      <c r="H21" s="20" t="s">
        <v>16</v>
      </c>
      <c r="I21" s="56" t="s">
        <v>449</v>
      </c>
      <c r="J21" s="22">
        <v>322405721518.27338</v>
      </c>
      <c r="K21" s="22">
        <v>318377485329.07031</v>
      </c>
      <c r="L21" s="22">
        <v>366451024494.05255</v>
      </c>
      <c r="M21" s="22">
        <v>321487647574.60675</v>
      </c>
      <c r="N21" s="22">
        <v>263454300384.96863</v>
      </c>
      <c r="O21" s="22">
        <v>138346923414.88901</v>
      </c>
      <c r="P21" s="22">
        <v>220584010105.45334</v>
      </c>
      <c r="Q21" s="22">
        <v>285977821791.36987</v>
      </c>
      <c r="R21" s="22">
        <v>297462700000</v>
      </c>
      <c r="S21" s="22">
        <v>303091907000</v>
      </c>
      <c r="T21" s="22">
        <v>264940726400</v>
      </c>
      <c r="U21" s="22">
        <v>263017201299.99997</v>
      </c>
      <c r="V21" s="22">
        <v>233201736600</v>
      </c>
      <c r="W21" s="22">
        <v>244701268999.99997</v>
      </c>
      <c r="X21" s="22">
        <v>173545000000</v>
      </c>
      <c r="Y21" s="22">
        <v>168543167000</v>
      </c>
      <c r="Z21" s="22">
        <v>191774930000.00003</v>
      </c>
      <c r="AA21" s="31">
        <v>168565871000</v>
      </c>
      <c r="AB21" s="22">
        <v>155797480000</v>
      </c>
      <c r="AC21" s="22">
        <v>195351600000</v>
      </c>
      <c r="AD21" s="22" t="s">
        <v>338</v>
      </c>
    </row>
    <row r="22" spans="1:30" ht="14.4" x14ac:dyDescent="0.3">
      <c r="A22" s="23" t="s">
        <v>397</v>
      </c>
      <c r="B22" s="23" t="s">
        <v>121</v>
      </c>
      <c r="C22" s="23" t="s">
        <v>36</v>
      </c>
      <c r="D22" s="23" t="s">
        <v>127</v>
      </c>
      <c r="E22" s="23" t="s">
        <v>128</v>
      </c>
      <c r="F22" s="23" t="s">
        <v>12</v>
      </c>
      <c r="G22" s="23" t="s">
        <v>13</v>
      </c>
      <c r="H22" s="23" t="s">
        <v>16</v>
      </c>
      <c r="I22" s="55" t="s">
        <v>449</v>
      </c>
      <c r="J22" s="25"/>
      <c r="K22" s="25"/>
      <c r="L22" s="25"/>
      <c r="M22" s="25"/>
      <c r="N22" s="25">
        <v>104343.19018706642</v>
      </c>
      <c r="O22" s="25">
        <v>53911412.912999071</v>
      </c>
      <c r="P22" s="25"/>
      <c r="Q22" s="25"/>
      <c r="R22" s="25"/>
      <c r="S22" s="25"/>
      <c r="T22" s="25"/>
      <c r="U22" s="25"/>
      <c r="V22" s="25"/>
      <c r="W22" s="25"/>
      <c r="X22" s="25"/>
      <c r="Y22" s="25"/>
      <c r="Z22" s="25"/>
      <c r="AA22" s="32"/>
      <c r="AB22" s="25"/>
      <c r="AC22" s="25"/>
      <c r="AD22" s="25" t="s">
        <v>339</v>
      </c>
    </row>
    <row r="23" spans="1:30" ht="14.4" x14ac:dyDescent="0.3">
      <c r="A23" s="20" t="s">
        <v>397</v>
      </c>
      <c r="B23" s="20" t="s">
        <v>121</v>
      </c>
      <c r="C23" s="20" t="s">
        <v>36</v>
      </c>
      <c r="D23" s="20" t="s">
        <v>127</v>
      </c>
      <c r="E23" s="20" t="s">
        <v>129</v>
      </c>
      <c r="F23" s="20" t="s">
        <v>12</v>
      </c>
      <c r="G23" s="20" t="s">
        <v>13</v>
      </c>
      <c r="H23" s="20" t="s">
        <v>16</v>
      </c>
      <c r="I23" s="56" t="s">
        <v>449</v>
      </c>
      <c r="J23" s="22">
        <v>4671650057914.5771</v>
      </c>
      <c r="K23" s="22">
        <v>3311592282512.2729</v>
      </c>
      <c r="L23" s="22">
        <v>3119850941167.6143</v>
      </c>
      <c r="M23" s="22">
        <v>6953156327321.6279</v>
      </c>
      <c r="N23" s="22">
        <v>6127563818971.2656</v>
      </c>
      <c r="O23" s="22">
        <v>4327800216956.207</v>
      </c>
      <c r="P23" s="22">
        <v>5507724180117.668</v>
      </c>
      <c r="Q23" s="22">
        <v>5621330533011.4004</v>
      </c>
      <c r="R23" s="22">
        <v>5328445500000</v>
      </c>
      <c r="S23" s="22">
        <v>5302534220000</v>
      </c>
      <c r="T23" s="22">
        <v>5037969968700</v>
      </c>
      <c r="U23" s="22">
        <v>4808864159600</v>
      </c>
      <c r="V23" s="22">
        <v>4934282863500</v>
      </c>
      <c r="W23" s="22">
        <v>4701587164000</v>
      </c>
      <c r="X23" s="22">
        <v>4651778500000</v>
      </c>
      <c r="Y23" s="22">
        <v>4279478196999.999</v>
      </c>
      <c r="Z23" s="22">
        <v>4600253719000</v>
      </c>
      <c r="AA23" s="31">
        <v>4338394598000.0005</v>
      </c>
      <c r="AB23" s="22">
        <v>4522330709000</v>
      </c>
      <c r="AC23" s="22">
        <v>4737513745873.5928</v>
      </c>
      <c r="AD23" s="22" t="s">
        <v>340</v>
      </c>
    </row>
    <row r="24" spans="1:30" ht="14.4" x14ac:dyDescent="0.3">
      <c r="A24" s="23" t="s">
        <v>397</v>
      </c>
      <c r="B24" s="23" t="s">
        <v>121</v>
      </c>
      <c r="C24" s="23" t="s">
        <v>36</v>
      </c>
      <c r="D24" s="23" t="s">
        <v>130</v>
      </c>
      <c r="E24" s="23" t="s">
        <v>131</v>
      </c>
      <c r="F24" s="23" t="s">
        <v>12</v>
      </c>
      <c r="G24" s="23" t="s">
        <v>13</v>
      </c>
      <c r="H24" s="23" t="s">
        <v>16</v>
      </c>
      <c r="I24" s="55" t="s">
        <v>449</v>
      </c>
      <c r="J24" s="25">
        <v>12420850195194.924</v>
      </c>
      <c r="K24" s="25">
        <v>10129025880505.75</v>
      </c>
      <c r="L24" s="25">
        <v>11967832547799.301</v>
      </c>
      <c r="M24" s="25">
        <v>10790986608502.6</v>
      </c>
      <c r="N24" s="25">
        <v>10928652203938.936</v>
      </c>
      <c r="O24" s="25">
        <v>11375840140745.137</v>
      </c>
      <c r="P24" s="25">
        <v>10843711013719.441</v>
      </c>
      <c r="Q24" s="25">
        <v>10542072847961.77</v>
      </c>
      <c r="R24" s="25">
        <v>9251317513000</v>
      </c>
      <c r="S24" s="25">
        <v>10061642464000.002</v>
      </c>
      <c r="T24" s="25">
        <v>10345282753899.998</v>
      </c>
      <c r="U24" s="25">
        <v>10408864171900</v>
      </c>
      <c r="V24" s="25">
        <v>9907491204600</v>
      </c>
      <c r="W24" s="25">
        <v>10172516661000</v>
      </c>
      <c r="X24" s="25">
        <v>8872575062000</v>
      </c>
      <c r="Y24" s="25">
        <v>8768236950999.999</v>
      </c>
      <c r="Z24" s="25">
        <v>9380990372000</v>
      </c>
      <c r="AA24" s="32">
        <v>9608355678999.998</v>
      </c>
      <c r="AB24" s="25">
        <v>9842500960999.998</v>
      </c>
      <c r="AC24" s="25">
        <v>10811456987580.563</v>
      </c>
      <c r="AD24" s="25" t="s">
        <v>341</v>
      </c>
    </row>
    <row r="25" spans="1:30" ht="14.4" x14ac:dyDescent="0.3">
      <c r="A25" s="20" t="s">
        <v>397</v>
      </c>
      <c r="B25" s="20" t="s">
        <v>121</v>
      </c>
      <c r="C25" s="20" t="s">
        <v>36</v>
      </c>
      <c r="D25" s="20" t="s">
        <v>130</v>
      </c>
      <c r="E25" s="20" t="s">
        <v>132</v>
      </c>
      <c r="F25" s="20" t="s">
        <v>12</v>
      </c>
      <c r="G25" s="20" t="s">
        <v>13</v>
      </c>
      <c r="H25" s="20" t="s">
        <v>16</v>
      </c>
      <c r="I25" s="56" t="s">
        <v>449</v>
      </c>
      <c r="J25" s="22">
        <v>10625077942798.178</v>
      </c>
      <c r="K25" s="22">
        <v>10085031684707.178</v>
      </c>
      <c r="L25" s="22">
        <v>11367528600617.238</v>
      </c>
      <c r="M25" s="22">
        <v>9829715157503.248</v>
      </c>
      <c r="N25" s="22">
        <v>9616943205142.791</v>
      </c>
      <c r="O25" s="22">
        <v>8892862396461.2285</v>
      </c>
      <c r="P25" s="22">
        <v>10242397576018.838</v>
      </c>
      <c r="Q25" s="22">
        <v>10091517676468.074</v>
      </c>
      <c r="R25" s="22">
        <v>9792141300000</v>
      </c>
      <c r="S25" s="22">
        <v>9332988305000</v>
      </c>
      <c r="T25" s="22">
        <v>9402565730100</v>
      </c>
      <c r="U25" s="22">
        <v>9515158232100</v>
      </c>
      <c r="V25" s="22">
        <v>8807937137900</v>
      </c>
      <c r="W25" s="22">
        <v>9028787837000</v>
      </c>
      <c r="X25" s="22">
        <v>7083895428000</v>
      </c>
      <c r="Y25" s="22">
        <v>7039347121999.999</v>
      </c>
      <c r="Z25" s="22">
        <v>7599208288000</v>
      </c>
      <c r="AA25" s="31">
        <v>8073883441000</v>
      </c>
      <c r="AB25" s="22">
        <v>8216417391000.002</v>
      </c>
      <c r="AC25" s="22">
        <v>8358732553072.8418</v>
      </c>
      <c r="AD25" s="22" t="s">
        <v>342</v>
      </c>
    </row>
    <row r="26" spans="1:30" ht="14.4" x14ac:dyDescent="0.3">
      <c r="A26" s="23" t="s">
        <v>397</v>
      </c>
      <c r="B26" s="23" t="s">
        <v>121</v>
      </c>
      <c r="C26" s="23" t="s">
        <v>36</v>
      </c>
      <c r="D26" s="23" t="s">
        <v>133</v>
      </c>
      <c r="E26" s="23" t="s">
        <v>134</v>
      </c>
      <c r="F26" s="23" t="s">
        <v>12</v>
      </c>
      <c r="G26" s="23" t="s">
        <v>13</v>
      </c>
      <c r="H26" s="23" t="s">
        <v>16</v>
      </c>
      <c r="I26" s="55" t="s">
        <v>449</v>
      </c>
      <c r="J26" s="25">
        <v>486835371964.55652</v>
      </c>
      <c r="K26" s="25">
        <v>3359828892151.8838</v>
      </c>
      <c r="L26" s="25">
        <v>3740113468370.771</v>
      </c>
      <c r="M26" s="25">
        <v>13504898546056.574</v>
      </c>
      <c r="N26" s="25">
        <v>11396920357867.992</v>
      </c>
      <c r="O26" s="25">
        <v>10978143573127.992</v>
      </c>
      <c r="P26" s="25">
        <v>9946561257762.4551</v>
      </c>
      <c r="Q26" s="25">
        <v>9438990040461.4004</v>
      </c>
      <c r="R26" s="25">
        <v>8796552600000</v>
      </c>
      <c r="S26" s="25">
        <v>8404897898000</v>
      </c>
      <c r="T26" s="25">
        <v>8177691659400</v>
      </c>
      <c r="U26" s="25">
        <v>8310440558000.001</v>
      </c>
      <c r="V26" s="25">
        <v>8780814651500</v>
      </c>
      <c r="W26" s="25">
        <v>8920722159000</v>
      </c>
      <c r="X26" s="25">
        <v>8721399629999.999</v>
      </c>
      <c r="Y26" s="25">
        <v>8935004462000.002</v>
      </c>
      <c r="Z26" s="25">
        <v>9109184417000</v>
      </c>
      <c r="AA26" s="32">
        <v>14805430221000</v>
      </c>
      <c r="AB26" s="25">
        <v>15204143134000</v>
      </c>
      <c r="AC26" s="25">
        <v>15248218766480.529</v>
      </c>
      <c r="AD26" s="25" t="s">
        <v>343</v>
      </c>
    </row>
    <row r="27" spans="1:30" ht="14.4" x14ac:dyDescent="0.3">
      <c r="A27" s="20" t="s">
        <v>397</v>
      </c>
      <c r="B27" s="20" t="s">
        <v>121</v>
      </c>
      <c r="C27" s="20" t="s">
        <v>36</v>
      </c>
      <c r="D27" s="20" t="s">
        <v>133</v>
      </c>
      <c r="E27" s="20" t="s">
        <v>135</v>
      </c>
      <c r="F27" s="20" t="s">
        <v>12</v>
      </c>
      <c r="G27" s="20" t="s">
        <v>13</v>
      </c>
      <c r="H27" s="20" t="s">
        <v>16</v>
      </c>
      <c r="I27" s="56" t="s">
        <v>449</v>
      </c>
      <c r="J27" s="22">
        <v>35293164628035.453</v>
      </c>
      <c r="K27" s="22">
        <v>33793171107848.109</v>
      </c>
      <c r="L27" s="22">
        <v>43003886531629.203</v>
      </c>
      <c r="M27" s="22">
        <v>29987101453943.438</v>
      </c>
      <c r="N27" s="22">
        <v>31495079642132.02</v>
      </c>
      <c r="O27" s="22">
        <v>32298856426872.027</v>
      </c>
      <c r="P27" s="22">
        <v>36502587838783.984</v>
      </c>
      <c r="Q27" s="22">
        <v>36256534485751.586</v>
      </c>
      <c r="R27" s="22">
        <v>34776876000000</v>
      </c>
      <c r="S27" s="22">
        <v>33535919561000.004</v>
      </c>
      <c r="T27" s="22">
        <v>33875917942399.996</v>
      </c>
      <c r="U27" s="22">
        <v>34098409577700.004</v>
      </c>
      <c r="V27" s="22">
        <v>34083897824700</v>
      </c>
      <c r="W27" s="22">
        <v>34945822587999.992</v>
      </c>
      <c r="X27" s="22">
        <v>34735694200000</v>
      </c>
      <c r="Y27" s="22">
        <v>34752585327000.004</v>
      </c>
      <c r="Z27" s="22">
        <v>35347167745000.008</v>
      </c>
      <c r="AA27" s="31">
        <v>29901971634000.016</v>
      </c>
      <c r="AB27" s="22">
        <v>29695608034000.004</v>
      </c>
      <c r="AC27" s="22">
        <v>30505599725202.09</v>
      </c>
      <c r="AD27" s="22" t="s">
        <v>344</v>
      </c>
    </row>
    <row r="28" spans="1:30" ht="14.4" x14ac:dyDescent="0.3">
      <c r="A28" s="23" t="s">
        <v>397</v>
      </c>
      <c r="B28" s="23" t="s">
        <v>121</v>
      </c>
      <c r="C28" s="23" t="s">
        <v>36</v>
      </c>
      <c r="D28" s="23" t="s">
        <v>136</v>
      </c>
      <c r="E28" s="23" t="s">
        <v>11</v>
      </c>
      <c r="F28" s="23" t="s">
        <v>12</v>
      </c>
      <c r="G28" s="23" t="s">
        <v>13</v>
      </c>
      <c r="H28" s="23" t="s">
        <v>16</v>
      </c>
      <c r="I28" s="55" t="s">
        <v>449</v>
      </c>
      <c r="J28" s="25">
        <v>26117165666368.328</v>
      </c>
      <c r="K28" s="25">
        <v>26748944804902.23</v>
      </c>
      <c r="L28" s="25">
        <v>31156320043701.238</v>
      </c>
      <c r="M28" s="25">
        <v>27804233113154.293</v>
      </c>
      <c r="N28" s="25">
        <v>27028092989517.707</v>
      </c>
      <c r="O28" s="25">
        <v>26945409157110.777</v>
      </c>
      <c r="P28" s="25">
        <v>28582267047368.543</v>
      </c>
      <c r="Q28" s="25">
        <v>28049194855320.809</v>
      </c>
      <c r="R28" s="25">
        <v>27244543523000.004</v>
      </c>
      <c r="S28" s="25">
        <v>27246798454000.004</v>
      </c>
      <c r="T28" s="25">
        <v>28389363175100.004</v>
      </c>
      <c r="U28" s="25">
        <v>29151127974300</v>
      </c>
      <c r="V28" s="25">
        <v>29024947281800</v>
      </c>
      <c r="W28" s="25">
        <v>29377358493000.004</v>
      </c>
      <c r="X28" s="25">
        <v>27509759107000.008</v>
      </c>
      <c r="Y28" s="25">
        <v>27568932326999.988</v>
      </c>
      <c r="Z28" s="25">
        <v>28229089042000</v>
      </c>
      <c r="AA28" s="32">
        <v>28390865985999.996</v>
      </c>
      <c r="AB28" s="25">
        <v>28286077638000</v>
      </c>
      <c r="AC28" s="25">
        <v>28851367752667.633</v>
      </c>
      <c r="AD28" s="25" t="s">
        <v>345</v>
      </c>
    </row>
    <row r="29" spans="1:30" ht="14.4" x14ac:dyDescent="0.3">
      <c r="A29" s="20" t="s">
        <v>397</v>
      </c>
      <c r="B29" s="20" t="s">
        <v>121</v>
      </c>
      <c r="C29" s="20" t="s">
        <v>36</v>
      </c>
      <c r="D29" s="20" t="s">
        <v>137</v>
      </c>
      <c r="E29" s="20" t="s">
        <v>11</v>
      </c>
      <c r="F29" s="20" t="s">
        <v>12</v>
      </c>
      <c r="G29" s="20" t="s">
        <v>13</v>
      </c>
      <c r="H29" s="20" t="s">
        <v>16</v>
      </c>
      <c r="I29" s="56" t="s">
        <v>449</v>
      </c>
      <c r="J29" s="22">
        <v>11944000000000.004</v>
      </c>
      <c r="K29" s="22">
        <v>12551000000000</v>
      </c>
      <c r="L29" s="22">
        <v>14649000000000</v>
      </c>
      <c r="M29" s="22">
        <v>13032000000000.002</v>
      </c>
      <c r="N29" s="22">
        <v>12726000000000.002</v>
      </c>
      <c r="O29" s="22">
        <v>12857000000000.002</v>
      </c>
      <c r="P29" s="22">
        <v>14047982418031.844</v>
      </c>
      <c r="Q29" s="22">
        <v>14122163466904.572</v>
      </c>
      <c r="R29" s="22">
        <v>13753587066000</v>
      </c>
      <c r="S29" s="22">
        <v>13273195976000</v>
      </c>
      <c r="T29" s="22">
        <v>13696147311200</v>
      </c>
      <c r="U29" s="22">
        <v>13869677811899.998</v>
      </c>
      <c r="V29" s="22">
        <v>13761708046700</v>
      </c>
      <c r="W29" s="22">
        <v>14032126640000.002</v>
      </c>
      <c r="X29" s="22">
        <v>13429208180000</v>
      </c>
      <c r="Y29" s="22">
        <v>13497889314000.002</v>
      </c>
      <c r="Z29" s="22">
        <v>13731906670999.998</v>
      </c>
      <c r="AA29" s="31">
        <v>13446079404999.998</v>
      </c>
      <c r="AB29" s="22">
        <v>13229486509000</v>
      </c>
      <c r="AC29" s="22">
        <v>13937655281256.254</v>
      </c>
      <c r="AD29" s="22" t="s">
        <v>346</v>
      </c>
    </row>
    <row r="30" spans="1:30" ht="14.4" x14ac:dyDescent="0.3">
      <c r="A30" s="23" t="s">
        <v>397</v>
      </c>
      <c r="B30" s="23" t="s">
        <v>121</v>
      </c>
      <c r="C30" s="23" t="s">
        <v>36</v>
      </c>
      <c r="D30" s="23" t="s">
        <v>138</v>
      </c>
      <c r="E30" s="23" t="s">
        <v>11</v>
      </c>
      <c r="F30" s="23" t="s">
        <v>12</v>
      </c>
      <c r="G30" s="23" t="s">
        <v>13</v>
      </c>
      <c r="H30" s="23" t="s">
        <v>16</v>
      </c>
      <c r="I30" s="55" t="s">
        <v>449</v>
      </c>
      <c r="J30" s="25">
        <v>3809008871147.833</v>
      </c>
      <c r="K30" s="25">
        <v>5808770623589.5869</v>
      </c>
      <c r="L30" s="25">
        <v>3911202214275.2075</v>
      </c>
      <c r="M30" s="25">
        <v>3616655751743.8384</v>
      </c>
      <c r="N30" s="25">
        <v>3728465607885.9404</v>
      </c>
      <c r="O30" s="25">
        <v>3473678170108.1001</v>
      </c>
      <c r="P30" s="25">
        <v>3910401538340.3306</v>
      </c>
      <c r="Q30" s="25">
        <v>3693436918823.6206</v>
      </c>
      <c r="R30" s="25">
        <v>3281968000000</v>
      </c>
      <c r="S30" s="25">
        <v>3315379000000</v>
      </c>
      <c r="T30" s="25">
        <v>3190300600000</v>
      </c>
      <c r="U30" s="25">
        <v>3361445700000</v>
      </c>
      <c r="V30" s="25">
        <v>3004452693700</v>
      </c>
      <c r="W30" s="25">
        <v>2710463298000</v>
      </c>
      <c r="X30" s="25">
        <v>2435049147000</v>
      </c>
      <c r="Y30" s="25">
        <v>2478353640000</v>
      </c>
      <c r="Z30" s="25">
        <v>2619157146000</v>
      </c>
      <c r="AA30" s="32">
        <v>2434847492000</v>
      </c>
      <c r="AB30" s="25">
        <v>2902072022000.0005</v>
      </c>
      <c r="AC30" s="25">
        <v>3057418700000.0005</v>
      </c>
      <c r="AD30" s="25" t="s">
        <v>347</v>
      </c>
    </row>
    <row r="31" spans="1:30" ht="14.4" x14ac:dyDescent="0.3">
      <c r="A31" s="20" t="s">
        <v>397</v>
      </c>
      <c r="B31" s="20" t="s">
        <v>121</v>
      </c>
      <c r="C31" s="20" t="s">
        <v>36</v>
      </c>
      <c r="D31" s="20" t="s">
        <v>11</v>
      </c>
      <c r="E31" s="20" t="s">
        <v>11</v>
      </c>
      <c r="F31" s="20" t="s">
        <v>12</v>
      </c>
      <c r="G31" s="20" t="s">
        <v>13</v>
      </c>
      <c r="H31" s="20" t="s">
        <v>14</v>
      </c>
      <c r="I31" s="56" t="s">
        <v>449</v>
      </c>
      <c r="J31" s="22">
        <v>500000000000.00006</v>
      </c>
      <c r="K31" s="22">
        <v>1000000000</v>
      </c>
      <c r="L31" s="22">
        <v>1000000000</v>
      </c>
      <c r="M31" s="22">
        <v>5000000000</v>
      </c>
      <c r="N31" s="22">
        <v>168000000000</v>
      </c>
      <c r="O31" s="22">
        <v>409999999999.99994</v>
      </c>
      <c r="P31" s="22">
        <v>29999999999.999996</v>
      </c>
      <c r="Q31" s="22"/>
      <c r="R31" s="22"/>
      <c r="S31" s="22"/>
      <c r="T31" s="22"/>
      <c r="U31" s="22"/>
      <c r="V31" s="22"/>
      <c r="W31" s="22"/>
      <c r="X31" s="22"/>
      <c r="Y31" s="22"/>
      <c r="Z31" s="22"/>
      <c r="AA31" s="31"/>
      <c r="AB31" s="22"/>
      <c r="AC31" s="22"/>
      <c r="AD31" s="22" t="s">
        <v>355</v>
      </c>
    </row>
    <row r="32" spans="1:30" ht="14.4" x14ac:dyDescent="0.3">
      <c r="A32" s="23" t="s">
        <v>397</v>
      </c>
      <c r="B32" s="23" t="s">
        <v>121</v>
      </c>
      <c r="C32" s="23" t="s">
        <v>36</v>
      </c>
      <c r="D32" s="23" t="s">
        <v>11</v>
      </c>
      <c r="E32" s="23" t="s">
        <v>11</v>
      </c>
      <c r="F32" s="23" t="s">
        <v>12</v>
      </c>
      <c r="G32" s="23" t="s">
        <v>13</v>
      </c>
      <c r="H32" s="23" t="s">
        <v>17</v>
      </c>
      <c r="I32" s="55" t="s">
        <v>449</v>
      </c>
      <c r="J32" s="25">
        <v>11559570000000</v>
      </c>
      <c r="K32" s="25">
        <v>10902000000000</v>
      </c>
      <c r="L32" s="25">
        <v>10750338000000</v>
      </c>
      <c r="M32" s="25">
        <v>11072292000000</v>
      </c>
      <c r="N32" s="25">
        <v>8810472000000</v>
      </c>
      <c r="O32" s="25">
        <v>11922786000000</v>
      </c>
      <c r="P32" s="25">
        <v>9117798000000</v>
      </c>
      <c r="Q32" s="25">
        <v>10173360000000</v>
      </c>
      <c r="R32" s="25">
        <v>14984454000000</v>
      </c>
      <c r="S32" s="25">
        <v>17069634000000</v>
      </c>
      <c r="T32" s="25">
        <v>23547906000000</v>
      </c>
      <c r="U32" s="25">
        <v>23350290000000</v>
      </c>
      <c r="V32" s="25">
        <v>20198508000000</v>
      </c>
      <c r="W32" s="25">
        <v>18626826000000</v>
      </c>
      <c r="X32" s="25">
        <v>18400644000000</v>
      </c>
      <c r="Y32" s="25">
        <v>20942328000000</v>
      </c>
      <c r="Z32" s="25">
        <v>20047260000000</v>
      </c>
      <c r="AA32" s="32">
        <v>15788718000000</v>
      </c>
      <c r="AB32" s="25">
        <v>16499280000000</v>
      </c>
      <c r="AC32" s="25">
        <v>16499279999999.998</v>
      </c>
      <c r="AD32" s="25" t="s">
        <v>357</v>
      </c>
    </row>
    <row r="33" spans="1:30" ht="14.4" x14ac:dyDescent="0.3">
      <c r="A33" s="20" t="s">
        <v>397</v>
      </c>
      <c r="B33" s="20" t="s">
        <v>121</v>
      </c>
      <c r="C33" s="20" t="s">
        <v>36</v>
      </c>
      <c r="D33" s="20" t="s">
        <v>11</v>
      </c>
      <c r="E33" s="20" t="s">
        <v>11</v>
      </c>
      <c r="F33" s="20" t="s">
        <v>12</v>
      </c>
      <c r="G33" s="20" t="s">
        <v>13</v>
      </c>
      <c r="H33" s="20" t="s">
        <v>167</v>
      </c>
      <c r="I33" s="56" t="s">
        <v>449</v>
      </c>
      <c r="J33" s="22">
        <v>3146122697.2809396</v>
      </c>
      <c r="K33" s="22">
        <v>4359122263.541111</v>
      </c>
      <c r="L33" s="22">
        <v>5157854517.7220879</v>
      </c>
      <c r="M33" s="22">
        <v>29947392602.354221</v>
      </c>
      <c r="N33" s="22">
        <v>44949236227.842491</v>
      </c>
      <c r="O33" s="22">
        <v>47527799760</v>
      </c>
      <c r="P33" s="22">
        <v>48940194147.23098</v>
      </c>
      <c r="Q33" s="22">
        <v>49354114071.344543</v>
      </c>
      <c r="R33" s="22">
        <v>54796071014.300865</v>
      </c>
      <c r="S33" s="22">
        <v>56168950475.057281</v>
      </c>
      <c r="T33" s="22">
        <v>86623724398.62204</v>
      </c>
      <c r="U33" s="22">
        <v>75873071801.738235</v>
      </c>
      <c r="V33" s="22">
        <v>96883710843.219498</v>
      </c>
      <c r="W33" s="22">
        <v>97559848806.723541</v>
      </c>
      <c r="X33" s="22">
        <v>105865750078.42899</v>
      </c>
      <c r="Y33" s="22">
        <v>117158841912.38977</v>
      </c>
      <c r="Z33" s="22">
        <v>50716916346.003784</v>
      </c>
      <c r="AA33" s="31">
        <v>52862339317.327171</v>
      </c>
      <c r="AB33" s="22">
        <v>310553375681.29767</v>
      </c>
      <c r="AC33" s="22">
        <v>310553375681.29767</v>
      </c>
      <c r="AD33" s="22" t="s">
        <v>362</v>
      </c>
    </row>
    <row r="34" spans="1:30" ht="14.4" x14ac:dyDescent="0.3">
      <c r="A34" s="23" t="s">
        <v>397</v>
      </c>
      <c r="B34" s="23" t="s">
        <v>121</v>
      </c>
      <c r="C34" s="23" t="s">
        <v>36</v>
      </c>
      <c r="D34" s="23" t="s">
        <v>11</v>
      </c>
      <c r="E34" s="23" t="s">
        <v>11</v>
      </c>
      <c r="F34" s="23" t="s">
        <v>12</v>
      </c>
      <c r="G34" s="23" t="s">
        <v>13</v>
      </c>
      <c r="H34" s="23" t="s">
        <v>82</v>
      </c>
      <c r="I34" s="55" t="s">
        <v>449</v>
      </c>
      <c r="J34" s="25">
        <v>1239318269795.7126</v>
      </c>
      <c r="K34" s="25">
        <v>1274638210917.3499</v>
      </c>
      <c r="L34" s="25">
        <v>1286449621253.3875</v>
      </c>
      <c r="M34" s="25">
        <v>1244810427675.0688</v>
      </c>
      <c r="N34" s="25">
        <v>1217736255613.3301</v>
      </c>
      <c r="O34" s="25">
        <v>1209149107500</v>
      </c>
      <c r="P34" s="25">
        <v>1242797330138.0488</v>
      </c>
      <c r="Q34" s="25">
        <v>1251056377870.0251</v>
      </c>
      <c r="R34" s="25">
        <v>1253583227657.2876</v>
      </c>
      <c r="S34" s="25">
        <v>1262165252269.2625</v>
      </c>
      <c r="T34" s="25">
        <v>1227345648216.3362</v>
      </c>
      <c r="U34" s="25">
        <v>982113583116.27454</v>
      </c>
      <c r="V34" s="25">
        <v>1360482801930.5801</v>
      </c>
      <c r="W34" s="25">
        <v>1306741682772.0493</v>
      </c>
      <c r="X34" s="25">
        <v>1313646953446.5593</v>
      </c>
      <c r="Y34" s="25">
        <v>1540387742187.4609</v>
      </c>
      <c r="Z34" s="25">
        <v>685374452755.63171</v>
      </c>
      <c r="AA34" s="32">
        <v>719495787500.38318</v>
      </c>
      <c r="AB34" s="25">
        <v>4159997805151.5996</v>
      </c>
      <c r="AC34" s="25">
        <v>4184833612943.5498</v>
      </c>
      <c r="AD34" s="25" t="s">
        <v>358</v>
      </c>
    </row>
    <row r="35" spans="1:30" ht="14.4" x14ac:dyDescent="0.3">
      <c r="A35" s="20" t="s">
        <v>397</v>
      </c>
      <c r="B35" s="20" t="s">
        <v>121</v>
      </c>
      <c r="C35" s="20" t="s">
        <v>36</v>
      </c>
      <c r="D35" s="20" t="s">
        <v>11</v>
      </c>
      <c r="E35" s="20" t="s">
        <v>11</v>
      </c>
      <c r="F35" s="20" t="s">
        <v>12</v>
      </c>
      <c r="G35" s="20" t="s">
        <v>13</v>
      </c>
      <c r="H35" s="20" t="s">
        <v>19</v>
      </c>
      <c r="I35" s="56" t="s">
        <v>449</v>
      </c>
      <c r="J35" s="22">
        <v>296190000000</v>
      </c>
      <c r="K35" s="22">
        <v>357345000000</v>
      </c>
      <c r="L35" s="22">
        <v>154845000000</v>
      </c>
      <c r="M35" s="22">
        <v>268245000000</v>
      </c>
      <c r="N35" s="22">
        <v>407160000000</v>
      </c>
      <c r="O35" s="22">
        <v>332640000000</v>
      </c>
      <c r="P35" s="22">
        <v>307395000000</v>
      </c>
      <c r="Q35" s="22">
        <v>175095000000</v>
      </c>
      <c r="R35" s="22">
        <v>79110000000</v>
      </c>
      <c r="S35" s="22">
        <v>115695000000</v>
      </c>
      <c r="T35" s="22">
        <v>189270000000</v>
      </c>
      <c r="U35" s="22">
        <v>143505000000</v>
      </c>
      <c r="V35" s="22">
        <v>48465000000</v>
      </c>
      <c r="W35" s="22">
        <v>43470000000</v>
      </c>
      <c r="X35" s="22">
        <v>51300000000</v>
      </c>
      <c r="Y35" s="22">
        <v>46845000000</v>
      </c>
      <c r="Z35" s="22">
        <v>77625000000</v>
      </c>
      <c r="AA35" s="31">
        <v>57375000000</v>
      </c>
      <c r="AB35" s="22">
        <v>45225000000</v>
      </c>
      <c r="AC35" s="22">
        <v>47950484913.793106</v>
      </c>
      <c r="AD35" s="22" t="s">
        <v>359</v>
      </c>
    </row>
    <row r="36" spans="1:30" ht="14.4" x14ac:dyDescent="0.3">
      <c r="A36" s="23" t="s">
        <v>397</v>
      </c>
      <c r="B36" s="23" t="s">
        <v>121</v>
      </c>
      <c r="C36" s="23" t="s">
        <v>36</v>
      </c>
      <c r="D36" s="23" t="s">
        <v>11</v>
      </c>
      <c r="E36" s="23" t="s">
        <v>11</v>
      </c>
      <c r="F36" s="23" t="s">
        <v>12</v>
      </c>
      <c r="G36" s="23" t="s">
        <v>13</v>
      </c>
      <c r="H36" s="23" t="s">
        <v>38</v>
      </c>
      <c r="I36" s="55" t="s">
        <v>449</v>
      </c>
      <c r="J36" s="25">
        <v>6188000000000</v>
      </c>
      <c r="K36" s="25">
        <v>4247000000000</v>
      </c>
      <c r="L36" s="25">
        <v>4943000000000</v>
      </c>
      <c r="M36" s="25">
        <v>8369000000000</v>
      </c>
      <c r="N36" s="25">
        <v>11815000000000</v>
      </c>
      <c r="O36" s="25">
        <v>9279000000000</v>
      </c>
      <c r="P36" s="25">
        <v>6885000000000</v>
      </c>
      <c r="Q36" s="25">
        <v>7735000000000</v>
      </c>
      <c r="R36" s="25">
        <v>9988000000000</v>
      </c>
      <c r="S36" s="25">
        <v>7976000000000</v>
      </c>
      <c r="T36" s="25">
        <v>8628000000000</v>
      </c>
      <c r="U36" s="25">
        <v>8427999999999.998</v>
      </c>
      <c r="V36" s="25">
        <v>8557000000000</v>
      </c>
      <c r="W36" s="25">
        <v>8134000000000</v>
      </c>
      <c r="X36" s="25">
        <v>9721000000000</v>
      </c>
      <c r="Y36" s="25">
        <v>8002000000000</v>
      </c>
      <c r="Z36" s="25">
        <v>10970000000000</v>
      </c>
      <c r="AA36" s="32">
        <v>10999000000000</v>
      </c>
      <c r="AB36" s="25">
        <v>12528000000000</v>
      </c>
      <c r="AC36" s="25">
        <v>13258378446053.045</v>
      </c>
      <c r="AD36" s="25" t="s">
        <v>360</v>
      </c>
    </row>
    <row r="37" spans="1:30" ht="14.4" x14ac:dyDescent="0.3">
      <c r="A37" s="20" t="s">
        <v>397</v>
      </c>
      <c r="B37" s="20" t="s">
        <v>121</v>
      </c>
      <c r="C37" s="20" t="s">
        <v>36</v>
      </c>
      <c r="D37" s="20" t="s">
        <v>11</v>
      </c>
      <c r="E37" s="20" t="s">
        <v>11</v>
      </c>
      <c r="F37" s="20" t="s">
        <v>12</v>
      </c>
      <c r="G37" s="20" t="s">
        <v>13</v>
      </c>
      <c r="H37" s="20" t="s">
        <v>16</v>
      </c>
      <c r="I37" s="56" t="s">
        <v>449</v>
      </c>
      <c r="J37" s="22">
        <v>47152921222335.445</v>
      </c>
      <c r="K37" s="22">
        <v>51828836361272.109</v>
      </c>
      <c r="L37" s="22">
        <v>60876421718811.367</v>
      </c>
      <c r="M37" s="22">
        <v>60773126942939.938</v>
      </c>
      <c r="N37" s="22">
        <v>59274911441886.078</v>
      </c>
      <c r="O37" s="22">
        <v>57637430403753.766</v>
      </c>
      <c r="P37" s="22">
        <v>58524111791068.719</v>
      </c>
      <c r="Q37" s="22">
        <v>56562402644379.508</v>
      </c>
      <c r="R37" s="22">
        <v>53583769900000.008</v>
      </c>
      <c r="S37" s="22">
        <v>52557525133999.992</v>
      </c>
      <c r="T37" s="22">
        <v>53334741558500</v>
      </c>
      <c r="U37" s="22">
        <v>53809522581500.016</v>
      </c>
      <c r="V37" s="22">
        <v>51751191125700.008</v>
      </c>
      <c r="W37" s="22">
        <v>52651084878000.008</v>
      </c>
      <c r="X37" s="22">
        <v>47673006467000.008</v>
      </c>
      <c r="Y37" s="22">
        <v>48819521196999.992</v>
      </c>
      <c r="Z37" s="22">
        <v>51417294333000.016</v>
      </c>
      <c r="AA37" s="31">
        <v>53300964417000</v>
      </c>
      <c r="AB37" s="22">
        <v>53884256644000.008</v>
      </c>
      <c r="AC37" s="22">
        <v>57025691800000.016</v>
      </c>
      <c r="AD37" s="22" t="s">
        <v>356</v>
      </c>
    </row>
    <row r="38" spans="1:30" ht="14.4" x14ac:dyDescent="0.3">
      <c r="A38" s="23" t="s">
        <v>397</v>
      </c>
      <c r="B38" s="23" t="s">
        <v>121</v>
      </c>
      <c r="C38" s="23" t="s">
        <v>36</v>
      </c>
      <c r="D38" s="23" t="s">
        <v>11</v>
      </c>
      <c r="E38" s="23" t="s">
        <v>11</v>
      </c>
      <c r="F38" s="23" t="s">
        <v>12</v>
      </c>
      <c r="G38" s="23" t="s">
        <v>13</v>
      </c>
      <c r="H38" s="23" t="s">
        <v>23</v>
      </c>
      <c r="I38" s="55" t="s">
        <v>449</v>
      </c>
      <c r="J38" s="25">
        <v>3450000000</v>
      </c>
      <c r="K38" s="25">
        <v>193050000000</v>
      </c>
      <c r="L38" s="25"/>
      <c r="M38" s="25"/>
      <c r="N38" s="25"/>
      <c r="O38" s="25"/>
      <c r="P38" s="25"/>
      <c r="Q38" s="25"/>
      <c r="R38" s="25"/>
      <c r="S38" s="25"/>
      <c r="T38" s="25"/>
      <c r="U38" s="25"/>
      <c r="V38" s="25"/>
      <c r="W38" s="25"/>
      <c r="X38" s="25">
        <v>3750000000</v>
      </c>
      <c r="Y38" s="25">
        <v>4050000000</v>
      </c>
      <c r="Z38" s="25">
        <v>6300000000</v>
      </c>
      <c r="AA38" s="32"/>
      <c r="AB38" s="25"/>
      <c r="AC38" s="25"/>
      <c r="AD38" s="25" t="s">
        <v>361</v>
      </c>
    </row>
    <row r="39" spans="1:30" ht="14.4" x14ac:dyDescent="0.3">
      <c r="A39" s="20" t="s">
        <v>397</v>
      </c>
      <c r="B39" s="20" t="s">
        <v>121</v>
      </c>
      <c r="C39" s="20" t="s">
        <v>36</v>
      </c>
      <c r="D39" s="20" t="s">
        <v>11</v>
      </c>
      <c r="E39" s="20" t="s">
        <v>11</v>
      </c>
      <c r="F39" s="20" t="s">
        <v>12</v>
      </c>
      <c r="G39" s="20" t="s">
        <v>13</v>
      </c>
      <c r="H39" s="20" t="s">
        <v>92</v>
      </c>
      <c r="I39" s="56" t="s">
        <v>449</v>
      </c>
      <c r="J39" s="22">
        <v>6186000000000</v>
      </c>
      <c r="K39" s="22">
        <v>6255000000000</v>
      </c>
      <c r="L39" s="22">
        <v>6406000000000</v>
      </c>
      <c r="M39" s="22">
        <v>6670000000000</v>
      </c>
      <c r="N39" s="22">
        <v>6521000000000</v>
      </c>
      <c r="O39" s="22">
        <v>4153000000000.0005</v>
      </c>
      <c r="P39" s="22">
        <v>3853000000000</v>
      </c>
      <c r="Q39" s="22">
        <v>4092000000000</v>
      </c>
      <c r="R39" s="22">
        <v>4318000000000</v>
      </c>
      <c r="S39" s="22">
        <v>5266000000000</v>
      </c>
      <c r="T39" s="22">
        <v>5199000000000</v>
      </c>
      <c r="U39" s="22">
        <v>5005000000000</v>
      </c>
      <c r="V39" s="22">
        <v>4384000000000</v>
      </c>
      <c r="W39" s="22">
        <v>5081000000000</v>
      </c>
      <c r="X39" s="22">
        <v>5294000000000</v>
      </c>
      <c r="Y39" s="22">
        <v>3225000000000</v>
      </c>
      <c r="Z39" s="22">
        <v>3647000000000</v>
      </c>
      <c r="AA39" s="31">
        <v>3663000000000</v>
      </c>
      <c r="AB39" s="22">
        <v>3330000000000</v>
      </c>
      <c r="AC39" s="22">
        <v>3515191722399.2183</v>
      </c>
      <c r="AD39" s="22" t="s">
        <v>195</v>
      </c>
    </row>
    <row r="40" spans="1:30" ht="14.4" x14ac:dyDescent="0.3">
      <c r="A40" s="23" t="s">
        <v>397</v>
      </c>
      <c r="B40" s="23" t="s">
        <v>121</v>
      </c>
      <c r="C40" s="23" t="s">
        <v>36</v>
      </c>
      <c r="D40" s="23" t="s">
        <v>139</v>
      </c>
      <c r="E40" s="23" t="s">
        <v>11</v>
      </c>
      <c r="F40" s="23" t="s">
        <v>12</v>
      </c>
      <c r="G40" s="23" t="s">
        <v>13</v>
      </c>
      <c r="H40" s="23" t="s">
        <v>16</v>
      </c>
      <c r="I40" s="55" t="s">
        <v>449</v>
      </c>
      <c r="J40" s="25">
        <v>14450943068876.398</v>
      </c>
      <c r="K40" s="25">
        <v>10364861744255.984</v>
      </c>
      <c r="L40" s="25">
        <v>12408763078642.219</v>
      </c>
      <c r="M40" s="25">
        <v>12657811625532.803</v>
      </c>
      <c r="N40" s="25">
        <v>13144925847067.756</v>
      </c>
      <c r="O40" s="25">
        <v>12900357820483.646</v>
      </c>
      <c r="P40" s="25">
        <v>13656340171651.102</v>
      </c>
      <c r="Q40" s="25">
        <v>11831770660057.135</v>
      </c>
      <c r="R40" s="25">
        <v>13085781100000</v>
      </c>
      <c r="S40" s="25">
        <v>12708368343000</v>
      </c>
      <c r="T40" s="25">
        <v>12865815844099.998</v>
      </c>
      <c r="U40" s="25">
        <v>13046640078299.998</v>
      </c>
      <c r="V40" s="25">
        <v>12352745485100</v>
      </c>
      <c r="W40" s="25">
        <v>12087637012000</v>
      </c>
      <c r="X40" s="25">
        <v>9303489534000</v>
      </c>
      <c r="Y40" s="25">
        <v>9157593535000</v>
      </c>
      <c r="Z40" s="25">
        <v>9678165905000</v>
      </c>
      <c r="AA40" s="32">
        <v>9941311618000</v>
      </c>
      <c r="AB40" s="25">
        <v>9938582803999.998</v>
      </c>
      <c r="AC40" s="25">
        <v>8776889364134.1602</v>
      </c>
      <c r="AD40" s="25" t="s">
        <v>348</v>
      </c>
    </row>
    <row r="41" spans="1:30" ht="14.4" x14ac:dyDescent="0.3">
      <c r="A41" s="20" t="s">
        <v>397</v>
      </c>
      <c r="B41" s="20" t="s">
        <v>121</v>
      </c>
      <c r="C41" s="20" t="s">
        <v>36</v>
      </c>
      <c r="D41" s="20" t="s">
        <v>140</v>
      </c>
      <c r="E41" s="20" t="s">
        <v>141</v>
      </c>
      <c r="F41" s="20" t="s">
        <v>12</v>
      </c>
      <c r="G41" s="20" t="s">
        <v>13</v>
      </c>
      <c r="H41" s="20" t="s">
        <v>16</v>
      </c>
      <c r="I41" s="56" t="s">
        <v>449</v>
      </c>
      <c r="J41" s="22">
        <v>1597379200852.5281</v>
      </c>
      <c r="K41" s="22">
        <v>2044437963687.1941</v>
      </c>
      <c r="L41" s="22">
        <v>2585683698626.7998</v>
      </c>
      <c r="M41" s="22">
        <v>1780720338385.5337</v>
      </c>
      <c r="N41" s="22">
        <v>1814656822838.3921</v>
      </c>
      <c r="O41" s="22">
        <v>1800616385454.2351</v>
      </c>
      <c r="P41" s="22">
        <v>1663454601334.5354</v>
      </c>
      <c r="Q41" s="22">
        <v>1632373666749.8987</v>
      </c>
      <c r="R41" s="22">
        <v>1484635400000</v>
      </c>
      <c r="S41" s="22">
        <v>1387026498000</v>
      </c>
      <c r="T41" s="22">
        <v>1418221713100</v>
      </c>
      <c r="U41" s="22">
        <v>1498303423300.0002</v>
      </c>
      <c r="V41" s="22">
        <v>1418016829300</v>
      </c>
      <c r="W41" s="22">
        <v>1493504889000</v>
      </c>
      <c r="X41" s="22">
        <v>1264134742000.0002</v>
      </c>
      <c r="Y41" s="22">
        <v>1296586729000.0002</v>
      </c>
      <c r="Z41" s="22">
        <v>1366076181000</v>
      </c>
      <c r="AA41" s="31">
        <v>2166672716000</v>
      </c>
      <c r="AB41" s="22">
        <v>2242367195999.9995</v>
      </c>
      <c r="AC41" s="22">
        <v>2363924044493.6924</v>
      </c>
      <c r="AD41" s="22" t="s">
        <v>349</v>
      </c>
    </row>
    <row r="42" spans="1:30" ht="14.4" x14ac:dyDescent="0.3">
      <c r="A42" s="23" t="s">
        <v>397</v>
      </c>
      <c r="B42" s="23" t="s">
        <v>121</v>
      </c>
      <c r="C42" s="23" t="s">
        <v>36</v>
      </c>
      <c r="D42" s="23" t="s">
        <v>140</v>
      </c>
      <c r="E42" s="23" t="s">
        <v>142</v>
      </c>
      <c r="F42" s="23" t="s">
        <v>12</v>
      </c>
      <c r="G42" s="23" t="s">
        <v>13</v>
      </c>
      <c r="H42" s="23" t="s">
        <v>16</v>
      </c>
      <c r="I42" s="55" t="s">
        <v>449</v>
      </c>
      <c r="J42" s="25">
        <v>9327030628587.7012</v>
      </c>
      <c r="K42" s="25">
        <v>10284734301829.906</v>
      </c>
      <c r="L42" s="25">
        <v>13752112900277.82</v>
      </c>
      <c r="M42" s="25">
        <v>12679139798024.496</v>
      </c>
      <c r="N42" s="25">
        <v>12755008236395.488</v>
      </c>
      <c r="O42" s="25">
        <v>12481907263461.734</v>
      </c>
      <c r="P42" s="25">
        <v>13992655692272.234</v>
      </c>
      <c r="Q42" s="25">
        <v>13754492370413.738</v>
      </c>
      <c r="R42" s="25">
        <v>12534901000000</v>
      </c>
      <c r="S42" s="25">
        <v>13421724433000</v>
      </c>
      <c r="T42" s="25">
        <v>13759073341799.998</v>
      </c>
      <c r="U42" s="25">
        <v>14122809132800</v>
      </c>
      <c r="V42" s="25">
        <v>16645270649900.002</v>
      </c>
      <c r="W42" s="25">
        <v>14710230454999.992</v>
      </c>
      <c r="X42" s="25">
        <v>13495274539999.996</v>
      </c>
      <c r="Y42" s="25">
        <v>14284316739000</v>
      </c>
      <c r="Z42" s="25">
        <v>14838836895999.996</v>
      </c>
      <c r="AA42" s="32">
        <v>15162439716000.004</v>
      </c>
      <c r="AB42" s="25">
        <v>15260106216999.998</v>
      </c>
      <c r="AC42" s="25">
        <v>15286905879193.305</v>
      </c>
      <c r="AD42" s="25" t="s">
        <v>350</v>
      </c>
    </row>
    <row r="43" spans="1:30" ht="14.4" x14ac:dyDescent="0.3">
      <c r="A43" s="20" t="s">
        <v>397</v>
      </c>
      <c r="B43" s="20" t="s">
        <v>121</v>
      </c>
      <c r="C43" s="20" t="s">
        <v>36</v>
      </c>
      <c r="D43" s="20" t="s">
        <v>140</v>
      </c>
      <c r="E43" s="20" t="s">
        <v>143</v>
      </c>
      <c r="F43" s="20" t="s">
        <v>12</v>
      </c>
      <c r="G43" s="20" t="s">
        <v>13</v>
      </c>
      <c r="H43" s="20" t="s">
        <v>16</v>
      </c>
      <c r="I43" s="56" t="s">
        <v>449</v>
      </c>
      <c r="J43" s="22">
        <v>4446776988215.0615</v>
      </c>
      <c r="K43" s="22">
        <v>3999687336312.8047</v>
      </c>
      <c r="L43" s="22">
        <v>4950316301373.1963</v>
      </c>
      <c r="M43" s="22">
        <v>4965279661614.4678</v>
      </c>
      <c r="N43" s="22">
        <v>4543148778691.6523</v>
      </c>
      <c r="O43" s="22">
        <v>4884711136651.1914</v>
      </c>
      <c r="P43" s="22">
        <v>5199199586204.2598</v>
      </c>
      <c r="Q43" s="22">
        <v>4533598575337.8623</v>
      </c>
      <c r="R43" s="22">
        <v>4251045899999.9995</v>
      </c>
      <c r="S43" s="22">
        <v>4025199579000</v>
      </c>
      <c r="T43" s="22">
        <v>4131449444399.9995</v>
      </c>
      <c r="U43" s="22">
        <v>4107660874600</v>
      </c>
      <c r="V43" s="22">
        <v>4090347482699.9995</v>
      </c>
      <c r="W43" s="22">
        <v>4247219912000</v>
      </c>
      <c r="X43" s="22">
        <v>3928398220000.0005</v>
      </c>
      <c r="Y43" s="22">
        <v>4274549818000.0005</v>
      </c>
      <c r="Z43" s="22">
        <v>4704478533000</v>
      </c>
      <c r="AA43" s="31">
        <v>4816841922000</v>
      </c>
      <c r="AB43" s="22">
        <v>4629127867000</v>
      </c>
      <c r="AC43" s="22">
        <v>4853549887097.9268</v>
      </c>
      <c r="AD43" s="22" t="s">
        <v>351</v>
      </c>
    </row>
    <row r="44" spans="1:30" ht="14.4" x14ac:dyDescent="0.3">
      <c r="A44" s="23" t="s">
        <v>397</v>
      </c>
      <c r="B44" s="23" t="s">
        <v>121</v>
      </c>
      <c r="C44" s="23" t="s">
        <v>36</v>
      </c>
      <c r="D44" s="23" t="s">
        <v>144</v>
      </c>
      <c r="E44" s="23" t="s">
        <v>145</v>
      </c>
      <c r="F44" s="23" t="s">
        <v>12</v>
      </c>
      <c r="G44" s="23" t="s">
        <v>13</v>
      </c>
      <c r="H44" s="23" t="s">
        <v>16</v>
      </c>
      <c r="I44" s="55" t="s">
        <v>449</v>
      </c>
      <c r="J44" s="25">
        <v>1609846413809.4014</v>
      </c>
      <c r="K44" s="25">
        <v>638999999999.99976</v>
      </c>
      <c r="L44" s="25">
        <v>936999999999.99988</v>
      </c>
      <c r="M44" s="25">
        <v>919467886266.44568</v>
      </c>
      <c r="N44" s="25">
        <v>830733727727.56836</v>
      </c>
      <c r="O44" s="25">
        <v>788748679240.50781</v>
      </c>
      <c r="P44" s="25">
        <v>1370342476615.9612</v>
      </c>
      <c r="Q44" s="25">
        <v>1298295105631.7849</v>
      </c>
      <c r="R44" s="25">
        <v>959070099999.99988</v>
      </c>
      <c r="S44" s="25">
        <v>936715800000</v>
      </c>
      <c r="T44" s="25">
        <v>886827899999.99988</v>
      </c>
      <c r="U44" s="25">
        <v>1126746100000</v>
      </c>
      <c r="V44" s="25">
        <v>1341786700000</v>
      </c>
      <c r="W44" s="25">
        <v>1547301400000</v>
      </c>
      <c r="X44" s="25">
        <v>1384429410000</v>
      </c>
      <c r="Y44" s="25">
        <v>1335335410000</v>
      </c>
      <c r="Z44" s="25">
        <v>1358142200000</v>
      </c>
      <c r="AA44" s="32">
        <v>1392348700000</v>
      </c>
      <c r="AB44" s="25">
        <v>1395722500000</v>
      </c>
      <c r="AC44" s="25">
        <v>1411855306281.2263</v>
      </c>
      <c r="AD44" s="25" t="s">
        <v>352</v>
      </c>
    </row>
    <row r="45" spans="1:30" ht="14.4" x14ac:dyDescent="0.3">
      <c r="A45" s="20" t="s">
        <v>397</v>
      </c>
      <c r="B45" s="20" t="s">
        <v>121</v>
      </c>
      <c r="C45" s="20" t="s">
        <v>36</v>
      </c>
      <c r="D45" s="20" t="s">
        <v>144</v>
      </c>
      <c r="E45" s="20" t="s">
        <v>94</v>
      </c>
      <c r="F45" s="20" t="s">
        <v>12</v>
      </c>
      <c r="G45" s="20" t="s">
        <v>13</v>
      </c>
      <c r="H45" s="20" t="s">
        <v>16</v>
      </c>
      <c r="I45" s="56" t="s">
        <v>449</v>
      </c>
      <c r="J45" s="22">
        <v>1641260741797.7153</v>
      </c>
      <c r="K45" s="22">
        <v>1659671717903.1123</v>
      </c>
      <c r="L45" s="22">
        <v>1495515967908.8403</v>
      </c>
      <c r="M45" s="22">
        <v>1174070460891.978</v>
      </c>
      <c r="N45" s="22">
        <v>948765829739.82922</v>
      </c>
      <c r="O45" s="22">
        <v>832645009397.84265</v>
      </c>
      <c r="P45" s="22">
        <v>896226286916.91748</v>
      </c>
      <c r="Q45" s="22">
        <v>5120134601839.2002</v>
      </c>
      <c r="R45" s="22">
        <v>8584017799999.999</v>
      </c>
      <c r="S45" s="22">
        <v>8657460983000.001</v>
      </c>
      <c r="T45" s="22">
        <v>9059516438000</v>
      </c>
      <c r="U45" s="22">
        <v>9323980486500.002</v>
      </c>
      <c r="V45" s="22">
        <v>9212457806800</v>
      </c>
      <c r="W45" s="22">
        <v>9187473709000.002</v>
      </c>
      <c r="X45" s="22">
        <v>9176911000000</v>
      </c>
      <c r="Y45" s="22">
        <v>9195679970999.998</v>
      </c>
      <c r="Z45" s="22">
        <v>9032571899000</v>
      </c>
      <c r="AA45" s="31">
        <v>8454345551000</v>
      </c>
      <c r="AB45" s="22">
        <v>8366219270000.002</v>
      </c>
      <c r="AC45" s="22">
        <v>8137067156690.708</v>
      </c>
      <c r="AD45" s="22" t="s">
        <v>353</v>
      </c>
    </row>
    <row r="46" spans="1:30" ht="14.4" x14ac:dyDescent="0.3">
      <c r="A46" s="23" t="s">
        <v>397</v>
      </c>
      <c r="B46" s="23" t="s">
        <v>121</v>
      </c>
      <c r="C46" s="23" t="s">
        <v>36</v>
      </c>
      <c r="D46" s="23" t="s">
        <v>144</v>
      </c>
      <c r="E46" s="23" t="s">
        <v>146</v>
      </c>
      <c r="F46" s="23" t="s">
        <v>12</v>
      </c>
      <c r="G46" s="23" t="s">
        <v>13</v>
      </c>
      <c r="H46" s="23" t="s">
        <v>16</v>
      </c>
      <c r="I46" s="55" t="s">
        <v>449</v>
      </c>
      <c r="J46" s="25">
        <v>54089557912.146645</v>
      </c>
      <c r="K46" s="25">
        <v>63228000000.000008</v>
      </c>
      <c r="L46" s="25">
        <v>46006499999.999992</v>
      </c>
      <c r="M46" s="25">
        <v>43985532496.384125</v>
      </c>
      <c r="N46" s="25">
        <v>40691322667.168777</v>
      </c>
      <c r="O46" s="25">
        <v>37664111762.59655</v>
      </c>
      <c r="P46" s="25">
        <v>63587089911.152573</v>
      </c>
      <c r="Q46" s="25">
        <v>81047022107.49411</v>
      </c>
      <c r="R46" s="25">
        <v>85947200000</v>
      </c>
      <c r="S46" s="25">
        <v>95649500000</v>
      </c>
      <c r="T46" s="25">
        <v>109932600000</v>
      </c>
      <c r="U46" s="25">
        <v>120632999999.99998</v>
      </c>
      <c r="V46" s="25">
        <v>122659800000.00002</v>
      </c>
      <c r="W46" s="25">
        <v>151612200000</v>
      </c>
      <c r="X46" s="25">
        <v>91990600000</v>
      </c>
      <c r="Y46" s="25">
        <v>83700720000</v>
      </c>
      <c r="Z46" s="25">
        <v>87566020000</v>
      </c>
      <c r="AA46" s="32">
        <v>89227400000</v>
      </c>
      <c r="AB46" s="25">
        <v>94432900000</v>
      </c>
      <c r="AC46" s="25">
        <v>91846367433.429428</v>
      </c>
      <c r="AD46" s="25" t="s">
        <v>354</v>
      </c>
    </row>
    <row r="47" spans="1:30" ht="14.4" x14ac:dyDescent="0.3">
      <c r="A47" s="20" t="s">
        <v>397</v>
      </c>
      <c r="B47" s="20" t="s">
        <v>30</v>
      </c>
      <c r="C47" s="20" t="s">
        <v>9</v>
      </c>
      <c r="D47" s="20" t="s">
        <v>31</v>
      </c>
      <c r="E47" s="20" t="s">
        <v>11</v>
      </c>
      <c r="F47" s="20" t="s">
        <v>12</v>
      </c>
      <c r="G47" s="20" t="s">
        <v>13</v>
      </c>
      <c r="H47" s="20" t="s">
        <v>25</v>
      </c>
      <c r="I47" s="56" t="s">
        <v>449</v>
      </c>
      <c r="J47" s="22"/>
      <c r="K47" s="22"/>
      <c r="L47" s="22">
        <v>865009999999.99963</v>
      </c>
      <c r="M47" s="22">
        <v>20239999999.999996</v>
      </c>
      <c r="N47" s="22"/>
      <c r="O47" s="22">
        <v>1419999.9999999993</v>
      </c>
      <c r="P47" s="22">
        <v>12839999.999999993</v>
      </c>
      <c r="Q47" s="22">
        <v>9539999999.9999962</v>
      </c>
      <c r="R47" s="22"/>
      <c r="S47" s="22">
        <v>6999999.9999999963</v>
      </c>
      <c r="T47" s="22">
        <v>6999999.9999999963</v>
      </c>
      <c r="U47" s="22"/>
      <c r="V47" s="22"/>
      <c r="W47" s="22"/>
      <c r="X47" s="22"/>
      <c r="Y47" s="22"/>
      <c r="Z47" s="22"/>
      <c r="AA47" s="31"/>
      <c r="AB47" s="22"/>
      <c r="AC47" s="22"/>
      <c r="AD47" s="22" t="s">
        <v>225</v>
      </c>
    </row>
    <row r="48" spans="1:30" ht="14.4" x14ac:dyDescent="0.3">
      <c r="A48" s="23" t="s">
        <v>397</v>
      </c>
      <c r="B48" s="23" t="s">
        <v>30</v>
      </c>
      <c r="C48" s="23" t="s">
        <v>9</v>
      </c>
      <c r="D48" s="23" t="s">
        <v>31</v>
      </c>
      <c r="E48" s="23" t="s">
        <v>11</v>
      </c>
      <c r="F48" s="23" t="s">
        <v>12</v>
      </c>
      <c r="G48" s="23" t="s">
        <v>13</v>
      </c>
      <c r="H48" s="23" t="s">
        <v>26</v>
      </c>
      <c r="I48" s="55" t="s">
        <v>449</v>
      </c>
      <c r="J48" s="25">
        <v>2294632000000.001</v>
      </c>
      <c r="K48" s="25">
        <v>972636999999.99817</v>
      </c>
      <c r="L48" s="25">
        <v>1557732000000</v>
      </c>
      <c r="M48" s="25">
        <v>2959090999999.9985</v>
      </c>
      <c r="N48" s="25">
        <v>2957299040000.0029</v>
      </c>
      <c r="O48" s="25">
        <v>3218813509999.999</v>
      </c>
      <c r="P48" s="25">
        <v>3007521029999.9971</v>
      </c>
      <c r="Q48" s="25">
        <v>2693858000000.0044</v>
      </c>
      <c r="R48" s="25">
        <v>2655531000000.0039</v>
      </c>
      <c r="S48" s="25">
        <v>1251607408762.0327</v>
      </c>
      <c r="T48" s="25">
        <v>58935480903.680412</v>
      </c>
      <c r="U48" s="25">
        <v>1725496422083.8772</v>
      </c>
      <c r="V48" s="25">
        <v>1519570436537.6558</v>
      </c>
      <c r="W48" s="25">
        <v>3084532222563.5991</v>
      </c>
      <c r="X48" s="25">
        <v>3178987289232.6509</v>
      </c>
      <c r="Y48" s="25">
        <v>3452453898037.5737</v>
      </c>
      <c r="Z48" s="25">
        <v>2903712197071.7393</v>
      </c>
      <c r="AA48" s="32">
        <v>4065075775131.2065</v>
      </c>
      <c r="AB48" s="25">
        <v>4558538575488.0977</v>
      </c>
      <c r="AC48" s="25">
        <v>7920239931187.8291</v>
      </c>
      <c r="AD48" s="25" t="s">
        <v>177</v>
      </c>
    </row>
    <row r="49" spans="1:30" ht="14.4" x14ac:dyDescent="0.3">
      <c r="A49" s="20" t="s">
        <v>397</v>
      </c>
      <c r="B49" s="20" t="s">
        <v>30</v>
      </c>
      <c r="C49" s="20" t="s">
        <v>9</v>
      </c>
      <c r="D49" s="20" t="s">
        <v>31</v>
      </c>
      <c r="E49" s="20" t="s">
        <v>11</v>
      </c>
      <c r="F49" s="20" t="s">
        <v>12</v>
      </c>
      <c r="G49" s="20" t="s">
        <v>13</v>
      </c>
      <c r="H49" s="20" t="s">
        <v>17</v>
      </c>
      <c r="I49" s="56" t="s">
        <v>449</v>
      </c>
      <c r="J49" s="22">
        <v>9795999999.9999886</v>
      </c>
      <c r="K49" s="22">
        <v>1690999999.9507265</v>
      </c>
      <c r="L49" s="22">
        <v>1810999999.9837129</v>
      </c>
      <c r="M49" s="22">
        <v>1365999999.9949687</v>
      </c>
      <c r="N49" s="22">
        <v>1968819999.9939029</v>
      </c>
      <c r="O49" s="22">
        <v>5410949999.9897327</v>
      </c>
      <c r="P49" s="22">
        <v>3923639999.9498734</v>
      </c>
      <c r="Q49" s="22">
        <v>3040999999.9938006</v>
      </c>
      <c r="R49" s="22">
        <v>4490000000.1442699</v>
      </c>
      <c r="S49" s="22">
        <v>4036452662.5467935</v>
      </c>
      <c r="T49" s="22">
        <v>1704266425.1402037</v>
      </c>
      <c r="U49" s="22">
        <v>1182281257.9934921</v>
      </c>
      <c r="V49" s="22">
        <v>1675580373.3552632</v>
      </c>
      <c r="W49" s="22">
        <v>13495661033.170555</v>
      </c>
      <c r="X49" s="22">
        <v>6731352624.7006779</v>
      </c>
      <c r="Y49" s="22">
        <v>4976439261.2702236</v>
      </c>
      <c r="Z49" s="22">
        <v>2976914250.0126157</v>
      </c>
      <c r="AA49" s="31">
        <v>3158141273.560348</v>
      </c>
      <c r="AB49" s="22">
        <v>2729715453.320694</v>
      </c>
      <c r="AC49" s="22">
        <v>4742748355.893012</v>
      </c>
      <c r="AD49" s="22" t="s">
        <v>221</v>
      </c>
    </row>
    <row r="50" spans="1:30" ht="14.4" x14ac:dyDescent="0.3">
      <c r="A50" s="23" t="s">
        <v>397</v>
      </c>
      <c r="B50" s="23" t="s">
        <v>30</v>
      </c>
      <c r="C50" s="23" t="s">
        <v>9</v>
      </c>
      <c r="D50" s="23" t="s">
        <v>31</v>
      </c>
      <c r="E50" s="23" t="s">
        <v>11</v>
      </c>
      <c r="F50" s="23" t="s">
        <v>12</v>
      </c>
      <c r="G50" s="23" t="s">
        <v>13</v>
      </c>
      <c r="H50" s="23" t="s">
        <v>18</v>
      </c>
      <c r="I50" s="55" t="s">
        <v>449</v>
      </c>
      <c r="J50" s="25">
        <v>2790000000.00001</v>
      </c>
      <c r="K50" s="25">
        <v>7638000000.0729609</v>
      </c>
      <c r="L50" s="25">
        <v>11601000000.132835</v>
      </c>
      <c r="M50" s="25">
        <v>3253999999.8949256</v>
      </c>
      <c r="N50" s="25">
        <v>6685309999.9999981</v>
      </c>
      <c r="O50" s="25">
        <v>5217619999.9999952</v>
      </c>
      <c r="P50" s="25"/>
      <c r="Q50" s="25"/>
      <c r="R50" s="25">
        <v>22999999.999200001</v>
      </c>
      <c r="S50" s="25"/>
      <c r="T50" s="25">
        <v>287415000.00000137</v>
      </c>
      <c r="U50" s="25"/>
      <c r="V50" s="25"/>
      <c r="W50" s="25"/>
      <c r="X50" s="25"/>
      <c r="Y50" s="25"/>
      <c r="Z50" s="25"/>
      <c r="AA50" s="32"/>
      <c r="AB50" s="25"/>
      <c r="AC50" s="25"/>
      <c r="AD50" s="25" t="s">
        <v>222</v>
      </c>
    </row>
    <row r="51" spans="1:30" ht="14.4" x14ac:dyDescent="0.3">
      <c r="A51" s="20" t="s">
        <v>397</v>
      </c>
      <c r="B51" s="20" t="s">
        <v>30</v>
      </c>
      <c r="C51" s="20" t="s">
        <v>9</v>
      </c>
      <c r="D51" s="20" t="s">
        <v>31</v>
      </c>
      <c r="E51" s="20" t="s">
        <v>11</v>
      </c>
      <c r="F51" s="20" t="s">
        <v>12</v>
      </c>
      <c r="G51" s="20" t="s">
        <v>13</v>
      </c>
      <c r="H51" s="20" t="s">
        <v>19</v>
      </c>
      <c r="I51" s="56" t="s">
        <v>449</v>
      </c>
      <c r="J51" s="22"/>
      <c r="K51" s="22"/>
      <c r="L51" s="22"/>
      <c r="M51" s="22"/>
      <c r="N51" s="22"/>
      <c r="O51" s="22">
        <v>24790000.000649255</v>
      </c>
      <c r="P51" s="22"/>
      <c r="Q51" s="22"/>
      <c r="R51" s="22"/>
      <c r="S51" s="22"/>
      <c r="T51" s="22"/>
      <c r="U51" s="22"/>
      <c r="V51" s="22"/>
      <c r="W51" s="22"/>
      <c r="X51" s="22"/>
      <c r="Y51" s="22"/>
      <c r="Z51" s="22"/>
      <c r="AA51" s="31"/>
      <c r="AB51" s="22"/>
      <c r="AC51" s="22"/>
      <c r="AD51" s="22" t="s">
        <v>223</v>
      </c>
    </row>
    <row r="52" spans="1:30" ht="14.4" x14ac:dyDescent="0.3">
      <c r="A52" s="23" t="s">
        <v>397</v>
      </c>
      <c r="B52" s="23" t="s">
        <v>30</v>
      </c>
      <c r="C52" s="23" t="s">
        <v>9</v>
      </c>
      <c r="D52" s="23" t="s">
        <v>31</v>
      </c>
      <c r="E52" s="23" t="s">
        <v>11</v>
      </c>
      <c r="F52" s="23" t="s">
        <v>12</v>
      </c>
      <c r="G52" s="23" t="s">
        <v>13</v>
      </c>
      <c r="H52" s="23" t="s">
        <v>27</v>
      </c>
      <c r="I52" s="55" t="s">
        <v>449</v>
      </c>
      <c r="J52" s="25">
        <v>274229000000.00037</v>
      </c>
      <c r="K52" s="25"/>
      <c r="L52" s="25"/>
      <c r="M52" s="25"/>
      <c r="N52" s="25"/>
      <c r="O52" s="25">
        <v>349743689999.99994</v>
      </c>
      <c r="P52" s="25">
        <v>354400760000.00018</v>
      </c>
      <c r="Q52" s="25">
        <v>291344000000.00024</v>
      </c>
      <c r="R52" s="25">
        <v>286679000000</v>
      </c>
      <c r="S52" s="25">
        <v>253323822644.2131</v>
      </c>
      <c r="T52" s="25">
        <v>140102516943.02982</v>
      </c>
      <c r="U52" s="25">
        <v>92237713512.009079</v>
      </c>
      <c r="V52" s="25">
        <v>88863306861.428085</v>
      </c>
      <c r="W52" s="25">
        <v>81246043976.776886</v>
      </c>
      <c r="X52" s="25">
        <v>55884999170.785881</v>
      </c>
      <c r="Y52" s="25">
        <v>69779068734.907349</v>
      </c>
      <c r="Z52" s="25">
        <v>60091979257.936295</v>
      </c>
      <c r="AA52" s="32">
        <v>9026550908.5142574</v>
      </c>
      <c r="AB52" s="25"/>
      <c r="AC52" s="25"/>
      <c r="AD52" s="25" t="s">
        <v>178</v>
      </c>
    </row>
    <row r="53" spans="1:30" ht="14.4" x14ac:dyDescent="0.3">
      <c r="A53" s="20" t="s">
        <v>397</v>
      </c>
      <c r="B53" s="20" t="s">
        <v>30</v>
      </c>
      <c r="C53" s="20" t="s">
        <v>9</v>
      </c>
      <c r="D53" s="20" t="s">
        <v>31</v>
      </c>
      <c r="E53" s="20" t="s">
        <v>11</v>
      </c>
      <c r="F53" s="20" t="s">
        <v>12</v>
      </c>
      <c r="G53" s="20" t="s">
        <v>13</v>
      </c>
      <c r="H53" s="20" t="s">
        <v>16</v>
      </c>
      <c r="I53" s="56" t="s">
        <v>449</v>
      </c>
      <c r="J53" s="22">
        <v>13725921000646.801</v>
      </c>
      <c r="K53" s="22">
        <v>12645238000266.838</v>
      </c>
      <c r="L53" s="22">
        <v>13039647999767.094</v>
      </c>
      <c r="M53" s="22">
        <v>16161418000711.354</v>
      </c>
      <c r="N53" s="22">
        <v>13010421360236.805</v>
      </c>
      <c r="O53" s="22">
        <v>13706812960104.625</v>
      </c>
      <c r="P53" s="22">
        <v>13464404050117.506</v>
      </c>
      <c r="Q53" s="22">
        <v>14589170999780.008</v>
      </c>
      <c r="R53" s="22">
        <v>14400110000588.762</v>
      </c>
      <c r="S53" s="22">
        <v>19785416960435.621</v>
      </c>
      <c r="T53" s="22">
        <v>14764884399172.336</v>
      </c>
      <c r="U53" s="22">
        <v>21429376333315.332</v>
      </c>
      <c r="V53" s="22">
        <v>25215212686364.75</v>
      </c>
      <c r="W53" s="22">
        <v>25572362991875.34</v>
      </c>
      <c r="X53" s="22">
        <v>23695644266000.938</v>
      </c>
      <c r="Y53" s="22">
        <v>25847507273965.5</v>
      </c>
      <c r="Z53" s="22">
        <v>20211783662572.641</v>
      </c>
      <c r="AA53" s="31">
        <v>21704702060763.965</v>
      </c>
      <c r="AB53" s="22">
        <v>14288154273482.475</v>
      </c>
      <c r="AC53" s="22">
        <v>16739270710328.594</v>
      </c>
      <c r="AD53" s="22" t="s">
        <v>220</v>
      </c>
    </row>
    <row r="54" spans="1:30" ht="14.4" x14ac:dyDescent="0.3">
      <c r="A54" s="23" t="s">
        <v>397</v>
      </c>
      <c r="B54" s="23" t="s">
        <v>30</v>
      </c>
      <c r="C54" s="23" t="s">
        <v>9</v>
      </c>
      <c r="D54" s="23" t="s">
        <v>31</v>
      </c>
      <c r="E54" s="23" t="s">
        <v>11</v>
      </c>
      <c r="F54" s="23" t="s">
        <v>12</v>
      </c>
      <c r="G54" s="23" t="s">
        <v>13</v>
      </c>
      <c r="H54" s="23" t="s">
        <v>21</v>
      </c>
      <c r="I54" s="55" t="s">
        <v>449</v>
      </c>
      <c r="J54" s="25">
        <v>401999999.99999958</v>
      </c>
      <c r="K54" s="25">
        <v>30999999.999600001</v>
      </c>
      <c r="L54" s="25">
        <v>94999999.999148279</v>
      </c>
      <c r="M54" s="25"/>
      <c r="N54" s="25"/>
      <c r="O54" s="25"/>
      <c r="P54" s="25"/>
      <c r="Q54" s="25"/>
      <c r="R54" s="25"/>
      <c r="S54" s="25">
        <v>3265935.8170440993</v>
      </c>
      <c r="T54" s="25"/>
      <c r="U54" s="25"/>
      <c r="V54" s="25"/>
      <c r="W54" s="25"/>
      <c r="X54" s="25"/>
      <c r="Y54" s="25">
        <v>507671358.81367242</v>
      </c>
      <c r="Z54" s="25">
        <v>583737700</v>
      </c>
      <c r="AA54" s="32"/>
      <c r="AB54" s="25"/>
      <c r="AC54" s="25">
        <v>441579622.23959261</v>
      </c>
      <c r="AD54" s="25" t="s">
        <v>224</v>
      </c>
    </row>
    <row r="55" spans="1:30" ht="14.4" x14ac:dyDescent="0.3">
      <c r="A55" s="20" t="s">
        <v>397</v>
      </c>
      <c r="B55" s="20" t="s">
        <v>30</v>
      </c>
      <c r="C55" s="20" t="s">
        <v>9</v>
      </c>
      <c r="D55" s="20" t="s">
        <v>32</v>
      </c>
      <c r="E55" s="20" t="s">
        <v>11</v>
      </c>
      <c r="F55" s="20" t="s">
        <v>12</v>
      </c>
      <c r="G55" s="20" t="s">
        <v>13</v>
      </c>
      <c r="H55" s="20" t="s">
        <v>41</v>
      </c>
      <c r="I55" s="56" t="s">
        <v>449</v>
      </c>
      <c r="J55" s="22"/>
      <c r="K55" s="22"/>
      <c r="L55" s="22"/>
      <c r="M55" s="22"/>
      <c r="N55" s="22"/>
      <c r="O55" s="22"/>
      <c r="P55" s="22"/>
      <c r="Q55" s="22"/>
      <c r="R55" s="22"/>
      <c r="S55" s="22"/>
      <c r="T55" s="22"/>
      <c r="U55" s="22">
        <v>19842829403.704002</v>
      </c>
      <c r="V55" s="22">
        <v>27208795311.303291</v>
      </c>
      <c r="W55" s="22">
        <v>4982557274610.21</v>
      </c>
      <c r="X55" s="22">
        <v>22302175785252.469</v>
      </c>
      <c r="Y55" s="22">
        <v>20025935904508.309</v>
      </c>
      <c r="Z55" s="22">
        <v>13995490793751.67</v>
      </c>
      <c r="AA55" s="31">
        <v>16066258097672.92</v>
      </c>
      <c r="AB55" s="22">
        <v>16318529697774.867</v>
      </c>
      <c r="AC55" s="22">
        <v>22047661796808.285</v>
      </c>
      <c r="AD55" s="22" t="s">
        <v>447</v>
      </c>
    </row>
    <row r="56" spans="1:30" ht="14.4" x14ac:dyDescent="0.3">
      <c r="A56" s="23" t="s">
        <v>397</v>
      </c>
      <c r="B56" s="23" t="s">
        <v>30</v>
      </c>
      <c r="C56" s="23" t="s">
        <v>9</v>
      </c>
      <c r="D56" s="23" t="s">
        <v>32</v>
      </c>
      <c r="E56" s="23" t="s">
        <v>11</v>
      </c>
      <c r="F56" s="23" t="s">
        <v>12</v>
      </c>
      <c r="G56" s="23" t="s">
        <v>13</v>
      </c>
      <c r="H56" s="23" t="s">
        <v>28</v>
      </c>
      <c r="I56" s="55" t="s">
        <v>449</v>
      </c>
      <c r="J56" s="25">
        <v>17489921000133.322</v>
      </c>
      <c r="K56" s="25">
        <v>24215946000057.031</v>
      </c>
      <c r="L56" s="25">
        <v>16833239000037.506</v>
      </c>
      <c r="M56" s="25">
        <v>16201702999389.605</v>
      </c>
      <c r="N56" s="25">
        <v>11658529960413.811</v>
      </c>
      <c r="O56" s="25">
        <v>10644168839769.344</v>
      </c>
      <c r="P56" s="25">
        <v>10155654629638.098</v>
      </c>
      <c r="Q56" s="25">
        <v>10265728000069.113</v>
      </c>
      <c r="R56" s="25">
        <v>8768387999878.0752</v>
      </c>
      <c r="S56" s="25">
        <v>8298205650889.1748</v>
      </c>
      <c r="T56" s="25">
        <v>7385694250961.7275</v>
      </c>
      <c r="U56" s="25">
        <v>8774088952159.4209</v>
      </c>
      <c r="V56" s="25">
        <v>11954367879227.07</v>
      </c>
      <c r="W56" s="25">
        <v>11167169546447.129</v>
      </c>
      <c r="X56" s="25">
        <v>10094622514506.686</v>
      </c>
      <c r="Y56" s="25">
        <v>7935630253581.4854</v>
      </c>
      <c r="Z56" s="25">
        <v>10612590524426.098</v>
      </c>
      <c r="AA56" s="32">
        <v>9780134779285.7578</v>
      </c>
      <c r="AB56" s="25">
        <v>13249429769705.275</v>
      </c>
      <c r="AC56" s="25">
        <v>17901057998065.699</v>
      </c>
      <c r="AD56" s="25" t="s">
        <v>183</v>
      </c>
    </row>
    <row r="57" spans="1:30" ht="14.4" x14ac:dyDescent="0.3">
      <c r="A57" s="20" t="s">
        <v>397</v>
      </c>
      <c r="B57" s="20" t="s">
        <v>30</v>
      </c>
      <c r="C57" s="20" t="s">
        <v>9</v>
      </c>
      <c r="D57" s="20" t="s">
        <v>32</v>
      </c>
      <c r="E57" s="20" t="s">
        <v>11</v>
      </c>
      <c r="F57" s="20" t="s">
        <v>12</v>
      </c>
      <c r="G57" s="20" t="s">
        <v>13</v>
      </c>
      <c r="H57" s="20" t="s">
        <v>403</v>
      </c>
      <c r="I57" s="56" t="s">
        <v>449</v>
      </c>
      <c r="J57" s="22"/>
      <c r="K57" s="22"/>
      <c r="L57" s="22"/>
      <c r="M57" s="22"/>
      <c r="N57" s="22"/>
      <c r="O57" s="22"/>
      <c r="P57" s="22"/>
      <c r="Q57" s="22"/>
      <c r="R57" s="22"/>
      <c r="S57" s="22"/>
      <c r="T57" s="22"/>
      <c r="U57" s="22">
        <v>871960000</v>
      </c>
      <c r="V57" s="22"/>
      <c r="W57" s="22">
        <v>9178000000</v>
      </c>
      <c r="X57" s="22">
        <v>2051819599.9999995</v>
      </c>
      <c r="Y57" s="22">
        <v>75414670700</v>
      </c>
      <c r="Z57" s="22">
        <v>49160717300</v>
      </c>
      <c r="AA57" s="31">
        <v>770909000</v>
      </c>
      <c r="AB57" s="22"/>
      <c r="AC57" s="22"/>
      <c r="AD57" s="22" t="s">
        <v>406</v>
      </c>
    </row>
    <row r="58" spans="1:30" ht="14.4" x14ac:dyDescent="0.3">
      <c r="A58" s="23" t="s">
        <v>397</v>
      </c>
      <c r="B58" s="23" t="s">
        <v>30</v>
      </c>
      <c r="C58" s="23" t="s">
        <v>9</v>
      </c>
      <c r="D58" s="23" t="s">
        <v>32</v>
      </c>
      <c r="E58" s="23" t="s">
        <v>11</v>
      </c>
      <c r="F58" s="23" t="s">
        <v>12</v>
      </c>
      <c r="G58" s="23" t="s">
        <v>13</v>
      </c>
      <c r="H58" s="23" t="s">
        <v>14</v>
      </c>
      <c r="I58" s="55" t="s">
        <v>449</v>
      </c>
      <c r="J58" s="25">
        <v>24184898000000.066</v>
      </c>
      <c r="K58" s="25">
        <v>22776179999850.25</v>
      </c>
      <c r="L58" s="25">
        <v>25587191999500.395</v>
      </c>
      <c r="M58" s="25">
        <v>23166289000440.82</v>
      </c>
      <c r="N58" s="25">
        <v>19729645219649.809</v>
      </c>
      <c r="O58" s="25">
        <v>18720886959936.672</v>
      </c>
      <c r="P58" s="25">
        <v>19702658959802.168</v>
      </c>
      <c r="Q58" s="25">
        <v>20342057000385.75</v>
      </c>
      <c r="R58" s="25">
        <v>22029655999799.711</v>
      </c>
      <c r="S58" s="25">
        <v>19775725899544.016</v>
      </c>
      <c r="T58" s="25">
        <v>21000095333581.758</v>
      </c>
      <c r="U58" s="25">
        <v>11547103857244.688</v>
      </c>
      <c r="V58" s="25">
        <v>10028542362321.496</v>
      </c>
      <c r="W58" s="25">
        <v>6723894200500.1172</v>
      </c>
      <c r="X58" s="25">
        <v>6933908369671.6943</v>
      </c>
      <c r="Y58" s="25">
        <v>1543010656267.2803</v>
      </c>
      <c r="Z58" s="25">
        <v>1453289223067.3232</v>
      </c>
      <c r="AA58" s="32">
        <v>1334039652458.3181</v>
      </c>
      <c r="AB58" s="25">
        <v>1301047058199.4419</v>
      </c>
      <c r="AC58" s="25">
        <v>2497935571946.9731</v>
      </c>
      <c r="AD58" s="25" t="s">
        <v>226</v>
      </c>
    </row>
    <row r="59" spans="1:30" ht="14.4" x14ac:dyDescent="0.3">
      <c r="A59" s="20" t="s">
        <v>397</v>
      </c>
      <c r="B59" s="20" t="s">
        <v>30</v>
      </c>
      <c r="C59" s="20" t="s">
        <v>9</v>
      </c>
      <c r="D59" s="20" t="s">
        <v>32</v>
      </c>
      <c r="E59" s="20" t="s">
        <v>11</v>
      </c>
      <c r="F59" s="20" t="s">
        <v>12</v>
      </c>
      <c r="G59" s="20" t="s">
        <v>13</v>
      </c>
      <c r="H59" s="20" t="s">
        <v>25</v>
      </c>
      <c r="I59" s="56" t="s">
        <v>449</v>
      </c>
      <c r="J59" s="22">
        <v>223097000000.00009</v>
      </c>
      <c r="K59" s="22">
        <v>162451999999.99997</v>
      </c>
      <c r="L59" s="22">
        <v>749488000000.00061</v>
      </c>
      <c r="M59" s="22">
        <v>203083999999.99881</v>
      </c>
      <c r="N59" s="22">
        <v>131390049999.99971</v>
      </c>
      <c r="O59" s="22">
        <v>81278479999.999924</v>
      </c>
      <c r="P59" s="22">
        <v>84625070000.000015</v>
      </c>
      <c r="Q59" s="22">
        <v>99041999999.999908</v>
      </c>
      <c r="R59" s="22">
        <v>101260999999.99997</v>
      </c>
      <c r="S59" s="22">
        <v>59756825605.402695</v>
      </c>
      <c r="T59" s="22">
        <v>82992014160.931412</v>
      </c>
      <c r="U59" s="22"/>
      <c r="V59" s="22"/>
      <c r="W59" s="22"/>
      <c r="X59" s="22"/>
      <c r="Y59" s="22"/>
      <c r="Z59" s="22"/>
      <c r="AA59" s="31"/>
      <c r="AB59" s="22"/>
      <c r="AC59" s="22"/>
      <c r="AD59" s="22" t="s">
        <v>234</v>
      </c>
    </row>
    <row r="60" spans="1:30" ht="14.4" x14ac:dyDescent="0.3">
      <c r="A60" s="23" t="s">
        <v>397</v>
      </c>
      <c r="B60" s="23" t="s">
        <v>30</v>
      </c>
      <c r="C60" s="23" t="s">
        <v>9</v>
      </c>
      <c r="D60" s="23" t="s">
        <v>32</v>
      </c>
      <c r="E60" s="23" t="s">
        <v>11</v>
      </c>
      <c r="F60" s="23" t="s">
        <v>12</v>
      </c>
      <c r="G60" s="23" t="s">
        <v>13</v>
      </c>
      <c r="H60" s="23" t="s">
        <v>26</v>
      </c>
      <c r="I60" s="55" t="s">
        <v>449</v>
      </c>
      <c r="J60" s="25"/>
      <c r="K60" s="25">
        <v>76914000000</v>
      </c>
      <c r="L60" s="25">
        <v>54075000000.000023</v>
      </c>
      <c r="M60" s="25"/>
      <c r="N60" s="25"/>
      <c r="O60" s="25"/>
      <c r="P60" s="25"/>
      <c r="Q60" s="25"/>
      <c r="R60" s="25"/>
      <c r="S60" s="25">
        <v>1169652933243.8418</v>
      </c>
      <c r="T60" s="25">
        <v>2599458412027.0889</v>
      </c>
      <c r="U60" s="25">
        <v>2192397173615.2432</v>
      </c>
      <c r="V60" s="25">
        <v>2000260219950.3999</v>
      </c>
      <c r="W60" s="25">
        <v>1654350618715.7598</v>
      </c>
      <c r="X60" s="25">
        <v>1445542874119.8499</v>
      </c>
      <c r="Y60" s="25">
        <v>1596117004935.6909</v>
      </c>
      <c r="Z60" s="25">
        <v>1015807828714.5531</v>
      </c>
      <c r="AA60" s="32">
        <v>314074877988.66895</v>
      </c>
      <c r="AB60" s="25">
        <v>159731531217.24951</v>
      </c>
      <c r="AC60" s="25">
        <v>196405588558.89142</v>
      </c>
      <c r="AD60" s="25" t="s">
        <v>181</v>
      </c>
    </row>
    <row r="61" spans="1:30" ht="14.4" x14ac:dyDescent="0.3">
      <c r="A61" s="20" t="s">
        <v>397</v>
      </c>
      <c r="B61" s="20" t="s">
        <v>30</v>
      </c>
      <c r="C61" s="20" t="s">
        <v>9</v>
      </c>
      <c r="D61" s="20" t="s">
        <v>32</v>
      </c>
      <c r="E61" s="20" t="s">
        <v>11</v>
      </c>
      <c r="F61" s="20" t="s">
        <v>12</v>
      </c>
      <c r="G61" s="20" t="s">
        <v>13</v>
      </c>
      <c r="H61" s="20" t="s">
        <v>17</v>
      </c>
      <c r="I61" s="56" t="s">
        <v>449</v>
      </c>
      <c r="J61" s="22">
        <v>24305000000</v>
      </c>
      <c r="K61" s="22">
        <v>72968000001.007355</v>
      </c>
      <c r="L61" s="22">
        <v>1574999999.9994154</v>
      </c>
      <c r="M61" s="22"/>
      <c r="N61" s="22">
        <v>1868629999.9499214</v>
      </c>
      <c r="O61" s="22">
        <v>1557860000.0023954</v>
      </c>
      <c r="P61" s="22"/>
      <c r="Q61" s="22"/>
      <c r="R61" s="22"/>
      <c r="S61" s="22">
        <v>24708400887.589279</v>
      </c>
      <c r="T61" s="22">
        <v>17416072004.67767</v>
      </c>
      <c r="U61" s="22">
        <v>3809110745.69344</v>
      </c>
      <c r="V61" s="22">
        <v>5321190881.1963558</v>
      </c>
      <c r="W61" s="22">
        <v>10382371966.876104</v>
      </c>
      <c r="X61" s="22">
        <v>6706489760.5854683</v>
      </c>
      <c r="Y61" s="22">
        <v>3893934318.0219216</v>
      </c>
      <c r="Z61" s="22">
        <v>10489691852.15522</v>
      </c>
      <c r="AA61" s="31">
        <v>9162029793.0134468</v>
      </c>
      <c r="AB61" s="22">
        <v>12533512894.452847</v>
      </c>
      <c r="AC61" s="22">
        <v>15411183740.531441</v>
      </c>
      <c r="AD61" s="22" t="s">
        <v>228</v>
      </c>
    </row>
    <row r="62" spans="1:30" ht="14.4" x14ac:dyDescent="0.3">
      <c r="A62" s="23" t="s">
        <v>397</v>
      </c>
      <c r="B62" s="23" t="s">
        <v>30</v>
      </c>
      <c r="C62" s="23" t="s">
        <v>9</v>
      </c>
      <c r="D62" s="23" t="s">
        <v>32</v>
      </c>
      <c r="E62" s="23" t="s">
        <v>11</v>
      </c>
      <c r="F62" s="23" t="s">
        <v>12</v>
      </c>
      <c r="G62" s="23" t="s">
        <v>13</v>
      </c>
      <c r="H62" s="23" t="s">
        <v>19</v>
      </c>
      <c r="I62" s="55" t="s">
        <v>449</v>
      </c>
      <c r="J62" s="25"/>
      <c r="K62" s="25"/>
      <c r="L62" s="25"/>
      <c r="M62" s="25"/>
      <c r="N62" s="25"/>
      <c r="O62" s="25"/>
      <c r="P62" s="25"/>
      <c r="Q62" s="25"/>
      <c r="R62" s="25"/>
      <c r="S62" s="25"/>
      <c r="T62" s="25"/>
      <c r="U62" s="25">
        <v>453334987.77086359</v>
      </c>
      <c r="V62" s="25">
        <v>399375040.37085044</v>
      </c>
      <c r="W62" s="25">
        <v>458702317.04628277</v>
      </c>
      <c r="X62" s="25">
        <v>697852968.49205053</v>
      </c>
      <c r="Y62" s="25">
        <v>744855039.45635176</v>
      </c>
      <c r="Z62" s="25"/>
      <c r="AA62" s="32"/>
      <c r="AB62" s="25"/>
      <c r="AC62" s="25"/>
      <c r="AD62" s="25" t="s">
        <v>381</v>
      </c>
    </row>
    <row r="63" spans="1:30" ht="14.4" x14ac:dyDescent="0.3">
      <c r="A63" s="20" t="s">
        <v>397</v>
      </c>
      <c r="B63" s="20" t="s">
        <v>30</v>
      </c>
      <c r="C63" s="20" t="s">
        <v>9</v>
      </c>
      <c r="D63" s="20" t="s">
        <v>32</v>
      </c>
      <c r="E63" s="20" t="s">
        <v>11</v>
      </c>
      <c r="F63" s="20" t="s">
        <v>12</v>
      </c>
      <c r="G63" s="20" t="s">
        <v>13</v>
      </c>
      <c r="H63" s="20" t="s">
        <v>27</v>
      </c>
      <c r="I63" s="56" t="s">
        <v>449</v>
      </c>
      <c r="J63" s="22">
        <v>878298000000.0011</v>
      </c>
      <c r="K63" s="22">
        <v>1019770999999.9998</v>
      </c>
      <c r="L63" s="22">
        <v>1064089999999.9996</v>
      </c>
      <c r="M63" s="22">
        <v>503728999999.99976</v>
      </c>
      <c r="N63" s="22">
        <v>537967680000.00073</v>
      </c>
      <c r="O63" s="22">
        <v>578340409999.99866</v>
      </c>
      <c r="P63" s="22">
        <v>596060580000.00024</v>
      </c>
      <c r="Q63" s="22">
        <v>548518999999.99988</v>
      </c>
      <c r="R63" s="22">
        <v>607619000000</v>
      </c>
      <c r="S63" s="22">
        <v>129409999999.99986</v>
      </c>
      <c r="T63" s="22">
        <v>1470468659111.5098</v>
      </c>
      <c r="U63" s="22"/>
      <c r="V63" s="22"/>
      <c r="W63" s="22">
        <v>26931449806.999996</v>
      </c>
      <c r="X63" s="22">
        <v>341071431028.22711</v>
      </c>
      <c r="Y63" s="22">
        <v>324889757798.12073</v>
      </c>
      <c r="Z63" s="22">
        <v>401855386965.2489</v>
      </c>
      <c r="AA63" s="31">
        <v>363817578735.57776</v>
      </c>
      <c r="AB63" s="22">
        <v>327530555662.8266</v>
      </c>
      <c r="AC63" s="22">
        <v>257131213696.33765</v>
      </c>
      <c r="AD63" s="22" t="s">
        <v>182</v>
      </c>
    </row>
    <row r="64" spans="1:30" ht="14.4" x14ac:dyDescent="0.3">
      <c r="A64" s="23" t="s">
        <v>397</v>
      </c>
      <c r="B64" s="23" t="s">
        <v>30</v>
      </c>
      <c r="C64" s="23" t="s">
        <v>9</v>
      </c>
      <c r="D64" s="23" t="s">
        <v>32</v>
      </c>
      <c r="E64" s="23" t="s">
        <v>11</v>
      </c>
      <c r="F64" s="23" t="s">
        <v>12</v>
      </c>
      <c r="G64" s="23" t="s">
        <v>13</v>
      </c>
      <c r="H64" s="23" t="s">
        <v>15</v>
      </c>
      <c r="I64" s="55" t="s">
        <v>449</v>
      </c>
      <c r="J64" s="25"/>
      <c r="K64" s="25"/>
      <c r="L64" s="25"/>
      <c r="M64" s="25">
        <v>4214449999985.646</v>
      </c>
      <c r="N64" s="25">
        <v>3843139920023.4214</v>
      </c>
      <c r="O64" s="25">
        <v>3452245160008.2549</v>
      </c>
      <c r="P64" s="25">
        <v>3976279990006.0293</v>
      </c>
      <c r="Q64" s="25">
        <v>3907734000022.2705</v>
      </c>
      <c r="R64" s="25">
        <v>3930388000005.7827</v>
      </c>
      <c r="S64" s="25"/>
      <c r="T64" s="25"/>
      <c r="U64" s="25"/>
      <c r="V64" s="25"/>
      <c r="W64" s="25"/>
      <c r="X64" s="25"/>
      <c r="Y64" s="25"/>
      <c r="Z64" s="25"/>
      <c r="AA64" s="32"/>
      <c r="AB64" s="25"/>
      <c r="AC64" s="25"/>
      <c r="AD64" s="25" t="s">
        <v>179</v>
      </c>
    </row>
    <row r="65" spans="1:30" ht="14.4" x14ac:dyDescent="0.3">
      <c r="A65" s="20" t="s">
        <v>397</v>
      </c>
      <c r="B65" s="20" t="s">
        <v>30</v>
      </c>
      <c r="C65" s="20" t="s">
        <v>9</v>
      </c>
      <c r="D65" s="20" t="s">
        <v>32</v>
      </c>
      <c r="E65" s="20" t="s">
        <v>11</v>
      </c>
      <c r="F65" s="20" t="s">
        <v>12</v>
      </c>
      <c r="G65" s="20" t="s">
        <v>13</v>
      </c>
      <c r="H65" s="20" t="s">
        <v>16</v>
      </c>
      <c r="I65" s="56" t="s">
        <v>449</v>
      </c>
      <c r="J65" s="22">
        <v>245527909011570.09</v>
      </c>
      <c r="K65" s="22">
        <v>233365720004925.38</v>
      </c>
      <c r="L65" s="22">
        <v>287656442994865.19</v>
      </c>
      <c r="M65" s="22">
        <v>248855973010954.94</v>
      </c>
      <c r="N65" s="22">
        <v>210877569863840.5</v>
      </c>
      <c r="O65" s="22">
        <v>199258565651520.94</v>
      </c>
      <c r="P65" s="22">
        <v>184499071701609.72</v>
      </c>
      <c r="Q65" s="22">
        <v>185714641997200.53</v>
      </c>
      <c r="R65" s="22">
        <v>187261697007655.03</v>
      </c>
      <c r="S65" s="22">
        <v>199392685841108.53</v>
      </c>
      <c r="T65" s="22">
        <v>223367652981118.13</v>
      </c>
      <c r="U65" s="22">
        <v>208460578911442.97</v>
      </c>
      <c r="V65" s="22">
        <v>207053773476642.09</v>
      </c>
      <c r="W65" s="22">
        <v>221132359762707.75</v>
      </c>
      <c r="X65" s="22">
        <v>198732094111142.03</v>
      </c>
      <c r="Y65" s="22">
        <v>183692275480745.91</v>
      </c>
      <c r="Z65" s="22">
        <v>173528734924001.13</v>
      </c>
      <c r="AA65" s="31">
        <v>153998336456039.09</v>
      </c>
      <c r="AB65" s="22">
        <v>152051526780904.34</v>
      </c>
      <c r="AC65" s="22">
        <v>132403674827086.31</v>
      </c>
      <c r="AD65" s="22" t="s">
        <v>227</v>
      </c>
    </row>
    <row r="66" spans="1:30" ht="14.4" x14ac:dyDescent="0.3">
      <c r="A66" s="23" t="s">
        <v>397</v>
      </c>
      <c r="B66" s="23" t="s">
        <v>30</v>
      </c>
      <c r="C66" s="23" t="s">
        <v>9</v>
      </c>
      <c r="D66" s="23" t="s">
        <v>32</v>
      </c>
      <c r="E66" s="23" t="s">
        <v>11</v>
      </c>
      <c r="F66" s="23" t="s">
        <v>12</v>
      </c>
      <c r="G66" s="23" t="s">
        <v>13</v>
      </c>
      <c r="H66" s="23" t="s">
        <v>20</v>
      </c>
      <c r="I66" s="55" t="s">
        <v>449</v>
      </c>
      <c r="J66" s="25">
        <v>13582347000185.549</v>
      </c>
      <c r="K66" s="25">
        <v>13007054000029.48</v>
      </c>
      <c r="L66" s="25">
        <v>16845419000283.869</v>
      </c>
      <c r="M66" s="25">
        <v>11560785999818.316</v>
      </c>
      <c r="N66" s="25">
        <v>12107783560029.98</v>
      </c>
      <c r="O66" s="25">
        <v>13434436969835.244</v>
      </c>
      <c r="P66" s="25">
        <v>11491630699924.402</v>
      </c>
      <c r="Q66" s="25">
        <v>10860883000108.807</v>
      </c>
      <c r="R66" s="25">
        <v>7709192000131.5723</v>
      </c>
      <c r="S66" s="25">
        <v>7067596432958.9707</v>
      </c>
      <c r="T66" s="25">
        <v>3276388092265.6567</v>
      </c>
      <c r="U66" s="25">
        <v>3237473671098.8525</v>
      </c>
      <c r="V66" s="25">
        <v>3296036347134.5791</v>
      </c>
      <c r="W66" s="25">
        <v>4315365998741.813</v>
      </c>
      <c r="X66" s="25">
        <v>5325295965626.0098</v>
      </c>
      <c r="Y66" s="25">
        <v>5030779654300.001</v>
      </c>
      <c r="Z66" s="25">
        <v>2431315442000</v>
      </c>
      <c r="AA66" s="32">
        <v>2977458708000</v>
      </c>
      <c r="AB66" s="25">
        <v>2663893171000</v>
      </c>
      <c r="AC66" s="25">
        <v>935572295975.1792</v>
      </c>
      <c r="AD66" s="25" t="s">
        <v>229</v>
      </c>
    </row>
    <row r="67" spans="1:30" ht="14.4" x14ac:dyDescent="0.3">
      <c r="A67" s="20" t="s">
        <v>397</v>
      </c>
      <c r="B67" s="20" t="s">
        <v>30</v>
      </c>
      <c r="C67" s="20" t="s">
        <v>9</v>
      </c>
      <c r="D67" s="20" t="s">
        <v>32</v>
      </c>
      <c r="E67" s="20" t="s">
        <v>11</v>
      </c>
      <c r="F67" s="20" t="s">
        <v>12</v>
      </c>
      <c r="G67" s="20" t="s">
        <v>13</v>
      </c>
      <c r="H67" s="20" t="s">
        <v>21</v>
      </c>
      <c r="I67" s="56" t="s">
        <v>449</v>
      </c>
      <c r="J67" s="22">
        <v>7103999999.9999914</v>
      </c>
      <c r="K67" s="22">
        <v>8523999999.8772001</v>
      </c>
      <c r="L67" s="22"/>
      <c r="M67" s="22">
        <v>12139000000.23992</v>
      </c>
      <c r="N67" s="22">
        <v>1833680000</v>
      </c>
      <c r="O67" s="22">
        <v>5403550000</v>
      </c>
      <c r="P67" s="22">
        <v>4493660000</v>
      </c>
      <c r="Q67" s="22">
        <v>4220000000.0547132</v>
      </c>
      <c r="R67" s="22">
        <v>8247999999.9418221</v>
      </c>
      <c r="S67" s="22">
        <v>41812031493.183426</v>
      </c>
      <c r="T67" s="22">
        <v>11367888793.369864</v>
      </c>
      <c r="U67" s="22">
        <v>14603336305.12804</v>
      </c>
      <c r="V67" s="22">
        <v>31161898102.133591</v>
      </c>
      <c r="W67" s="22">
        <v>54229237371.763031</v>
      </c>
      <c r="X67" s="22">
        <v>19499854992.175316</v>
      </c>
      <c r="Y67" s="22">
        <v>116716061926.5293</v>
      </c>
      <c r="Z67" s="22">
        <v>257803024767.03204</v>
      </c>
      <c r="AA67" s="31">
        <v>31802148796.05814</v>
      </c>
      <c r="AB67" s="22">
        <v>166540218649.5816</v>
      </c>
      <c r="AC67" s="22">
        <v>218468185371.97961</v>
      </c>
      <c r="AD67" s="22" t="s">
        <v>230</v>
      </c>
    </row>
    <row r="68" spans="1:30" ht="14.4" x14ac:dyDescent="0.3">
      <c r="A68" s="23" t="s">
        <v>397</v>
      </c>
      <c r="B68" s="23" t="s">
        <v>30</v>
      </c>
      <c r="C68" s="23" t="s">
        <v>9</v>
      </c>
      <c r="D68" s="23" t="s">
        <v>32</v>
      </c>
      <c r="E68" s="23" t="s">
        <v>11</v>
      </c>
      <c r="F68" s="23" t="s">
        <v>12</v>
      </c>
      <c r="G68" s="23" t="s">
        <v>13</v>
      </c>
      <c r="H68" s="23" t="s">
        <v>22</v>
      </c>
      <c r="I68" s="55" t="s">
        <v>449</v>
      </c>
      <c r="J68" s="25">
        <v>19744597000000.008</v>
      </c>
      <c r="K68" s="25">
        <v>10372471000315.006</v>
      </c>
      <c r="L68" s="25">
        <v>10580645999754.895</v>
      </c>
      <c r="M68" s="25">
        <v>12162926000373.977</v>
      </c>
      <c r="N68" s="25">
        <v>11998785880426.5</v>
      </c>
      <c r="O68" s="25">
        <v>12905271780399.615</v>
      </c>
      <c r="P68" s="25">
        <v>11660839489669.184</v>
      </c>
      <c r="Q68" s="25">
        <v>9709043999777.0703</v>
      </c>
      <c r="R68" s="25">
        <v>9173336000357.1191</v>
      </c>
      <c r="S68" s="25">
        <v>27933126372151.965</v>
      </c>
      <c r="T68" s="25">
        <v>27839529755415.598</v>
      </c>
      <c r="U68" s="25">
        <v>18654343179847.77</v>
      </c>
      <c r="V68" s="25">
        <v>18587590627002.457</v>
      </c>
      <c r="W68" s="25">
        <v>15742274210737.318</v>
      </c>
      <c r="X68" s="25">
        <v>15542549066826.752</v>
      </c>
      <c r="Y68" s="25">
        <v>17334117408097.467</v>
      </c>
      <c r="Z68" s="25">
        <v>13406499037227.643</v>
      </c>
      <c r="AA68" s="32">
        <v>13479054081437.324</v>
      </c>
      <c r="AB68" s="25">
        <v>14452030545371.764</v>
      </c>
      <c r="AC68" s="25">
        <v>18958236717769.086</v>
      </c>
      <c r="AD68" s="25" t="s">
        <v>231</v>
      </c>
    </row>
    <row r="69" spans="1:30" ht="14.4" x14ac:dyDescent="0.3">
      <c r="A69" s="20" t="s">
        <v>397</v>
      </c>
      <c r="B69" s="20" t="s">
        <v>30</v>
      </c>
      <c r="C69" s="20" t="s">
        <v>9</v>
      </c>
      <c r="D69" s="20" t="s">
        <v>32</v>
      </c>
      <c r="E69" s="20" t="s">
        <v>11</v>
      </c>
      <c r="F69" s="20" t="s">
        <v>12</v>
      </c>
      <c r="G69" s="20" t="s">
        <v>13</v>
      </c>
      <c r="H69" s="20" t="s">
        <v>23</v>
      </c>
      <c r="I69" s="56" t="s">
        <v>449</v>
      </c>
      <c r="J69" s="22">
        <v>5746999999.9999924</v>
      </c>
      <c r="K69" s="22"/>
      <c r="L69" s="22"/>
      <c r="M69" s="22">
        <v>1309999999.9838762</v>
      </c>
      <c r="N69" s="22">
        <v>8740289999.8140984</v>
      </c>
      <c r="O69" s="22">
        <v>4205499999.972743</v>
      </c>
      <c r="P69" s="22"/>
      <c r="Q69" s="22"/>
      <c r="R69" s="22"/>
      <c r="S69" s="22"/>
      <c r="T69" s="22"/>
      <c r="U69" s="22"/>
      <c r="V69" s="22"/>
      <c r="W69" s="22"/>
      <c r="X69" s="22"/>
      <c r="Y69" s="22"/>
      <c r="Z69" s="22"/>
      <c r="AA69" s="31"/>
      <c r="AB69" s="22"/>
      <c r="AC69" s="22"/>
      <c r="AD69" s="22" t="s">
        <v>232</v>
      </c>
    </row>
    <row r="70" spans="1:30" ht="14.4" x14ac:dyDescent="0.3">
      <c r="A70" s="23" t="s">
        <v>397</v>
      </c>
      <c r="B70" s="23" t="s">
        <v>30</v>
      </c>
      <c r="C70" s="23" t="s">
        <v>9</v>
      </c>
      <c r="D70" s="23" t="s">
        <v>32</v>
      </c>
      <c r="E70" s="23" t="s">
        <v>11</v>
      </c>
      <c r="F70" s="23" t="s">
        <v>12</v>
      </c>
      <c r="G70" s="23" t="s">
        <v>13</v>
      </c>
      <c r="H70" s="23" t="s">
        <v>33</v>
      </c>
      <c r="I70" s="55" t="s">
        <v>449</v>
      </c>
      <c r="J70" s="25">
        <v>318503999999.99982</v>
      </c>
      <c r="K70" s="25">
        <v>8750000000.1165142</v>
      </c>
      <c r="L70" s="25">
        <v>262375000003.5192</v>
      </c>
      <c r="M70" s="25">
        <v>364126999995.65546</v>
      </c>
      <c r="N70" s="25">
        <v>326869810000.68427</v>
      </c>
      <c r="O70" s="25">
        <v>347554500000.50061</v>
      </c>
      <c r="P70" s="25">
        <v>240568579997.36948</v>
      </c>
      <c r="Q70" s="25">
        <v>212118000003.09198</v>
      </c>
      <c r="R70" s="25">
        <v>173787000000.51443</v>
      </c>
      <c r="S70" s="25">
        <v>404052464529.9632</v>
      </c>
      <c r="T70" s="25">
        <v>140905427528.13373</v>
      </c>
      <c r="U70" s="25">
        <v>89093745619.071945</v>
      </c>
      <c r="V70" s="25"/>
      <c r="W70" s="25"/>
      <c r="X70" s="25"/>
      <c r="Y70" s="25"/>
      <c r="Z70" s="25"/>
      <c r="AA70" s="32"/>
      <c r="AB70" s="25"/>
      <c r="AC70" s="25"/>
      <c r="AD70" s="25" t="s">
        <v>180</v>
      </c>
    </row>
    <row r="71" spans="1:30" ht="14.4" x14ac:dyDescent="0.3">
      <c r="A71" s="20" t="s">
        <v>397</v>
      </c>
      <c r="B71" s="20" t="s">
        <v>30</v>
      </c>
      <c r="C71" s="20" t="s">
        <v>9</v>
      </c>
      <c r="D71" s="20" t="s">
        <v>32</v>
      </c>
      <c r="E71" s="20" t="s">
        <v>11</v>
      </c>
      <c r="F71" s="20" t="s">
        <v>12</v>
      </c>
      <c r="G71" s="20" t="s">
        <v>13</v>
      </c>
      <c r="H71" s="20" t="s">
        <v>24</v>
      </c>
      <c r="I71" s="56" t="s">
        <v>449</v>
      </c>
      <c r="J71" s="22">
        <v>1523604999999.9995</v>
      </c>
      <c r="K71" s="22">
        <v>817308999998.11938</v>
      </c>
      <c r="L71" s="22">
        <v>27661000000.071358</v>
      </c>
      <c r="M71" s="22">
        <v>2189476999999.531</v>
      </c>
      <c r="N71" s="22">
        <v>240460759999.67679</v>
      </c>
      <c r="O71" s="22">
        <v>626094219999.23633</v>
      </c>
      <c r="P71" s="22">
        <v>753285459991.06995</v>
      </c>
      <c r="Q71" s="22">
        <v>935921999969.54395</v>
      </c>
      <c r="R71" s="22">
        <v>385692999987.55005</v>
      </c>
      <c r="S71" s="22"/>
      <c r="T71" s="22"/>
      <c r="U71" s="22"/>
      <c r="V71" s="22"/>
      <c r="W71" s="22"/>
      <c r="X71" s="22"/>
      <c r="Y71" s="22"/>
      <c r="Z71" s="22"/>
      <c r="AA71" s="31"/>
      <c r="AB71" s="22"/>
      <c r="AC71" s="22"/>
      <c r="AD71" s="22" t="s">
        <v>233</v>
      </c>
    </row>
    <row r="72" spans="1:30" ht="14.4" x14ac:dyDescent="0.3">
      <c r="A72" s="23" t="s">
        <v>397</v>
      </c>
      <c r="B72" s="23" t="s">
        <v>8</v>
      </c>
      <c r="C72" s="23" t="s">
        <v>9</v>
      </c>
      <c r="D72" s="23" t="s">
        <v>10</v>
      </c>
      <c r="E72" s="23" t="s">
        <v>11</v>
      </c>
      <c r="F72" s="23" t="s">
        <v>12</v>
      </c>
      <c r="G72" s="23" t="s">
        <v>13</v>
      </c>
      <c r="H72" s="23" t="s">
        <v>41</v>
      </c>
      <c r="I72" s="55" t="s">
        <v>449</v>
      </c>
      <c r="J72" s="25"/>
      <c r="K72" s="25"/>
      <c r="L72" s="25"/>
      <c r="M72" s="25"/>
      <c r="N72" s="25"/>
      <c r="O72" s="25">
        <v>738803550028.90393</v>
      </c>
      <c r="P72" s="25">
        <v>798547000022.39063</v>
      </c>
      <c r="Q72" s="25">
        <v>652865000003.07458</v>
      </c>
      <c r="R72" s="25">
        <v>646004999974.9895</v>
      </c>
      <c r="S72" s="25">
        <v>462606666668.54462</v>
      </c>
      <c r="T72" s="25">
        <v>439610000000.23871</v>
      </c>
      <c r="U72" s="25"/>
      <c r="V72" s="25">
        <v>85600310800</v>
      </c>
      <c r="W72" s="25">
        <v>923805082580.59998</v>
      </c>
      <c r="X72" s="25">
        <v>3666304425041.7261</v>
      </c>
      <c r="Y72" s="25">
        <v>4080638708148.6548</v>
      </c>
      <c r="Z72" s="25">
        <v>4238055234819.98</v>
      </c>
      <c r="AA72" s="32">
        <v>3382941262027.0273</v>
      </c>
      <c r="AB72" s="25">
        <v>3415650379152.5015</v>
      </c>
      <c r="AC72" s="25">
        <v>3563796277491.166</v>
      </c>
      <c r="AD72" s="25" t="s">
        <v>205</v>
      </c>
    </row>
    <row r="73" spans="1:30" ht="14.4" x14ac:dyDescent="0.3">
      <c r="A73" s="20" t="s">
        <v>397</v>
      </c>
      <c r="B73" s="20" t="s">
        <v>8</v>
      </c>
      <c r="C73" s="20" t="s">
        <v>9</v>
      </c>
      <c r="D73" s="20" t="s">
        <v>10</v>
      </c>
      <c r="E73" s="20" t="s">
        <v>11</v>
      </c>
      <c r="F73" s="20" t="s">
        <v>12</v>
      </c>
      <c r="G73" s="20" t="s">
        <v>13</v>
      </c>
      <c r="H73" s="20" t="s">
        <v>28</v>
      </c>
      <c r="I73" s="56" t="s">
        <v>449</v>
      </c>
      <c r="J73" s="22">
        <v>39476989000300.969</v>
      </c>
      <c r="K73" s="22">
        <v>34446568001247.801</v>
      </c>
      <c r="L73" s="22">
        <v>45383783998598.469</v>
      </c>
      <c r="M73" s="22">
        <v>47711338001234.648</v>
      </c>
      <c r="N73" s="22">
        <v>44841789999101.609</v>
      </c>
      <c r="O73" s="22">
        <v>46595610658702.867</v>
      </c>
      <c r="P73" s="22">
        <v>46404697999639.289</v>
      </c>
      <c r="Q73" s="22">
        <v>43400340998945.594</v>
      </c>
      <c r="R73" s="22">
        <v>44998029998505.719</v>
      </c>
      <c r="S73" s="22">
        <v>52558588626394.031</v>
      </c>
      <c r="T73" s="22">
        <v>45125185386916.641</v>
      </c>
      <c r="U73" s="22">
        <v>26781660866207.305</v>
      </c>
      <c r="V73" s="22">
        <v>33659167258373.035</v>
      </c>
      <c r="W73" s="22">
        <v>35256720542521.367</v>
      </c>
      <c r="X73" s="22">
        <v>40864481460776.539</v>
      </c>
      <c r="Y73" s="22">
        <v>36073761842948.805</v>
      </c>
      <c r="Z73" s="22">
        <v>25601176261607.859</v>
      </c>
      <c r="AA73" s="31">
        <v>24276724039660.297</v>
      </c>
      <c r="AB73" s="22">
        <v>23887303038979.391</v>
      </c>
      <c r="AC73" s="22">
        <v>24854518681939.379</v>
      </c>
      <c r="AD73" s="22" t="s">
        <v>173</v>
      </c>
    </row>
    <row r="74" spans="1:30" ht="14.4" x14ac:dyDescent="0.3">
      <c r="A74" s="23" t="s">
        <v>397</v>
      </c>
      <c r="B74" s="23" t="s">
        <v>8</v>
      </c>
      <c r="C74" s="23" t="s">
        <v>9</v>
      </c>
      <c r="D74" s="23" t="s">
        <v>10</v>
      </c>
      <c r="E74" s="23" t="s">
        <v>11</v>
      </c>
      <c r="F74" s="23" t="s">
        <v>12</v>
      </c>
      <c r="G74" s="23" t="s">
        <v>13</v>
      </c>
      <c r="H74" s="23" t="s">
        <v>403</v>
      </c>
      <c r="I74" s="55" t="s">
        <v>449</v>
      </c>
      <c r="J74" s="25"/>
      <c r="K74" s="25"/>
      <c r="L74" s="25"/>
      <c r="M74" s="25"/>
      <c r="N74" s="25"/>
      <c r="O74" s="25"/>
      <c r="P74" s="25"/>
      <c r="Q74" s="25"/>
      <c r="R74" s="25"/>
      <c r="S74" s="25"/>
      <c r="T74" s="25"/>
      <c r="U74" s="25">
        <v>1415865000000</v>
      </c>
      <c r="V74" s="25">
        <v>286327000000</v>
      </c>
      <c r="W74" s="25">
        <v>720378736800</v>
      </c>
      <c r="X74" s="25">
        <v>988114795617.59998</v>
      </c>
      <c r="Y74" s="25">
        <v>793623120000</v>
      </c>
      <c r="Z74" s="25">
        <v>321078660000</v>
      </c>
      <c r="AA74" s="32">
        <v>74198250000</v>
      </c>
      <c r="AB74" s="25">
        <v>71039540000</v>
      </c>
      <c r="AC74" s="25">
        <v>73915986715</v>
      </c>
      <c r="AD74" s="25" t="s">
        <v>404</v>
      </c>
    </row>
    <row r="75" spans="1:30" ht="14.4" x14ac:dyDescent="0.3">
      <c r="A75" s="20" t="s">
        <v>397</v>
      </c>
      <c r="B75" s="20" t="s">
        <v>8</v>
      </c>
      <c r="C75" s="20" t="s">
        <v>9</v>
      </c>
      <c r="D75" s="20" t="s">
        <v>10</v>
      </c>
      <c r="E75" s="20" t="s">
        <v>11</v>
      </c>
      <c r="F75" s="20" t="s">
        <v>12</v>
      </c>
      <c r="G75" s="20" t="s">
        <v>13</v>
      </c>
      <c r="H75" s="20" t="s">
        <v>25</v>
      </c>
      <c r="I75" s="56" t="s">
        <v>449</v>
      </c>
      <c r="J75" s="22"/>
      <c r="K75" s="22"/>
      <c r="L75" s="22"/>
      <c r="M75" s="22">
        <v>245420999999.99997</v>
      </c>
      <c r="N75" s="22"/>
      <c r="O75" s="22"/>
      <c r="P75" s="22"/>
      <c r="Q75" s="22"/>
      <c r="R75" s="22"/>
      <c r="S75" s="22"/>
      <c r="T75" s="22"/>
      <c r="U75" s="22"/>
      <c r="V75" s="22"/>
      <c r="W75" s="22"/>
      <c r="X75" s="22"/>
      <c r="Y75" s="22"/>
      <c r="Z75" s="22"/>
      <c r="AA75" s="31"/>
      <c r="AB75" s="22"/>
      <c r="AC75" s="22"/>
      <c r="AD75" s="22" t="s">
        <v>214</v>
      </c>
    </row>
    <row r="76" spans="1:30" ht="14.4" x14ac:dyDescent="0.3">
      <c r="A76" s="23" t="s">
        <v>397</v>
      </c>
      <c r="B76" s="23" t="s">
        <v>8</v>
      </c>
      <c r="C76" s="23" t="s">
        <v>9</v>
      </c>
      <c r="D76" s="23" t="s">
        <v>10</v>
      </c>
      <c r="E76" s="23" t="s">
        <v>11</v>
      </c>
      <c r="F76" s="23" t="s">
        <v>12</v>
      </c>
      <c r="G76" s="23" t="s">
        <v>13</v>
      </c>
      <c r="H76" s="23" t="s">
        <v>26</v>
      </c>
      <c r="I76" s="55" t="s">
        <v>449</v>
      </c>
      <c r="J76" s="25">
        <v>378600000000</v>
      </c>
      <c r="K76" s="25">
        <v>410400000000</v>
      </c>
      <c r="L76" s="25">
        <v>333181999999.99963</v>
      </c>
      <c r="M76" s="25"/>
      <c r="N76" s="25"/>
      <c r="O76" s="25"/>
      <c r="P76" s="25"/>
      <c r="Q76" s="25"/>
      <c r="R76" s="25"/>
      <c r="S76" s="25">
        <v>2157002781748.502</v>
      </c>
      <c r="T76" s="25">
        <v>73869964000</v>
      </c>
      <c r="U76" s="25">
        <v>215959992698</v>
      </c>
      <c r="V76" s="25">
        <v>2303819501936.7002</v>
      </c>
      <c r="W76" s="25">
        <v>733867749617.99988</v>
      </c>
      <c r="X76" s="25">
        <v>907889384468.25</v>
      </c>
      <c r="Y76" s="25">
        <v>803296083982.30005</v>
      </c>
      <c r="Z76" s="25">
        <v>719108932080.79993</v>
      </c>
      <c r="AA76" s="32">
        <v>360387515239.5</v>
      </c>
      <c r="AB76" s="25">
        <v>276792552161.32996</v>
      </c>
      <c r="AC76" s="25">
        <v>412427849671.46307</v>
      </c>
      <c r="AD76" s="25" t="s">
        <v>171</v>
      </c>
    </row>
    <row r="77" spans="1:30" ht="14.4" x14ac:dyDescent="0.3">
      <c r="A77" s="20" t="s">
        <v>397</v>
      </c>
      <c r="B77" s="20" t="s">
        <v>8</v>
      </c>
      <c r="C77" s="20" t="s">
        <v>9</v>
      </c>
      <c r="D77" s="20" t="s">
        <v>10</v>
      </c>
      <c r="E77" s="20" t="s">
        <v>11</v>
      </c>
      <c r="F77" s="20" t="s">
        <v>12</v>
      </c>
      <c r="G77" s="20" t="s">
        <v>13</v>
      </c>
      <c r="H77" s="20" t="s">
        <v>17</v>
      </c>
      <c r="I77" s="56" t="s">
        <v>449</v>
      </c>
      <c r="J77" s="22">
        <v>3411152999898.9243</v>
      </c>
      <c r="K77" s="22">
        <v>6569093999878.9395</v>
      </c>
      <c r="L77" s="22">
        <v>680979000007.42444</v>
      </c>
      <c r="M77" s="22">
        <v>777472999972.47998</v>
      </c>
      <c r="N77" s="22">
        <v>678787999990.21326</v>
      </c>
      <c r="O77" s="22">
        <v>619867919980.19983</v>
      </c>
      <c r="P77" s="22">
        <v>469758000013.27039</v>
      </c>
      <c r="Q77" s="22">
        <v>263835000008.01218</v>
      </c>
      <c r="R77" s="22">
        <v>316650000003.63745</v>
      </c>
      <c r="S77" s="22">
        <v>220205159523.80905</v>
      </c>
      <c r="T77" s="22">
        <v>224715828404.52383</v>
      </c>
      <c r="U77" s="22">
        <v>39367279087.074104</v>
      </c>
      <c r="V77" s="22">
        <v>22600355694.375477</v>
      </c>
      <c r="W77" s="22">
        <v>16656807000</v>
      </c>
      <c r="X77" s="22">
        <v>27340698000</v>
      </c>
      <c r="Y77" s="22">
        <v>22709487000</v>
      </c>
      <c r="Z77" s="22">
        <v>24104598000</v>
      </c>
      <c r="AA77" s="31">
        <v>20961394080</v>
      </c>
      <c r="AB77" s="22">
        <v>27797794019.999996</v>
      </c>
      <c r="AC77" s="22">
        <v>28563835575.298302</v>
      </c>
      <c r="AD77" s="22" t="s">
        <v>206</v>
      </c>
    </row>
    <row r="78" spans="1:30" ht="14.4" x14ac:dyDescent="0.3">
      <c r="A78" s="23" t="s">
        <v>397</v>
      </c>
      <c r="B78" s="23" t="s">
        <v>8</v>
      </c>
      <c r="C78" s="23" t="s">
        <v>9</v>
      </c>
      <c r="D78" s="23" t="s">
        <v>10</v>
      </c>
      <c r="E78" s="23" t="s">
        <v>11</v>
      </c>
      <c r="F78" s="23" t="s">
        <v>12</v>
      </c>
      <c r="G78" s="23" t="s">
        <v>13</v>
      </c>
      <c r="H78" s="23" t="s">
        <v>18</v>
      </c>
      <c r="I78" s="55" t="s">
        <v>449</v>
      </c>
      <c r="J78" s="25"/>
      <c r="K78" s="25"/>
      <c r="L78" s="25">
        <v>482999999.98320001</v>
      </c>
      <c r="M78" s="25">
        <v>21571999999.884598</v>
      </c>
      <c r="N78" s="25">
        <v>305520000006.27277</v>
      </c>
      <c r="O78" s="25">
        <v>495965270007.31891</v>
      </c>
      <c r="P78" s="25">
        <v>593383999979.70874</v>
      </c>
      <c r="Q78" s="25">
        <v>358034999987.12543</v>
      </c>
      <c r="R78" s="25">
        <v>139192000004.54282</v>
      </c>
      <c r="S78" s="25">
        <v>161024485476.19043</v>
      </c>
      <c r="T78" s="25">
        <v>152875697785.71457</v>
      </c>
      <c r="U78" s="25">
        <v>89149545000.000015</v>
      </c>
      <c r="V78" s="25">
        <v>168231330000.00003</v>
      </c>
      <c r="W78" s="25">
        <v>41082636000</v>
      </c>
      <c r="X78" s="25">
        <v>109877477039.99998</v>
      </c>
      <c r="Y78" s="25">
        <v>329833089030.00006</v>
      </c>
      <c r="Z78" s="25">
        <v>83580260969.999985</v>
      </c>
      <c r="AA78" s="32">
        <v>29112999849.390003</v>
      </c>
      <c r="AB78" s="25">
        <v>64134022928.999992</v>
      </c>
      <c r="AC78" s="25">
        <v>65901405140.578392</v>
      </c>
      <c r="AD78" s="25" t="s">
        <v>207</v>
      </c>
    </row>
    <row r="79" spans="1:30" ht="14.4" x14ac:dyDescent="0.3">
      <c r="A79" s="20" t="s">
        <v>397</v>
      </c>
      <c r="B79" s="20" t="s">
        <v>8</v>
      </c>
      <c r="C79" s="20" t="s">
        <v>9</v>
      </c>
      <c r="D79" s="20" t="s">
        <v>10</v>
      </c>
      <c r="E79" s="20" t="s">
        <v>11</v>
      </c>
      <c r="F79" s="20" t="s">
        <v>12</v>
      </c>
      <c r="G79" s="20" t="s">
        <v>13</v>
      </c>
      <c r="H79" s="20" t="s">
        <v>19</v>
      </c>
      <c r="I79" s="56" t="s">
        <v>449</v>
      </c>
      <c r="J79" s="22"/>
      <c r="K79" s="22"/>
      <c r="L79" s="22">
        <v>11198000000.313</v>
      </c>
      <c r="M79" s="22">
        <v>16202000000.575621</v>
      </c>
      <c r="N79" s="22"/>
      <c r="O79" s="22"/>
      <c r="P79" s="22"/>
      <c r="Q79" s="22"/>
      <c r="R79" s="22"/>
      <c r="S79" s="22">
        <v>64059171523.809441</v>
      </c>
      <c r="T79" s="22">
        <v>69112583380.952286</v>
      </c>
      <c r="U79" s="22"/>
      <c r="V79" s="22"/>
      <c r="W79" s="22"/>
      <c r="X79" s="22"/>
      <c r="Y79" s="22"/>
      <c r="Z79" s="22"/>
      <c r="AA79" s="31"/>
      <c r="AB79" s="22"/>
      <c r="AC79" s="22"/>
      <c r="AD79" s="22" t="s">
        <v>208</v>
      </c>
    </row>
    <row r="80" spans="1:30" ht="14.4" x14ac:dyDescent="0.3">
      <c r="A80" s="23" t="s">
        <v>397</v>
      </c>
      <c r="B80" s="23" t="s">
        <v>8</v>
      </c>
      <c r="C80" s="23" t="s">
        <v>9</v>
      </c>
      <c r="D80" s="23" t="s">
        <v>10</v>
      </c>
      <c r="E80" s="23" t="s">
        <v>11</v>
      </c>
      <c r="F80" s="23" t="s">
        <v>12</v>
      </c>
      <c r="G80" s="23" t="s">
        <v>13</v>
      </c>
      <c r="H80" s="23" t="s">
        <v>27</v>
      </c>
      <c r="I80" s="55" t="s">
        <v>449</v>
      </c>
      <c r="J80" s="25">
        <v>17720563999999.98</v>
      </c>
      <c r="K80" s="25">
        <v>18268256999999.98</v>
      </c>
      <c r="L80" s="25">
        <v>15301513999999.998</v>
      </c>
      <c r="M80" s="25">
        <v>15099446999999.998</v>
      </c>
      <c r="N80" s="25">
        <v>16616483000000.018</v>
      </c>
      <c r="O80" s="25">
        <v>15702987239999.992</v>
      </c>
      <c r="P80" s="25">
        <v>18070541999999.992</v>
      </c>
      <c r="Q80" s="25">
        <v>16969263000000.012</v>
      </c>
      <c r="R80" s="25">
        <v>17589931999999.992</v>
      </c>
      <c r="S80" s="25">
        <v>19434119321337.785</v>
      </c>
      <c r="T80" s="25">
        <v>20281674511965.586</v>
      </c>
      <c r="U80" s="25">
        <v>16561103231475.148</v>
      </c>
      <c r="V80" s="25">
        <v>20984317989641.711</v>
      </c>
      <c r="W80" s="25">
        <v>21556000357990.453</v>
      </c>
      <c r="X80" s="25">
        <v>21198906794371.598</v>
      </c>
      <c r="Y80" s="25">
        <v>22277886381211.227</v>
      </c>
      <c r="Z80" s="25">
        <v>21803142966598.324</v>
      </c>
      <c r="AA80" s="32">
        <v>21304622903536.66</v>
      </c>
      <c r="AB80" s="25">
        <v>21497553628131.227</v>
      </c>
      <c r="AC80" s="25">
        <v>20365984037383.543</v>
      </c>
      <c r="AD80" s="25" t="s">
        <v>172</v>
      </c>
    </row>
    <row r="81" spans="1:30" ht="14.4" x14ac:dyDescent="0.3">
      <c r="A81" s="20" t="s">
        <v>397</v>
      </c>
      <c r="B81" s="20" t="s">
        <v>8</v>
      </c>
      <c r="C81" s="20" t="s">
        <v>9</v>
      </c>
      <c r="D81" s="20" t="s">
        <v>10</v>
      </c>
      <c r="E81" s="20" t="s">
        <v>11</v>
      </c>
      <c r="F81" s="20" t="s">
        <v>12</v>
      </c>
      <c r="G81" s="20" t="s">
        <v>13</v>
      </c>
      <c r="H81" s="20" t="s">
        <v>15</v>
      </c>
      <c r="I81" s="56" t="s">
        <v>449</v>
      </c>
      <c r="J81" s="22">
        <v>7971579999977.9199</v>
      </c>
      <c r="K81" s="22">
        <v>8080414999973.3184</v>
      </c>
      <c r="L81" s="22">
        <v>8295103999985.2041</v>
      </c>
      <c r="M81" s="22">
        <v>3529541999989.1372</v>
      </c>
      <c r="N81" s="22">
        <v>3498192000009.3413</v>
      </c>
      <c r="O81" s="22">
        <v>2889216839986.9243</v>
      </c>
      <c r="P81" s="22">
        <v>3406398000005.0278</v>
      </c>
      <c r="Q81" s="22">
        <v>3557533999932.4829</v>
      </c>
      <c r="R81" s="22">
        <v>3339734999988.0239</v>
      </c>
      <c r="S81" s="22">
        <v>7449568760991.4395</v>
      </c>
      <c r="T81" s="22">
        <v>7304403480041.0537</v>
      </c>
      <c r="U81" s="22">
        <v>7192669085762.1055</v>
      </c>
      <c r="V81" s="22">
        <v>8390271764096.1953</v>
      </c>
      <c r="W81" s="22">
        <v>8425753033681.5977</v>
      </c>
      <c r="X81" s="22">
        <v>8522982797352.5781</v>
      </c>
      <c r="Y81" s="22">
        <v>8541101347209.5605</v>
      </c>
      <c r="Z81" s="22">
        <v>8294898859127.7666</v>
      </c>
      <c r="AA81" s="31">
        <v>8026818149412.4004</v>
      </c>
      <c r="AB81" s="22">
        <v>7291233457025.7637</v>
      </c>
      <c r="AC81" s="22">
        <v>7238865148251.8799</v>
      </c>
      <c r="AD81" s="22" t="s">
        <v>170</v>
      </c>
    </row>
    <row r="82" spans="1:30" ht="14.4" x14ac:dyDescent="0.3">
      <c r="A82" s="23" t="s">
        <v>397</v>
      </c>
      <c r="B82" s="23" t="s">
        <v>8</v>
      </c>
      <c r="C82" s="23" t="s">
        <v>9</v>
      </c>
      <c r="D82" s="23" t="s">
        <v>10</v>
      </c>
      <c r="E82" s="23" t="s">
        <v>11</v>
      </c>
      <c r="F82" s="23" t="s">
        <v>12</v>
      </c>
      <c r="G82" s="23" t="s">
        <v>13</v>
      </c>
      <c r="H82" s="23" t="s">
        <v>16</v>
      </c>
      <c r="I82" s="55" t="s">
        <v>449</v>
      </c>
      <c r="J82" s="25">
        <v>569225435026825.38</v>
      </c>
      <c r="K82" s="25">
        <v>677369348014293.38</v>
      </c>
      <c r="L82" s="25">
        <v>402756412992810.81</v>
      </c>
      <c r="M82" s="25">
        <v>405872168017864.38</v>
      </c>
      <c r="N82" s="25">
        <v>469973480008556.06</v>
      </c>
      <c r="O82" s="25">
        <v>386145339042947.63</v>
      </c>
      <c r="P82" s="25">
        <v>444093441003874.38</v>
      </c>
      <c r="Q82" s="25">
        <v>495173017992536.81</v>
      </c>
      <c r="R82" s="25">
        <v>495158983020246.25</v>
      </c>
      <c r="S82" s="25">
        <v>453999033409776.06</v>
      </c>
      <c r="T82" s="25">
        <v>375608958217046.94</v>
      </c>
      <c r="U82" s="25">
        <v>251189949088592.06</v>
      </c>
      <c r="V82" s="25">
        <v>428528664055012.38</v>
      </c>
      <c r="W82" s="25">
        <v>399980226043240.13</v>
      </c>
      <c r="X82" s="25">
        <v>410390565094349.75</v>
      </c>
      <c r="Y82" s="25">
        <v>395250395512883.75</v>
      </c>
      <c r="Z82" s="25">
        <v>286624048153626.63</v>
      </c>
      <c r="AA82" s="32">
        <v>256007678821339.09</v>
      </c>
      <c r="AB82" s="25">
        <v>273443062521493.53</v>
      </c>
      <c r="AC82" s="25">
        <v>271479094310270.84</v>
      </c>
      <c r="AD82" s="25" t="s">
        <v>204</v>
      </c>
    </row>
    <row r="83" spans="1:30" ht="14.4" x14ac:dyDescent="0.3">
      <c r="A83" s="20" t="s">
        <v>397</v>
      </c>
      <c r="B83" s="20" t="s">
        <v>8</v>
      </c>
      <c r="C83" s="20" t="s">
        <v>9</v>
      </c>
      <c r="D83" s="20" t="s">
        <v>10</v>
      </c>
      <c r="E83" s="20" t="s">
        <v>11</v>
      </c>
      <c r="F83" s="20" t="s">
        <v>12</v>
      </c>
      <c r="G83" s="20" t="s">
        <v>13</v>
      </c>
      <c r="H83" s="20" t="s">
        <v>20</v>
      </c>
      <c r="I83" s="56" t="s">
        <v>449</v>
      </c>
      <c r="J83" s="22">
        <v>9091336999965.75</v>
      </c>
      <c r="K83" s="22">
        <v>9384210000069.75</v>
      </c>
      <c r="L83" s="22">
        <v>9082730999896.9961</v>
      </c>
      <c r="M83" s="22">
        <v>11314735000068.857</v>
      </c>
      <c r="N83" s="22">
        <v>11747910000179.35</v>
      </c>
      <c r="O83" s="22">
        <v>11975160109979.449</v>
      </c>
      <c r="P83" s="22">
        <v>12099381999993.191</v>
      </c>
      <c r="Q83" s="22">
        <v>12622263999993.594</v>
      </c>
      <c r="R83" s="22">
        <v>11076584000088.035</v>
      </c>
      <c r="S83" s="22">
        <v>12419949066000.02</v>
      </c>
      <c r="T83" s="22">
        <v>11736130000000.004</v>
      </c>
      <c r="U83" s="22">
        <v>8438740200000.001</v>
      </c>
      <c r="V83" s="22">
        <v>834294320000.00012</v>
      </c>
      <c r="W83" s="22"/>
      <c r="X83" s="22"/>
      <c r="Y83" s="22"/>
      <c r="Z83" s="22"/>
      <c r="AA83" s="31"/>
      <c r="AB83" s="22"/>
      <c r="AC83" s="22"/>
      <c r="AD83" s="22" t="s">
        <v>209</v>
      </c>
    </row>
    <row r="84" spans="1:30" ht="14.4" x14ac:dyDescent="0.3">
      <c r="A84" s="23" t="s">
        <v>397</v>
      </c>
      <c r="B84" s="23" t="s">
        <v>8</v>
      </c>
      <c r="C84" s="23" t="s">
        <v>9</v>
      </c>
      <c r="D84" s="23" t="s">
        <v>10</v>
      </c>
      <c r="E84" s="23" t="s">
        <v>11</v>
      </c>
      <c r="F84" s="23" t="s">
        <v>12</v>
      </c>
      <c r="G84" s="23" t="s">
        <v>13</v>
      </c>
      <c r="H84" s="23" t="s">
        <v>21</v>
      </c>
      <c r="I84" s="55" t="s">
        <v>449</v>
      </c>
      <c r="J84" s="25"/>
      <c r="K84" s="25"/>
      <c r="L84" s="25"/>
      <c r="M84" s="25"/>
      <c r="N84" s="25"/>
      <c r="O84" s="25"/>
      <c r="P84" s="25"/>
      <c r="Q84" s="25"/>
      <c r="R84" s="25"/>
      <c r="S84" s="25">
        <v>21097035314.285709</v>
      </c>
      <c r="T84" s="25">
        <v>33861697451.809544</v>
      </c>
      <c r="U84" s="25">
        <v>26151948982.126511</v>
      </c>
      <c r="V84" s="25">
        <v>26696404055.377872</v>
      </c>
      <c r="W84" s="25">
        <v>24866141461.200001</v>
      </c>
      <c r="X84" s="25">
        <v>27826899019.360008</v>
      </c>
      <c r="Y84" s="25">
        <v>27852838744</v>
      </c>
      <c r="Z84" s="25">
        <v>25927899326</v>
      </c>
      <c r="AA84" s="32">
        <v>18435267837.800003</v>
      </c>
      <c r="AB84" s="25">
        <v>28442933766</v>
      </c>
      <c r="AC84" s="25">
        <v>80926192292.262878</v>
      </c>
      <c r="AD84" s="25" t="s">
        <v>210</v>
      </c>
    </row>
    <row r="85" spans="1:30" ht="14.4" x14ac:dyDescent="0.3">
      <c r="A85" s="20" t="s">
        <v>397</v>
      </c>
      <c r="B85" s="20" t="s">
        <v>8</v>
      </c>
      <c r="C85" s="20" t="s">
        <v>9</v>
      </c>
      <c r="D85" s="20" t="s">
        <v>10</v>
      </c>
      <c r="E85" s="20" t="s">
        <v>11</v>
      </c>
      <c r="F85" s="20" t="s">
        <v>12</v>
      </c>
      <c r="G85" s="20" t="s">
        <v>13</v>
      </c>
      <c r="H85" s="20" t="s">
        <v>22</v>
      </c>
      <c r="I85" s="56" t="s">
        <v>449</v>
      </c>
      <c r="J85" s="22">
        <v>1432375000000</v>
      </c>
      <c r="K85" s="22"/>
      <c r="L85" s="22"/>
      <c r="M85" s="22"/>
      <c r="N85" s="22">
        <v>572303999998.13037</v>
      </c>
      <c r="O85" s="22">
        <v>571272300006.47583</v>
      </c>
      <c r="P85" s="22">
        <v>522366999991.61584</v>
      </c>
      <c r="Q85" s="22">
        <v>5753921000023.6475</v>
      </c>
      <c r="R85" s="22">
        <v>640662000012.25928</v>
      </c>
      <c r="S85" s="22">
        <v>509835309999.99884</v>
      </c>
      <c r="T85" s="22"/>
      <c r="U85" s="22">
        <v>2558955549251.9995</v>
      </c>
      <c r="V85" s="22">
        <v>2407020324691.9995</v>
      </c>
      <c r="W85" s="22">
        <v>3540546598779.0005</v>
      </c>
      <c r="X85" s="22">
        <v>3213395582000</v>
      </c>
      <c r="Y85" s="22">
        <v>2674136150500</v>
      </c>
      <c r="Z85" s="22">
        <v>245411178385.72998</v>
      </c>
      <c r="AA85" s="31">
        <v>152907633780</v>
      </c>
      <c r="AB85" s="22">
        <v>60981310972.809998</v>
      </c>
      <c r="AC85" s="22">
        <v>173504791686.39999</v>
      </c>
      <c r="AD85" s="22" t="s">
        <v>211</v>
      </c>
    </row>
    <row r="86" spans="1:30" ht="14.4" x14ac:dyDescent="0.3">
      <c r="A86" s="23" t="s">
        <v>397</v>
      </c>
      <c r="B86" s="23" t="s">
        <v>8</v>
      </c>
      <c r="C86" s="23" t="s">
        <v>9</v>
      </c>
      <c r="D86" s="23" t="s">
        <v>10</v>
      </c>
      <c r="E86" s="23" t="s">
        <v>11</v>
      </c>
      <c r="F86" s="23" t="s">
        <v>12</v>
      </c>
      <c r="G86" s="23" t="s">
        <v>13</v>
      </c>
      <c r="H86" s="23" t="s">
        <v>23</v>
      </c>
      <c r="I86" s="55" t="s">
        <v>449</v>
      </c>
      <c r="J86" s="25">
        <v>362435999999.99884</v>
      </c>
      <c r="K86" s="25">
        <v>555943000007.78442</v>
      </c>
      <c r="L86" s="25">
        <v>257146000004.6683</v>
      </c>
      <c r="M86" s="25">
        <v>47074000000.445465</v>
      </c>
      <c r="N86" s="25"/>
      <c r="O86" s="25">
        <v>23801790000.62178</v>
      </c>
      <c r="P86" s="25">
        <v>21685999999.359779</v>
      </c>
      <c r="Q86" s="25">
        <v>6555000000.2109003</v>
      </c>
      <c r="R86" s="25"/>
      <c r="S86" s="25"/>
      <c r="T86" s="25"/>
      <c r="U86" s="25"/>
      <c r="V86" s="25"/>
      <c r="W86" s="25"/>
      <c r="X86" s="25"/>
      <c r="Y86" s="25"/>
      <c r="Z86" s="25"/>
      <c r="AA86" s="32"/>
      <c r="AB86" s="25"/>
      <c r="AC86" s="25"/>
      <c r="AD86" s="25" t="s">
        <v>212</v>
      </c>
    </row>
    <row r="87" spans="1:30" ht="14.4" x14ac:dyDescent="0.3">
      <c r="A87" s="20" t="s">
        <v>397</v>
      </c>
      <c r="B87" s="20" t="s">
        <v>8</v>
      </c>
      <c r="C87" s="20" t="s">
        <v>9</v>
      </c>
      <c r="D87" s="20" t="s">
        <v>10</v>
      </c>
      <c r="E87" s="20" t="s">
        <v>11</v>
      </c>
      <c r="F87" s="20" t="s">
        <v>12</v>
      </c>
      <c r="G87" s="20" t="s">
        <v>13</v>
      </c>
      <c r="H87" s="20" t="s">
        <v>24</v>
      </c>
      <c r="I87" s="56" t="s">
        <v>449</v>
      </c>
      <c r="J87" s="22">
        <v>186352999999.99994</v>
      </c>
      <c r="K87" s="22">
        <v>1249999999.9552801</v>
      </c>
      <c r="L87" s="22"/>
      <c r="M87" s="22"/>
      <c r="N87" s="22"/>
      <c r="O87" s="22"/>
      <c r="P87" s="22"/>
      <c r="Q87" s="22"/>
      <c r="R87" s="22">
        <v>1355999999.9981821</v>
      </c>
      <c r="S87" s="22"/>
      <c r="T87" s="22"/>
      <c r="U87" s="22"/>
      <c r="V87" s="22"/>
      <c r="W87" s="22"/>
      <c r="X87" s="22"/>
      <c r="Y87" s="22"/>
      <c r="Z87" s="22"/>
      <c r="AA87" s="31"/>
      <c r="AB87" s="22"/>
      <c r="AC87" s="22"/>
      <c r="AD87" s="22" t="s">
        <v>213</v>
      </c>
    </row>
    <row r="88" spans="1:30" ht="14.4" x14ac:dyDescent="0.3">
      <c r="A88" s="23" t="s">
        <v>397</v>
      </c>
      <c r="B88" s="23" t="s">
        <v>8</v>
      </c>
      <c r="C88" s="23" t="s">
        <v>9</v>
      </c>
      <c r="D88" s="23" t="s">
        <v>29</v>
      </c>
      <c r="E88" s="23" t="s">
        <v>11</v>
      </c>
      <c r="F88" s="23" t="s">
        <v>12</v>
      </c>
      <c r="G88" s="23" t="s">
        <v>13</v>
      </c>
      <c r="H88" s="23" t="s">
        <v>28</v>
      </c>
      <c r="I88" s="55" t="s">
        <v>449</v>
      </c>
      <c r="J88" s="25">
        <v>1386000000000</v>
      </c>
      <c r="K88" s="25"/>
      <c r="L88" s="25"/>
      <c r="M88" s="25"/>
      <c r="N88" s="25"/>
      <c r="O88" s="25"/>
      <c r="P88" s="25"/>
      <c r="Q88" s="25"/>
      <c r="R88" s="25"/>
      <c r="S88" s="25"/>
      <c r="T88" s="25"/>
      <c r="U88" s="25"/>
      <c r="V88" s="25"/>
      <c r="W88" s="25"/>
      <c r="X88" s="25"/>
      <c r="Y88" s="25"/>
      <c r="Z88" s="25"/>
      <c r="AA88" s="32"/>
      <c r="AB88" s="25"/>
      <c r="AC88" s="25"/>
      <c r="AD88" s="25" t="s">
        <v>176</v>
      </c>
    </row>
    <row r="89" spans="1:30" ht="14.4" x14ac:dyDescent="0.3">
      <c r="A89" s="20" t="s">
        <v>397</v>
      </c>
      <c r="B89" s="20" t="s">
        <v>8</v>
      </c>
      <c r="C89" s="20" t="s">
        <v>9</v>
      </c>
      <c r="D89" s="20" t="s">
        <v>29</v>
      </c>
      <c r="E89" s="20" t="s">
        <v>11</v>
      </c>
      <c r="F89" s="20" t="s">
        <v>12</v>
      </c>
      <c r="G89" s="20" t="s">
        <v>13</v>
      </c>
      <c r="H89" s="20" t="s">
        <v>403</v>
      </c>
      <c r="I89" s="56" t="s">
        <v>449</v>
      </c>
      <c r="J89" s="22"/>
      <c r="K89" s="22"/>
      <c r="L89" s="22"/>
      <c r="M89" s="22"/>
      <c r="N89" s="22"/>
      <c r="O89" s="22"/>
      <c r="P89" s="22"/>
      <c r="Q89" s="22"/>
      <c r="R89" s="22"/>
      <c r="S89" s="22"/>
      <c r="T89" s="22"/>
      <c r="U89" s="22">
        <v>5933159779185.5713</v>
      </c>
      <c r="V89" s="22">
        <v>9793842962278.3848</v>
      </c>
      <c r="W89" s="22">
        <v>10104642000000</v>
      </c>
      <c r="X89" s="22">
        <v>8788291176199.999</v>
      </c>
      <c r="Y89" s="22">
        <v>5737782329999.999</v>
      </c>
      <c r="Z89" s="22">
        <v>5826980281500.001</v>
      </c>
      <c r="AA89" s="31">
        <v>3499622880099.9995</v>
      </c>
      <c r="AB89" s="22">
        <v>1238355000000</v>
      </c>
      <c r="AC89" s="22">
        <v>805615161327.68091</v>
      </c>
      <c r="AD89" s="22" t="s">
        <v>405</v>
      </c>
    </row>
    <row r="90" spans="1:30" ht="14.4" x14ac:dyDescent="0.3">
      <c r="A90" s="23" t="s">
        <v>397</v>
      </c>
      <c r="B90" s="23" t="s">
        <v>8</v>
      </c>
      <c r="C90" s="23" t="s">
        <v>9</v>
      </c>
      <c r="D90" s="23" t="s">
        <v>29</v>
      </c>
      <c r="E90" s="23" t="s">
        <v>11</v>
      </c>
      <c r="F90" s="23" t="s">
        <v>12</v>
      </c>
      <c r="G90" s="23" t="s">
        <v>13</v>
      </c>
      <c r="H90" s="23" t="s">
        <v>26</v>
      </c>
      <c r="I90" s="55" t="s">
        <v>449</v>
      </c>
      <c r="J90" s="25"/>
      <c r="K90" s="25">
        <v>1262821000000.0007</v>
      </c>
      <c r="L90" s="25">
        <v>1407759707091.7056</v>
      </c>
      <c r="M90" s="25">
        <v>2221053000000.0015</v>
      </c>
      <c r="N90" s="25">
        <v>1672507999999.9995</v>
      </c>
      <c r="O90" s="25">
        <v>2185291529999.9993</v>
      </c>
      <c r="P90" s="25">
        <v>2208250999999.9985</v>
      </c>
      <c r="Q90" s="25">
        <v>2223073000000.0005</v>
      </c>
      <c r="R90" s="25">
        <v>2205940999999.998</v>
      </c>
      <c r="S90" s="25">
        <v>3260234756982.0005</v>
      </c>
      <c r="T90" s="25">
        <v>2862278102794.2017</v>
      </c>
      <c r="U90" s="25">
        <v>288383093204.62378</v>
      </c>
      <c r="V90" s="25">
        <v>337713483853</v>
      </c>
      <c r="W90" s="25">
        <v>448606674356</v>
      </c>
      <c r="X90" s="25">
        <v>477049270651.4599</v>
      </c>
      <c r="Y90" s="25">
        <v>451943967000</v>
      </c>
      <c r="Z90" s="25">
        <v>355592200000</v>
      </c>
      <c r="AA90" s="32">
        <v>396147000000</v>
      </c>
      <c r="AB90" s="25">
        <v>368610800000</v>
      </c>
      <c r="AC90" s="25">
        <v>402102077368.12708</v>
      </c>
      <c r="AD90" s="25" t="s">
        <v>174</v>
      </c>
    </row>
    <row r="91" spans="1:30" ht="14.4" x14ac:dyDescent="0.3">
      <c r="A91" s="20" t="s">
        <v>397</v>
      </c>
      <c r="B91" s="20" t="s">
        <v>8</v>
      </c>
      <c r="C91" s="20" t="s">
        <v>9</v>
      </c>
      <c r="D91" s="20" t="s">
        <v>29</v>
      </c>
      <c r="E91" s="20" t="s">
        <v>11</v>
      </c>
      <c r="F91" s="20" t="s">
        <v>12</v>
      </c>
      <c r="G91" s="20" t="s">
        <v>13</v>
      </c>
      <c r="H91" s="20" t="s">
        <v>17</v>
      </c>
      <c r="I91" s="56" t="s">
        <v>449</v>
      </c>
      <c r="J91" s="22">
        <v>1770174000000</v>
      </c>
      <c r="K91" s="22">
        <v>1417100999982.6179</v>
      </c>
      <c r="L91" s="22">
        <v>622058999990.94373</v>
      </c>
      <c r="M91" s="22">
        <v>699417999995.36658</v>
      </c>
      <c r="N91" s="22">
        <v>668150999989.65955</v>
      </c>
      <c r="O91" s="22">
        <v>768222620001.30432</v>
      </c>
      <c r="P91" s="22">
        <v>683773999987.08362</v>
      </c>
      <c r="Q91" s="22">
        <v>701616999994.15588</v>
      </c>
      <c r="R91" s="22">
        <v>686461000020.5033</v>
      </c>
      <c r="S91" s="22">
        <v>594617877307.61926</v>
      </c>
      <c r="T91" s="22">
        <v>416252760399.99939</v>
      </c>
      <c r="U91" s="22">
        <v>45927668125</v>
      </c>
      <c r="V91" s="22">
        <v>313021832903.89996</v>
      </c>
      <c r="W91" s="22">
        <v>307404428045.15698</v>
      </c>
      <c r="X91" s="22">
        <v>308815723506.409</v>
      </c>
      <c r="Y91" s="22">
        <v>321731889224.76001</v>
      </c>
      <c r="Z91" s="22">
        <v>526014094012.32996</v>
      </c>
      <c r="AA91" s="31">
        <v>384745693639.6001</v>
      </c>
      <c r="AB91" s="22">
        <v>339830627958.04999</v>
      </c>
      <c r="AC91" s="22">
        <v>370706993542.3678</v>
      </c>
      <c r="AD91" s="22" t="s">
        <v>216</v>
      </c>
    </row>
    <row r="92" spans="1:30" ht="14.4" x14ac:dyDescent="0.3">
      <c r="A92" s="23" t="s">
        <v>397</v>
      </c>
      <c r="B92" s="23" t="s">
        <v>8</v>
      </c>
      <c r="C92" s="23" t="s">
        <v>9</v>
      </c>
      <c r="D92" s="23" t="s">
        <v>29</v>
      </c>
      <c r="E92" s="23" t="s">
        <v>11</v>
      </c>
      <c r="F92" s="23" t="s">
        <v>12</v>
      </c>
      <c r="G92" s="23" t="s">
        <v>13</v>
      </c>
      <c r="H92" s="23" t="s">
        <v>27</v>
      </c>
      <c r="I92" s="55" t="s">
        <v>449</v>
      </c>
      <c r="J92" s="25"/>
      <c r="K92" s="25">
        <v>765364000000</v>
      </c>
      <c r="L92" s="25">
        <v>945288999999.99939</v>
      </c>
      <c r="M92" s="25">
        <v>985627999999.99963</v>
      </c>
      <c r="N92" s="25">
        <v>920680999999.99976</v>
      </c>
      <c r="O92" s="25">
        <v>1082995409999.9996</v>
      </c>
      <c r="P92" s="25">
        <v>1122055000000.0002</v>
      </c>
      <c r="Q92" s="25">
        <v>1177495000000.0002</v>
      </c>
      <c r="R92" s="25">
        <v>1198665999999.9985</v>
      </c>
      <c r="S92" s="25">
        <v>2511806434935.002</v>
      </c>
      <c r="T92" s="25">
        <v>4295210284508.0005</v>
      </c>
      <c r="U92" s="25">
        <v>1168562390000.0002</v>
      </c>
      <c r="V92" s="25">
        <v>1160599593316.6892</v>
      </c>
      <c r="W92" s="25">
        <v>1040191663650</v>
      </c>
      <c r="X92" s="25">
        <v>989232353000</v>
      </c>
      <c r="Y92" s="25">
        <v>804069300656.99988</v>
      </c>
      <c r="Z92" s="25">
        <v>801092540900</v>
      </c>
      <c r="AA92" s="32">
        <v>707494276296</v>
      </c>
      <c r="AB92" s="25">
        <v>277303000000</v>
      </c>
      <c r="AC92" s="25">
        <v>274809441173.16437</v>
      </c>
      <c r="AD92" s="25" t="s">
        <v>175</v>
      </c>
    </row>
    <row r="93" spans="1:30" ht="14.4" x14ac:dyDescent="0.3">
      <c r="A93" s="20" t="s">
        <v>397</v>
      </c>
      <c r="B93" s="20" t="s">
        <v>8</v>
      </c>
      <c r="C93" s="20" t="s">
        <v>9</v>
      </c>
      <c r="D93" s="20" t="s">
        <v>29</v>
      </c>
      <c r="E93" s="20" t="s">
        <v>11</v>
      </c>
      <c r="F93" s="20" t="s">
        <v>12</v>
      </c>
      <c r="G93" s="20" t="s">
        <v>13</v>
      </c>
      <c r="H93" s="20" t="s">
        <v>16</v>
      </c>
      <c r="I93" s="56" t="s">
        <v>449</v>
      </c>
      <c r="J93" s="22">
        <v>131014363006174.09</v>
      </c>
      <c r="K93" s="22">
        <v>121652164002566.64</v>
      </c>
      <c r="L93" s="22">
        <v>91004359998375.453</v>
      </c>
      <c r="M93" s="22">
        <v>100032432004402.88</v>
      </c>
      <c r="N93" s="22">
        <v>105030126001912.45</v>
      </c>
      <c r="O93" s="22">
        <v>119024716390908.72</v>
      </c>
      <c r="P93" s="22">
        <v>169434842001478.94</v>
      </c>
      <c r="Q93" s="22">
        <v>192282994997102.47</v>
      </c>
      <c r="R93" s="22">
        <v>208001610008503.63</v>
      </c>
      <c r="S93" s="22">
        <v>185811117784446.72</v>
      </c>
      <c r="T93" s="22">
        <v>221476223906121.28</v>
      </c>
      <c r="U93" s="22">
        <v>190802796790311.94</v>
      </c>
      <c r="V93" s="22">
        <v>252534203336878.78</v>
      </c>
      <c r="W93" s="22">
        <v>242547837044191.28</v>
      </c>
      <c r="X93" s="22">
        <v>245898275436620.28</v>
      </c>
      <c r="Y93" s="22">
        <v>255098724048090.5</v>
      </c>
      <c r="Z93" s="22">
        <v>233359118262522.5</v>
      </c>
      <c r="AA93" s="31">
        <v>215446880417570.47</v>
      </c>
      <c r="AB93" s="22">
        <v>211897361356542.22</v>
      </c>
      <c r="AC93" s="22">
        <v>9109674717317.0742</v>
      </c>
      <c r="AD93" s="22" t="s">
        <v>215</v>
      </c>
    </row>
    <row r="94" spans="1:30" ht="14.4" x14ac:dyDescent="0.3">
      <c r="A94" s="23" t="s">
        <v>397</v>
      </c>
      <c r="B94" s="23" t="s">
        <v>8</v>
      </c>
      <c r="C94" s="23" t="s">
        <v>9</v>
      </c>
      <c r="D94" s="23" t="s">
        <v>29</v>
      </c>
      <c r="E94" s="23" t="s">
        <v>11</v>
      </c>
      <c r="F94" s="23" t="s">
        <v>12</v>
      </c>
      <c r="G94" s="23" t="s">
        <v>13</v>
      </c>
      <c r="H94" s="23" t="s">
        <v>21</v>
      </c>
      <c r="I94" s="55" t="s">
        <v>449</v>
      </c>
      <c r="J94" s="25"/>
      <c r="K94" s="25"/>
      <c r="L94" s="25"/>
      <c r="M94" s="25"/>
      <c r="N94" s="25"/>
      <c r="O94" s="25"/>
      <c r="P94" s="25"/>
      <c r="Q94" s="25"/>
      <c r="R94" s="25"/>
      <c r="S94" s="25">
        <v>938883047.61904752</v>
      </c>
      <c r="T94" s="25">
        <v>345252571.42857057</v>
      </c>
      <c r="U94" s="25"/>
      <c r="V94" s="25">
        <v>32265872000</v>
      </c>
      <c r="W94" s="25">
        <v>39916592000</v>
      </c>
      <c r="X94" s="25">
        <v>20184156000</v>
      </c>
      <c r="Y94" s="25">
        <v>11326488000</v>
      </c>
      <c r="Z94" s="25">
        <v>9307017160</v>
      </c>
      <c r="AA94" s="32">
        <v>18172668000</v>
      </c>
      <c r="AB94" s="25">
        <v>11767168000</v>
      </c>
      <c r="AC94" s="25">
        <v>505882056</v>
      </c>
      <c r="AD94" s="25" t="s">
        <v>217</v>
      </c>
    </row>
    <row r="95" spans="1:30" ht="14.4" x14ac:dyDescent="0.3">
      <c r="A95" s="20" t="s">
        <v>397</v>
      </c>
      <c r="B95" s="20" t="s">
        <v>8</v>
      </c>
      <c r="C95" s="20" t="s">
        <v>9</v>
      </c>
      <c r="D95" s="20" t="s">
        <v>29</v>
      </c>
      <c r="E95" s="20" t="s">
        <v>11</v>
      </c>
      <c r="F95" s="20" t="s">
        <v>12</v>
      </c>
      <c r="G95" s="20" t="s">
        <v>13</v>
      </c>
      <c r="H95" s="20" t="s">
        <v>22</v>
      </c>
      <c r="I95" s="56" t="s">
        <v>449</v>
      </c>
      <c r="J95" s="22"/>
      <c r="K95" s="22"/>
      <c r="L95" s="22"/>
      <c r="M95" s="22"/>
      <c r="N95" s="22"/>
      <c r="O95" s="22"/>
      <c r="P95" s="22"/>
      <c r="Q95" s="22"/>
      <c r="R95" s="22">
        <v>493865000003.7428</v>
      </c>
      <c r="S95" s="22"/>
      <c r="T95" s="22"/>
      <c r="U95" s="22"/>
      <c r="V95" s="22"/>
      <c r="W95" s="22"/>
      <c r="X95" s="22"/>
      <c r="Y95" s="22"/>
      <c r="Z95" s="22"/>
      <c r="AA95" s="31"/>
      <c r="AB95" s="22"/>
      <c r="AC95" s="22"/>
      <c r="AD95" s="22" t="s">
        <v>218</v>
      </c>
    </row>
    <row r="96" spans="1:30" ht="14.4" x14ac:dyDescent="0.3">
      <c r="A96" s="23" t="s">
        <v>397</v>
      </c>
      <c r="B96" s="23" t="s">
        <v>8</v>
      </c>
      <c r="C96" s="23" t="s">
        <v>9</v>
      </c>
      <c r="D96" s="23" t="s">
        <v>29</v>
      </c>
      <c r="E96" s="23" t="s">
        <v>11</v>
      </c>
      <c r="F96" s="23" t="s">
        <v>12</v>
      </c>
      <c r="G96" s="23" t="s">
        <v>13</v>
      </c>
      <c r="H96" s="23" t="s">
        <v>23</v>
      </c>
      <c r="I96" s="55" t="s">
        <v>449</v>
      </c>
      <c r="J96" s="25">
        <v>181698000000.00024</v>
      </c>
      <c r="K96" s="25">
        <v>2533142000025.2939</v>
      </c>
      <c r="L96" s="25"/>
      <c r="M96" s="25">
        <v>20178999999.9021</v>
      </c>
      <c r="N96" s="25"/>
      <c r="O96" s="25"/>
      <c r="P96" s="25">
        <v>75789999997.896652</v>
      </c>
      <c r="Q96" s="25">
        <v>103785000002.21303</v>
      </c>
      <c r="R96" s="25">
        <v>56521999998.347519</v>
      </c>
      <c r="S96" s="25">
        <v>64355932285.714249</v>
      </c>
      <c r="T96" s="25">
        <v>63371822700.000191</v>
      </c>
      <c r="U96" s="25">
        <v>14617353928.095873</v>
      </c>
      <c r="V96" s="25"/>
      <c r="W96" s="25"/>
      <c r="X96" s="25"/>
      <c r="Y96" s="25">
        <v>3549000000</v>
      </c>
      <c r="Z96" s="25"/>
      <c r="AA96" s="32"/>
      <c r="AB96" s="25"/>
      <c r="AC96" s="25"/>
      <c r="AD96" s="25" t="s">
        <v>219</v>
      </c>
    </row>
    <row r="97" spans="1:30" ht="14.4" x14ac:dyDescent="0.3">
      <c r="A97" s="20" t="s">
        <v>397</v>
      </c>
      <c r="B97" s="20" t="s">
        <v>30</v>
      </c>
      <c r="C97" s="20" t="s">
        <v>34</v>
      </c>
      <c r="D97" s="20" t="s">
        <v>32</v>
      </c>
      <c r="E97" s="20" t="s">
        <v>35</v>
      </c>
      <c r="F97" s="20" t="s">
        <v>12</v>
      </c>
      <c r="G97" s="20" t="s">
        <v>13</v>
      </c>
      <c r="H97" s="20" t="s">
        <v>41</v>
      </c>
      <c r="I97" s="56" t="s">
        <v>449</v>
      </c>
      <c r="J97" s="22"/>
      <c r="K97" s="22"/>
      <c r="L97" s="22"/>
      <c r="M97" s="22"/>
      <c r="N97" s="22"/>
      <c r="O97" s="22"/>
      <c r="P97" s="22"/>
      <c r="Q97" s="22"/>
      <c r="R97" s="22"/>
      <c r="S97" s="22"/>
      <c r="T97" s="22"/>
      <c r="U97" s="22">
        <v>10596440330.406996</v>
      </c>
      <c r="V97" s="22">
        <v>15589788688.696711</v>
      </c>
      <c r="W97" s="22">
        <v>6873239517592.8496</v>
      </c>
      <c r="X97" s="22">
        <v>5455050518905.3076</v>
      </c>
      <c r="Y97" s="22">
        <v>3057312676929.1655</v>
      </c>
      <c r="Z97" s="22">
        <v>3072173642168.2837</v>
      </c>
      <c r="AA97" s="31">
        <v>2811025698752.1455</v>
      </c>
      <c r="AB97" s="22">
        <v>1821301253168.4287</v>
      </c>
      <c r="AC97" s="22">
        <v>694866529955.13892</v>
      </c>
      <c r="AD97" s="22" t="s">
        <v>448</v>
      </c>
    </row>
    <row r="98" spans="1:30" ht="14.4" x14ac:dyDescent="0.3">
      <c r="A98" s="23" t="s">
        <v>397</v>
      </c>
      <c r="B98" s="23" t="s">
        <v>30</v>
      </c>
      <c r="C98" s="23" t="s">
        <v>34</v>
      </c>
      <c r="D98" s="23" t="s">
        <v>32</v>
      </c>
      <c r="E98" s="23" t="s">
        <v>35</v>
      </c>
      <c r="F98" s="23" t="s">
        <v>12</v>
      </c>
      <c r="G98" s="23" t="s">
        <v>13</v>
      </c>
      <c r="H98" s="23" t="s">
        <v>28</v>
      </c>
      <c r="I98" s="55" t="s">
        <v>449</v>
      </c>
      <c r="J98" s="25">
        <v>13648512000104.027</v>
      </c>
      <c r="K98" s="25">
        <v>11000149999873.34</v>
      </c>
      <c r="L98" s="25">
        <v>6453572000169.0879</v>
      </c>
      <c r="M98" s="25">
        <v>6538110999866.6729</v>
      </c>
      <c r="N98" s="25">
        <v>12157712480231.729</v>
      </c>
      <c r="O98" s="25">
        <v>15576538489551.295</v>
      </c>
      <c r="P98" s="25">
        <v>15946153259992.869</v>
      </c>
      <c r="Q98" s="25">
        <v>15974472000244.107</v>
      </c>
      <c r="R98" s="25">
        <v>15209661000083.801</v>
      </c>
      <c r="S98" s="25">
        <v>11743781121148.039</v>
      </c>
      <c r="T98" s="25">
        <v>9971522972426.5137</v>
      </c>
      <c r="U98" s="25">
        <v>12065506135888.07</v>
      </c>
      <c r="V98" s="25">
        <v>12897560278281.021</v>
      </c>
      <c r="W98" s="25">
        <v>9913648285903.3789</v>
      </c>
      <c r="X98" s="25">
        <v>8430214243261.252</v>
      </c>
      <c r="Y98" s="25">
        <v>8103187111395.1602</v>
      </c>
      <c r="Z98" s="25">
        <v>10633234842919.908</v>
      </c>
      <c r="AA98" s="32">
        <v>11313421488897.277</v>
      </c>
      <c r="AB98" s="25">
        <v>8588816027182.0352</v>
      </c>
      <c r="AC98" s="25">
        <v>6710903298872.3545</v>
      </c>
      <c r="AD98" s="25" t="s">
        <v>188</v>
      </c>
    </row>
    <row r="99" spans="1:30" ht="14.4" x14ac:dyDescent="0.3">
      <c r="A99" s="20" t="s">
        <v>456</v>
      </c>
      <c r="B99" s="20" t="s">
        <v>30</v>
      </c>
      <c r="C99" s="20" t="s">
        <v>34</v>
      </c>
      <c r="D99" s="20" t="s">
        <v>32</v>
      </c>
      <c r="E99" s="20" t="s">
        <v>35</v>
      </c>
      <c r="F99" s="20" t="s">
        <v>12</v>
      </c>
      <c r="G99" s="20" t="s">
        <v>13</v>
      </c>
      <c r="H99" s="20" t="s">
        <v>403</v>
      </c>
      <c r="I99" s="56" t="s">
        <v>449</v>
      </c>
      <c r="J99" s="22"/>
      <c r="K99" s="22"/>
      <c r="L99" s="22"/>
      <c r="M99" s="22"/>
      <c r="N99" s="22"/>
      <c r="O99" s="22"/>
      <c r="P99" s="22"/>
      <c r="Q99" s="22"/>
      <c r="R99" s="22"/>
      <c r="S99" s="22"/>
      <c r="T99" s="22"/>
      <c r="U99" s="22"/>
      <c r="V99" s="22"/>
      <c r="W99" s="22"/>
      <c r="X99" s="22"/>
      <c r="Y99" s="22"/>
      <c r="Z99" s="22"/>
      <c r="AA99" s="31"/>
      <c r="AB99" s="22"/>
      <c r="AC99" s="22">
        <v>48314729385.670403</v>
      </c>
      <c r="AD99" s="22" t="s">
        <v>479</v>
      </c>
    </row>
    <row r="100" spans="1:30" ht="14.4" x14ac:dyDescent="0.3">
      <c r="A100" s="23" t="s">
        <v>397</v>
      </c>
      <c r="B100" s="23" t="s">
        <v>30</v>
      </c>
      <c r="C100" s="23" t="s">
        <v>34</v>
      </c>
      <c r="D100" s="23" t="s">
        <v>32</v>
      </c>
      <c r="E100" s="23" t="s">
        <v>35</v>
      </c>
      <c r="F100" s="23" t="s">
        <v>12</v>
      </c>
      <c r="G100" s="23" t="s">
        <v>13</v>
      </c>
      <c r="H100" s="23" t="s">
        <v>14</v>
      </c>
      <c r="I100" s="55" t="s">
        <v>449</v>
      </c>
      <c r="J100" s="25">
        <v>17665280000000</v>
      </c>
      <c r="K100" s="25">
        <v>18341657000368.102</v>
      </c>
      <c r="L100" s="25">
        <v>17649591000159.871</v>
      </c>
      <c r="M100" s="25">
        <v>18557367000098.102</v>
      </c>
      <c r="N100" s="25">
        <v>22629792800421.477</v>
      </c>
      <c r="O100" s="25">
        <v>21395619839888.82</v>
      </c>
      <c r="P100" s="25">
        <v>22093860460278.172</v>
      </c>
      <c r="Q100" s="25">
        <v>21778093000246.375</v>
      </c>
      <c r="R100" s="25">
        <v>18372254000226.012</v>
      </c>
      <c r="S100" s="25">
        <v>17598435528565.609</v>
      </c>
      <c r="T100" s="25">
        <v>16666420878270.746</v>
      </c>
      <c r="U100" s="25">
        <v>15772510693092.004</v>
      </c>
      <c r="V100" s="25">
        <v>14996246458587.596</v>
      </c>
      <c r="W100" s="25">
        <v>14195448319499.885</v>
      </c>
      <c r="X100" s="25">
        <v>13480727006328.305</v>
      </c>
      <c r="Y100" s="25">
        <v>12792659753732.721</v>
      </c>
      <c r="Z100" s="25">
        <v>13719192776932.676</v>
      </c>
      <c r="AA100" s="32">
        <v>13051706347541.684</v>
      </c>
      <c r="AB100" s="25">
        <v>13211839021800.557</v>
      </c>
      <c r="AC100" s="25">
        <v>9669548064053.0273</v>
      </c>
      <c r="AD100" s="25" t="s">
        <v>235</v>
      </c>
    </row>
    <row r="101" spans="1:30" ht="14.4" x14ac:dyDescent="0.3">
      <c r="A101" s="20" t="s">
        <v>397</v>
      </c>
      <c r="B101" s="20" t="s">
        <v>30</v>
      </c>
      <c r="C101" s="20" t="s">
        <v>34</v>
      </c>
      <c r="D101" s="20" t="s">
        <v>32</v>
      </c>
      <c r="E101" s="20" t="s">
        <v>35</v>
      </c>
      <c r="F101" s="20" t="s">
        <v>12</v>
      </c>
      <c r="G101" s="20" t="s">
        <v>13</v>
      </c>
      <c r="H101" s="20" t="s">
        <v>25</v>
      </c>
      <c r="I101" s="56" t="s">
        <v>449</v>
      </c>
      <c r="J101" s="22">
        <v>608984999999.99878</v>
      </c>
      <c r="K101" s="22">
        <v>617489000000.00049</v>
      </c>
      <c r="L101" s="22">
        <v>406571999999.99835</v>
      </c>
      <c r="M101" s="22">
        <v>769569999999.99976</v>
      </c>
      <c r="N101" s="22">
        <v>683363629999.99902</v>
      </c>
      <c r="O101" s="22">
        <v>733475500000.00085</v>
      </c>
      <c r="P101" s="22">
        <v>762112000000.00012</v>
      </c>
      <c r="Q101" s="22">
        <v>852969000000.00146</v>
      </c>
      <c r="R101" s="22">
        <v>904647000000.00024</v>
      </c>
      <c r="S101" s="22">
        <v>509007174483.00708</v>
      </c>
      <c r="T101" s="22">
        <v>861866985839.07056</v>
      </c>
      <c r="U101" s="22"/>
      <c r="V101" s="22"/>
      <c r="W101" s="22"/>
      <c r="X101" s="22"/>
      <c r="Y101" s="22"/>
      <c r="Z101" s="22"/>
      <c r="AA101" s="31"/>
      <c r="AB101" s="22"/>
      <c r="AC101" s="22"/>
      <c r="AD101" s="22" t="s">
        <v>243</v>
      </c>
    </row>
    <row r="102" spans="1:30" ht="14.4" x14ac:dyDescent="0.3">
      <c r="A102" s="23" t="s">
        <v>397</v>
      </c>
      <c r="B102" s="23" t="s">
        <v>30</v>
      </c>
      <c r="C102" s="23" t="s">
        <v>34</v>
      </c>
      <c r="D102" s="23" t="s">
        <v>32</v>
      </c>
      <c r="E102" s="23" t="s">
        <v>35</v>
      </c>
      <c r="F102" s="23" t="s">
        <v>12</v>
      </c>
      <c r="G102" s="23" t="s">
        <v>13</v>
      </c>
      <c r="H102" s="23" t="s">
        <v>26</v>
      </c>
      <c r="I102" s="55" t="s">
        <v>449</v>
      </c>
      <c r="J102" s="25"/>
      <c r="K102" s="25"/>
      <c r="L102" s="25"/>
      <c r="M102" s="25"/>
      <c r="N102" s="25"/>
      <c r="O102" s="25"/>
      <c r="P102" s="25"/>
      <c r="Q102" s="25"/>
      <c r="R102" s="25"/>
      <c r="S102" s="25">
        <v>186866603508.95795</v>
      </c>
      <c r="T102" s="25">
        <v>745770038947.3125</v>
      </c>
      <c r="U102" s="25">
        <v>16744780791.756451</v>
      </c>
      <c r="V102" s="25"/>
      <c r="W102" s="25"/>
      <c r="X102" s="25"/>
      <c r="Y102" s="25"/>
      <c r="Z102" s="25">
        <v>14680149469.206984</v>
      </c>
      <c r="AA102" s="32">
        <v>12643389078.119041</v>
      </c>
      <c r="AB102" s="25">
        <v>10809475694.000473</v>
      </c>
      <c r="AC102" s="25">
        <v>66677286741.175079</v>
      </c>
      <c r="AD102" s="25" t="s">
        <v>186</v>
      </c>
    </row>
    <row r="103" spans="1:30" ht="14.4" x14ac:dyDescent="0.3">
      <c r="A103" s="20" t="s">
        <v>397</v>
      </c>
      <c r="B103" s="20" t="s">
        <v>30</v>
      </c>
      <c r="C103" s="20" t="s">
        <v>34</v>
      </c>
      <c r="D103" s="20" t="s">
        <v>32</v>
      </c>
      <c r="E103" s="20" t="s">
        <v>35</v>
      </c>
      <c r="F103" s="20" t="s">
        <v>12</v>
      </c>
      <c r="G103" s="20" t="s">
        <v>13</v>
      </c>
      <c r="H103" s="20" t="s">
        <v>17</v>
      </c>
      <c r="I103" s="56" t="s">
        <v>449</v>
      </c>
      <c r="J103" s="22">
        <v>24475000000.000011</v>
      </c>
      <c r="K103" s="22">
        <v>24724999999.930248</v>
      </c>
      <c r="L103" s="22">
        <v>1371000000.015955</v>
      </c>
      <c r="M103" s="22"/>
      <c r="N103" s="22">
        <v>52889999.998582833</v>
      </c>
      <c r="O103" s="22">
        <v>113490000.00017403</v>
      </c>
      <c r="P103" s="22"/>
      <c r="Q103" s="22"/>
      <c r="R103" s="22"/>
      <c r="S103" s="22">
        <v>9458104332.6489468</v>
      </c>
      <c r="T103" s="22">
        <v>4615496376.2747507</v>
      </c>
      <c r="U103" s="22">
        <v>3386391796.2211089</v>
      </c>
      <c r="V103" s="22">
        <v>194258143.2492913</v>
      </c>
      <c r="W103" s="22">
        <v>1758967722.1238956</v>
      </c>
      <c r="X103" s="22">
        <v>1480771215.414531</v>
      </c>
      <c r="Y103" s="22">
        <v>2257920179.9780784</v>
      </c>
      <c r="Z103" s="22">
        <v>8626392591.84478</v>
      </c>
      <c r="AA103" s="31">
        <v>1660593726.986551</v>
      </c>
      <c r="AB103" s="22">
        <v>1355260497.547158</v>
      </c>
      <c r="AC103" s="22">
        <v>10779638246.614231</v>
      </c>
      <c r="AD103" s="22" t="s">
        <v>237</v>
      </c>
    </row>
    <row r="104" spans="1:30" ht="14.4" x14ac:dyDescent="0.3">
      <c r="A104" s="23" t="s">
        <v>397</v>
      </c>
      <c r="B104" s="23" t="s">
        <v>30</v>
      </c>
      <c r="C104" s="23" t="s">
        <v>34</v>
      </c>
      <c r="D104" s="23" t="s">
        <v>32</v>
      </c>
      <c r="E104" s="23" t="s">
        <v>35</v>
      </c>
      <c r="F104" s="23" t="s">
        <v>12</v>
      </c>
      <c r="G104" s="23" t="s">
        <v>13</v>
      </c>
      <c r="H104" s="23" t="s">
        <v>19</v>
      </c>
      <c r="I104" s="55" t="s">
        <v>449</v>
      </c>
      <c r="J104" s="25"/>
      <c r="K104" s="25"/>
      <c r="L104" s="25"/>
      <c r="M104" s="25"/>
      <c r="N104" s="25"/>
      <c r="O104" s="25"/>
      <c r="P104" s="25"/>
      <c r="Q104" s="25"/>
      <c r="R104" s="25"/>
      <c r="S104" s="25"/>
      <c r="T104" s="25"/>
      <c r="U104" s="25">
        <v>3831665012.2291365</v>
      </c>
      <c r="V104" s="25">
        <v>3072924959.6291494</v>
      </c>
      <c r="W104" s="25">
        <v>3668487682.9537172</v>
      </c>
      <c r="X104" s="25">
        <v>5946577031.5079489</v>
      </c>
      <c r="Y104" s="25">
        <v>6175379960.5436497</v>
      </c>
      <c r="Z104" s="25"/>
      <c r="AA104" s="32"/>
      <c r="AB104" s="25"/>
      <c r="AC104" s="25"/>
      <c r="AD104" s="25" t="s">
        <v>382</v>
      </c>
    </row>
    <row r="105" spans="1:30" ht="14.4" x14ac:dyDescent="0.3">
      <c r="A105" s="20" t="s">
        <v>397</v>
      </c>
      <c r="B105" s="20" t="s">
        <v>30</v>
      </c>
      <c r="C105" s="20" t="s">
        <v>34</v>
      </c>
      <c r="D105" s="20" t="s">
        <v>32</v>
      </c>
      <c r="E105" s="20" t="s">
        <v>35</v>
      </c>
      <c r="F105" s="20" t="s">
        <v>12</v>
      </c>
      <c r="G105" s="20" t="s">
        <v>13</v>
      </c>
      <c r="H105" s="20" t="s">
        <v>27</v>
      </c>
      <c r="I105" s="56" t="s">
        <v>449</v>
      </c>
      <c r="J105" s="22">
        <v>166619000000.00021</v>
      </c>
      <c r="K105" s="22"/>
      <c r="L105" s="22"/>
      <c r="M105" s="22"/>
      <c r="N105" s="22"/>
      <c r="O105" s="22">
        <v>59629409999.999863</v>
      </c>
      <c r="P105" s="22">
        <v>95615120000.000092</v>
      </c>
      <c r="Q105" s="22"/>
      <c r="R105" s="22"/>
      <c r="S105" s="22"/>
      <c r="T105" s="22">
        <v>33142964126.496029</v>
      </c>
      <c r="U105" s="22"/>
      <c r="V105" s="22"/>
      <c r="W105" s="22"/>
      <c r="X105" s="22">
        <v>1538961224.7728655</v>
      </c>
      <c r="Y105" s="22">
        <v>62225833869.879257</v>
      </c>
      <c r="Z105" s="22">
        <v>77051300870.408997</v>
      </c>
      <c r="AA105" s="31">
        <v>54882384647.422226</v>
      </c>
      <c r="AB105" s="22">
        <v>54367884258.43338</v>
      </c>
      <c r="AC105" s="22">
        <v>97822889169.151718</v>
      </c>
      <c r="AD105" s="22" t="s">
        <v>187</v>
      </c>
    </row>
    <row r="106" spans="1:30" ht="14.4" x14ac:dyDescent="0.3">
      <c r="A106" s="23" t="s">
        <v>397</v>
      </c>
      <c r="B106" s="23" t="s">
        <v>30</v>
      </c>
      <c r="C106" s="23" t="s">
        <v>34</v>
      </c>
      <c r="D106" s="23" t="s">
        <v>32</v>
      </c>
      <c r="E106" s="23" t="s">
        <v>35</v>
      </c>
      <c r="F106" s="23" t="s">
        <v>12</v>
      </c>
      <c r="G106" s="23" t="s">
        <v>13</v>
      </c>
      <c r="H106" s="23" t="s">
        <v>15</v>
      </c>
      <c r="I106" s="55" t="s">
        <v>449</v>
      </c>
      <c r="J106" s="25"/>
      <c r="K106" s="25"/>
      <c r="L106" s="25"/>
      <c r="M106" s="25"/>
      <c r="N106" s="25"/>
      <c r="O106" s="25">
        <v>410355519998.92096</v>
      </c>
      <c r="P106" s="25">
        <v>318427580001.51031</v>
      </c>
      <c r="Q106" s="25">
        <v>270703999999.29538</v>
      </c>
      <c r="R106" s="25">
        <v>904006000003.80176</v>
      </c>
      <c r="S106" s="25"/>
      <c r="T106" s="25"/>
      <c r="U106" s="25"/>
      <c r="V106" s="25"/>
      <c r="W106" s="25"/>
      <c r="X106" s="25"/>
      <c r="Y106" s="25"/>
      <c r="Z106" s="25"/>
      <c r="AA106" s="32"/>
      <c r="AB106" s="25"/>
      <c r="AC106" s="25"/>
      <c r="AD106" s="25" t="s">
        <v>184</v>
      </c>
    </row>
    <row r="107" spans="1:30" ht="14.4" x14ac:dyDescent="0.3">
      <c r="A107" s="20" t="s">
        <v>397</v>
      </c>
      <c r="B107" s="20" t="s">
        <v>30</v>
      </c>
      <c r="C107" s="20" t="s">
        <v>34</v>
      </c>
      <c r="D107" s="20" t="s">
        <v>32</v>
      </c>
      <c r="E107" s="20" t="s">
        <v>35</v>
      </c>
      <c r="F107" s="20" t="s">
        <v>12</v>
      </c>
      <c r="G107" s="20" t="s">
        <v>13</v>
      </c>
      <c r="H107" s="20" t="s">
        <v>16</v>
      </c>
      <c r="I107" s="56" t="s">
        <v>449</v>
      </c>
      <c r="J107" s="22">
        <v>141826922006683.41</v>
      </c>
      <c r="K107" s="22">
        <v>126540748002670.45</v>
      </c>
      <c r="L107" s="22">
        <v>150342028997315.63</v>
      </c>
      <c r="M107" s="22">
        <v>142111429006254.78</v>
      </c>
      <c r="N107" s="22">
        <v>178648311023252.81</v>
      </c>
      <c r="O107" s="22">
        <v>164387852381255.38</v>
      </c>
      <c r="P107" s="22">
        <v>157517632761374.09</v>
      </c>
      <c r="Q107" s="22">
        <v>146011498997798.94</v>
      </c>
      <c r="R107" s="22">
        <v>140972499005764.41</v>
      </c>
      <c r="S107" s="22">
        <v>153974326303725.03</v>
      </c>
      <c r="T107" s="22">
        <v>163993293707376.72</v>
      </c>
      <c r="U107" s="22">
        <v>138989374106016.73</v>
      </c>
      <c r="V107" s="22">
        <v>122853856310325.31</v>
      </c>
      <c r="W107" s="22">
        <v>120601816197617.06</v>
      </c>
      <c r="X107" s="22">
        <v>109300009835068.84</v>
      </c>
      <c r="Y107" s="22">
        <v>104194967705655.23</v>
      </c>
      <c r="Z107" s="22">
        <v>99613779013405.703</v>
      </c>
      <c r="AA107" s="31">
        <v>95566635988879.141</v>
      </c>
      <c r="AB107" s="22">
        <v>99326120164051.406</v>
      </c>
      <c r="AC107" s="22">
        <v>76488640995836.484</v>
      </c>
      <c r="AD107" s="22" t="s">
        <v>236</v>
      </c>
    </row>
    <row r="108" spans="1:30" ht="14.4" x14ac:dyDescent="0.3">
      <c r="A108" s="23" t="s">
        <v>397</v>
      </c>
      <c r="B108" s="23" t="s">
        <v>30</v>
      </c>
      <c r="C108" s="23" t="s">
        <v>34</v>
      </c>
      <c r="D108" s="23" t="s">
        <v>32</v>
      </c>
      <c r="E108" s="23" t="s">
        <v>35</v>
      </c>
      <c r="F108" s="23" t="s">
        <v>12</v>
      </c>
      <c r="G108" s="23" t="s">
        <v>13</v>
      </c>
      <c r="H108" s="23" t="s">
        <v>20</v>
      </c>
      <c r="I108" s="55" t="s">
        <v>449</v>
      </c>
      <c r="J108" s="25">
        <v>5764215000098.8467</v>
      </c>
      <c r="K108" s="25">
        <v>6272218999931.2305</v>
      </c>
      <c r="L108" s="25">
        <v>2755704999981.1763</v>
      </c>
      <c r="M108" s="25">
        <v>2472132000040.7241</v>
      </c>
      <c r="N108" s="25">
        <v>3676021070018.248</v>
      </c>
      <c r="O108" s="25">
        <v>4516759729954.1719</v>
      </c>
      <c r="P108" s="25">
        <v>5610316470072.8506</v>
      </c>
      <c r="Q108" s="25">
        <v>4431018000016.6348</v>
      </c>
      <c r="R108" s="25">
        <v>975780000008.59241</v>
      </c>
      <c r="S108" s="25">
        <v>1574087567041.03</v>
      </c>
      <c r="T108" s="25">
        <v>1986816707734.3435</v>
      </c>
      <c r="U108" s="25">
        <v>390932513082.96552</v>
      </c>
      <c r="V108" s="25">
        <v>9121859865.4211464</v>
      </c>
      <c r="W108" s="25">
        <v>14466627258.187363</v>
      </c>
      <c r="X108" s="25">
        <v>9889547373.9908333</v>
      </c>
      <c r="Y108" s="25"/>
      <c r="Z108" s="25"/>
      <c r="AA108" s="32"/>
      <c r="AB108" s="25"/>
      <c r="AC108" s="25"/>
      <c r="AD108" s="25" t="s">
        <v>238</v>
      </c>
    </row>
    <row r="109" spans="1:30" ht="14.4" x14ac:dyDescent="0.3">
      <c r="A109" s="20" t="s">
        <v>397</v>
      </c>
      <c r="B109" s="20" t="s">
        <v>30</v>
      </c>
      <c r="C109" s="20" t="s">
        <v>34</v>
      </c>
      <c r="D109" s="20" t="s">
        <v>32</v>
      </c>
      <c r="E109" s="20" t="s">
        <v>35</v>
      </c>
      <c r="F109" s="20" t="s">
        <v>12</v>
      </c>
      <c r="G109" s="20" t="s">
        <v>13</v>
      </c>
      <c r="H109" s="20" t="s">
        <v>21</v>
      </c>
      <c r="I109" s="56" t="s">
        <v>449</v>
      </c>
      <c r="J109" s="22">
        <v>145999999.99999973</v>
      </c>
      <c r="K109" s="22">
        <v>304999999.99560463</v>
      </c>
      <c r="L109" s="22"/>
      <c r="M109" s="22">
        <v>257000000.0050801</v>
      </c>
      <c r="N109" s="22">
        <v>1951320000</v>
      </c>
      <c r="O109" s="22">
        <v>491450000</v>
      </c>
      <c r="P109" s="22">
        <v>543840000</v>
      </c>
      <c r="Q109" s="22">
        <v>577000000.00748146</v>
      </c>
      <c r="R109" s="22">
        <v>117999999.9991677</v>
      </c>
      <c r="S109" s="22">
        <v>124607454.9044358</v>
      </c>
      <c r="T109" s="22">
        <v>177859778.05871609</v>
      </c>
      <c r="U109" s="22">
        <v>2187706991.3719597</v>
      </c>
      <c r="V109" s="22">
        <v>9124157204.2919617</v>
      </c>
      <c r="W109" s="22">
        <v>42768590285.365112</v>
      </c>
      <c r="X109" s="22">
        <v>13057591365.356354</v>
      </c>
      <c r="Y109" s="22">
        <v>137148606244.2399</v>
      </c>
      <c r="Z109" s="22">
        <v>297794926838.21405</v>
      </c>
      <c r="AA109" s="31">
        <v>43237731747.694527</v>
      </c>
      <c r="AB109" s="22">
        <v>192673313350.4184</v>
      </c>
      <c r="AC109" s="22">
        <v>53542982063.762512</v>
      </c>
      <c r="AD109" s="22" t="s">
        <v>239</v>
      </c>
    </row>
    <row r="110" spans="1:30" ht="14.4" x14ac:dyDescent="0.3">
      <c r="A110" s="23" t="s">
        <v>397</v>
      </c>
      <c r="B110" s="23" t="s">
        <v>30</v>
      </c>
      <c r="C110" s="23" t="s">
        <v>34</v>
      </c>
      <c r="D110" s="23" t="s">
        <v>32</v>
      </c>
      <c r="E110" s="23" t="s">
        <v>35</v>
      </c>
      <c r="F110" s="23" t="s">
        <v>12</v>
      </c>
      <c r="G110" s="23" t="s">
        <v>13</v>
      </c>
      <c r="H110" s="23" t="s">
        <v>22</v>
      </c>
      <c r="I110" s="55" t="s">
        <v>449</v>
      </c>
      <c r="J110" s="25">
        <v>28978394999999.988</v>
      </c>
      <c r="K110" s="25">
        <v>21103790999557.273</v>
      </c>
      <c r="L110" s="25">
        <v>11387383999868.242</v>
      </c>
      <c r="M110" s="25">
        <v>13710904000558.445</v>
      </c>
      <c r="N110" s="25">
        <v>13550285179503.127</v>
      </c>
      <c r="O110" s="25">
        <v>17457675860381.027</v>
      </c>
      <c r="P110" s="25">
        <v>16292266379955.035</v>
      </c>
      <c r="Q110" s="25">
        <v>11819263000005.355</v>
      </c>
      <c r="R110" s="25">
        <v>15608835000248.004</v>
      </c>
      <c r="S110" s="25">
        <v>46131815945186.977</v>
      </c>
      <c r="T110" s="25">
        <v>46127199106698.781</v>
      </c>
      <c r="U110" s="25">
        <v>17595222068140.48</v>
      </c>
      <c r="V110" s="25">
        <v>18589082547705.309</v>
      </c>
      <c r="W110" s="25">
        <v>16473661386405.012</v>
      </c>
      <c r="X110" s="25">
        <v>14757967979217.598</v>
      </c>
      <c r="Y110" s="25">
        <v>17117301354617.455</v>
      </c>
      <c r="Z110" s="25">
        <v>18519410932298.5</v>
      </c>
      <c r="AA110" s="32">
        <v>18791279776605.805</v>
      </c>
      <c r="AB110" s="25">
        <v>20315355384385.762</v>
      </c>
      <c r="AC110" s="25">
        <v>13974185659148.068</v>
      </c>
      <c r="AD110" s="25" t="s">
        <v>240</v>
      </c>
    </row>
    <row r="111" spans="1:30" ht="14.4" x14ac:dyDescent="0.3">
      <c r="A111" s="20" t="s">
        <v>397</v>
      </c>
      <c r="B111" s="20" t="s">
        <v>30</v>
      </c>
      <c r="C111" s="20" t="s">
        <v>34</v>
      </c>
      <c r="D111" s="20" t="s">
        <v>32</v>
      </c>
      <c r="E111" s="20" t="s">
        <v>35</v>
      </c>
      <c r="F111" s="20" t="s">
        <v>12</v>
      </c>
      <c r="G111" s="20" t="s">
        <v>13</v>
      </c>
      <c r="H111" s="20" t="s">
        <v>23</v>
      </c>
      <c r="I111" s="56" t="s">
        <v>449</v>
      </c>
      <c r="J111" s="22">
        <v>13783000000.000027</v>
      </c>
      <c r="K111" s="22"/>
      <c r="L111" s="22"/>
      <c r="M111" s="22">
        <v>5709999999.9297209</v>
      </c>
      <c r="N111" s="22">
        <v>33860909999.27985</v>
      </c>
      <c r="O111" s="22">
        <v>38402389999.751122</v>
      </c>
      <c r="P111" s="22"/>
      <c r="Q111" s="22"/>
      <c r="R111" s="22"/>
      <c r="S111" s="22"/>
      <c r="T111" s="22"/>
      <c r="U111" s="22"/>
      <c r="V111" s="22"/>
      <c r="W111" s="22"/>
      <c r="X111" s="22"/>
      <c r="Y111" s="22"/>
      <c r="Z111" s="22"/>
      <c r="AA111" s="31"/>
      <c r="AB111" s="22"/>
      <c r="AC111" s="22"/>
      <c r="AD111" s="22" t="s">
        <v>241</v>
      </c>
    </row>
    <row r="112" spans="1:30" ht="14.4" x14ac:dyDescent="0.3">
      <c r="A112" s="23" t="s">
        <v>397</v>
      </c>
      <c r="B112" s="23" t="s">
        <v>30</v>
      </c>
      <c r="C112" s="23" t="s">
        <v>34</v>
      </c>
      <c r="D112" s="23" t="s">
        <v>32</v>
      </c>
      <c r="E112" s="23" t="s">
        <v>35</v>
      </c>
      <c r="F112" s="23" t="s">
        <v>12</v>
      </c>
      <c r="G112" s="23" t="s">
        <v>13</v>
      </c>
      <c r="H112" s="23" t="s">
        <v>33</v>
      </c>
      <c r="I112" s="55" t="s">
        <v>449</v>
      </c>
      <c r="J112" s="25">
        <v>102085999999.99983</v>
      </c>
      <c r="K112" s="25">
        <v>336000000.00447375</v>
      </c>
      <c r="L112" s="25">
        <v>93444999998.814407</v>
      </c>
      <c r="M112" s="25">
        <v>176383000000.828</v>
      </c>
      <c r="N112" s="25">
        <v>207525219997.55081</v>
      </c>
      <c r="O112" s="25">
        <v>196803680000.97531</v>
      </c>
      <c r="P112" s="25">
        <v>167758030000.54138</v>
      </c>
      <c r="Q112" s="25">
        <v>147251999997.88342</v>
      </c>
      <c r="R112" s="25">
        <v>83116000000.158585</v>
      </c>
      <c r="S112" s="25">
        <v>234380386327.89917</v>
      </c>
      <c r="T112" s="25">
        <v>134451553071.86629</v>
      </c>
      <c r="U112" s="25">
        <v>79656254380.928055</v>
      </c>
      <c r="V112" s="25"/>
      <c r="W112" s="25"/>
      <c r="X112" s="25"/>
      <c r="Y112" s="25"/>
      <c r="Z112" s="25"/>
      <c r="AA112" s="32"/>
      <c r="AB112" s="25"/>
      <c r="AC112" s="25"/>
      <c r="AD112" s="25" t="s">
        <v>185</v>
      </c>
    </row>
    <row r="113" spans="1:30" ht="14.4" x14ac:dyDescent="0.3">
      <c r="A113" s="20" t="s">
        <v>397</v>
      </c>
      <c r="B113" s="20" t="s">
        <v>30</v>
      </c>
      <c r="C113" s="20" t="s">
        <v>34</v>
      </c>
      <c r="D113" s="20" t="s">
        <v>32</v>
      </c>
      <c r="E113" s="20" t="s">
        <v>35</v>
      </c>
      <c r="F113" s="20" t="s">
        <v>12</v>
      </c>
      <c r="G113" s="20" t="s">
        <v>13</v>
      </c>
      <c r="H113" s="20" t="s">
        <v>24</v>
      </c>
      <c r="I113" s="56" t="s">
        <v>449</v>
      </c>
      <c r="J113" s="22">
        <v>1419264999999.999</v>
      </c>
      <c r="K113" s="22">
        <v>905143999997.92322</v>
      </c>
      <c r="L113" s="22">
        <v>550000000.00141788</v>
      </c>
      <c r="M113" s="22">
        <v>2018973000008.1189</v>
      </c>
      <c r="N113" s="22">
        <v>345342870001.95209</v>
      </c>
      <c r="O113" s="22">
        <v>693089919999.15503</v>
      </c>
      <c r="P113" s="22">
        <v>852545259964.49609</v>
      </c>
      <c r="Q113" s="22">
        <v>1030720000028.6256</v>
      </c>
      <c r="R113" s="22">
        <v>330171999989.34229</v>
      </c>
      <c r="S113" s="22"/>
      <c r="T113" s="22"/>
      <c r="U113" s="22"/>
      <c r="V113" s="22"/>
      <c r="W113" s="22"/>
      <c r="X113" s="22"/>
      <c r="Y113" s="22"/>
      <c r="Z113" s="22"/>
      <c r="AA113" s="31"/>
      <c r="AB113" s="22"/>
      <c r="AC113" s="22"/>
      <c r="AD113" s="22" t="s">
        <v>242</v>
      </c>
    </row>
    <row r="114" spans="1:30" ht="14.4" x14ac:dyDescent="0.3">
      <c r="A114" s="23" t="s">
        <v>397</v>
      </c>
      <c r="B114" s="23" t="s">
        <v>47</v>
      </c>
      <c r="C114" s="23" t="s">
        <v>34</v>
      </c>
      <c r="D114" s="23" t="s">
        <v>45</v>
      </c>
      <c r="E114" s="23" t="s">
        <v>48</v>
      </c>
      <c r="F114" s="23" t="s">
        <v>49</v>
      </c>
      <c r="G114" s="23" t="s">
        <v>13</v>
      </c>
      <c r="H114" s="23" t="s">
        <v>16</v>
      </c>
      <c r="I114" s="55" t="s">
        <v>449</v>
      </c>
      <c r="J114" s="25">
        <v>85681635446771.703</v>
      </c>
      <c r="K114" s="25">
        <v>76862012848534.016</v>
      </c>
      <c r="L114" s="25">
        <v>74830861072689.047</v>
      </c>
      <c r="M114" s="25">
        <v>48955043411571.922</v>
      </c>
      <c r="N114" s="25">
        <v>60582755095072.961</v>
      </c>
      <c r="O114" s="25">
        <v>71776033437651.703</v>
      </c>
      <c r="P114" s="25">
        <v>71314828731305.734</v>
      </c>
      <c r="Q114" s="25">
        <v>58935089872454.016</v>
      </c>
      <c r="R114" s="25">
        <v>73645639972898.75</v>
      </c>
      <c r="S114" s="25">
        <v>71909857164127.453</v>
      </c>
      <c r="T114" s="25">
        <v>101051547126012.58</v>
      </c>
      <c r="U114" s="25">
        <v>119061850010131.94</v>
      </c>
      <c r="V114" s="25">
        <v>107638561125643.45</v>
      </c>
      <c r="W114" s="25">
        <v>106772559707461.8</v>
      </c>
      <c r="X114" s="25">
        <v>117740379459378.23</v>
      </c>
      <c r="Y114" s="25">
        <v>110975429656853.97</v>
      </c>
      <c r="Z114" s="25">
        <v>120574591237468.11</v>
      </c>
      <c r="AA114" s="32">
        <v>115540901455262</v>
      </c>
      <c r="AB114" s="25">
        <v>119069085969719.64</v>
      </c>
      <c r="AC114" s="25">
        <v>142124347569581.97</v>
      </c>
      <c r="AD114" s="25" t="s">
        <v>263</v>
      </c>
    </row>
    <row r="115" spans="1:30" ht="14.4" x14ac:dyDescent="0.3">
      <c r="A115" s="20" t="s">
        <v>397</v>
      </c>
      <c r="B115" s="20" t="s">
        <v>80</v>
      </c>
      <c r="C115" s="20" t="s">
        <v>34</v>
      </c>
      <c r="D115" s="20" t="s">
        <v>45</v>
      </c>
      <c r="E115" s="20" t="s">
        <v>81</v>
      </c>
      <c r="F115" s="20" t="s">
        <v>12</v>
      </c>
      <c r="G115" s="20" t="s">
        <v>13</v>
      </c>
      <c r="H115" s="20" t="s">
        <v>167</v>
      </c>
      <c r="I115" s="56" t="s">
        <v>449</v>
      </c>
      <c r="J115" s="22">
        <v>10132588896.025764</v>
      </c>
      <c r="K115" s="22">
        <v>23419914949.714836</v>
      </c>
      <c r="L115" s="22">
        <v>29524768886.676754</v>
      </c>
      <c r="M115" s="22">
        <v>174121660100.20322</v>
      </c>
      <c r="N115" s="22">
        <v>300346798848.49078</v>
      </c>
      <c r="O115" s="22">
        <v>280237164480</v>
      </c>
      <c r="P115" s="22">
        <v>276464435460.12061</v>
      </c>
      <c r="Q115" s="22">
        <v>217011846800.4917</v>
      </c>
      <c r="R115" s="22">
        <v>213469199036.1445</v>
      </c>
      <c r="S115" s="22">
        <v>206691929311.75406</v>
      </c>
      <c r="T115" s="22">
        <v>392537203456.86926</v>
      </c>
      <c r="U115" s="22">
        <v>415307826507.24335</v>
      </c>
      <c r="V115" s="22">
        <v>555213341622.81335</v>
      </c>
      <c r="W115" s="22">
        <v>1214632115985.3206</v>
      </c>
      <c r="X115" s="22">
        <v>684069204780.44397</v>
      </c>
      <c r="Y115" s="22">
        <v>238783256656.23813</v>
      </c>
      <c r="Z115" s="22">
        <v>103366935478.21835</v>
      </c>
      <c r="AA115" s="31">
        <v>107739555381.55255</v>
      </c>
      <c r="AB115" s="22">
        <v>20517347628.05505</v>
      </c>
      <c r="AC115" s="22">
        <v>20517347628.05505</v>
      </c>
      <c r="AD115" s="22" t="s">
        <v>291</v>
      </c>
    </row>
    <row r="116" spans="1:30" ht="14.4" x14ac:dyDescent="0.3">
      <c r="A116" s="23" t="s">
        <v>397</v>
      </c>
      <c r="B116" s="23" t="s">
        <v>80</v>
      </c>
      <c r="C116" s="23" t="s">
        <v>34</v>
      </c>
      <c r="D116" s="23" t="s">
        <v>45</v>
      </c>
      <c r="E116" s="23" t="s">
        <v>81</v>
      </c>
      <c r="F116" s="23" t="s">
        <v>12</v>
      </c>
      <c r="G116" s="23" t="s">
        <v>13</v>
      </c>
      <c r="H116" s="23" t="s">
        <v>82</v>
      </c>
      <c r="I116" s="55" t="s">
        <v>449</v>
      </c>
      <c r="J116" s="25">
        <v>3991421742714.25</v>
      </c>
      <c r="K116" s="25">
        <v>6848148936086.7373</v>
      </c>
      <c r="L116" s="25">
        <v>7363939332013.875</v>
      </c>
      <c r="M116" s="25">
        <v>7237640386755.6504</v>
      </c>
      <c r="N116" s="25">
        <v>8136805358856.4121</v>
      </c>
      <c r="O116" s="25">
        <v>7129480410000</v>
      </c>
      <c r="P116" s="25">
        <v>7020594590089.1123</v>
      </c>
      <c r="Q116" s="25">
        <v>5500940704165.9375</v>
      </c>
      <c r="R116" s="25">
        <v>4883587501434.3125</v>
      </c>
      <c r="S116" s="25">
        <v>4644547724238.4629</v>
      </c>
      <c r="T116" s="25">
        <v>5561742256760.6123</v>
      </c>
      <c r="U116" s="25">
        <v>5375813156123.1514</v>
      </c>
      <c r="V116" s="25">
        <v>7796544910450.3438</v>
      </c>
      <c r="W116" s="25">
        <v>16269094659382.539</v>
      </c>
      <c r="X116" s="25">
        <v>8488348933821.46</v>
      </c>
      <c r="Y116" s="25">
        <v>3139488199003.5635</v>
      </c>
      <c r="Z116" s="25">
        <v>1396872324671.4673</v>
      </c>
      <c r="AA116" s="32">
        <v>1466415547349.4629</v>
      </c>
      <c r="AB116" s="25">
        <v>274838812854.61591</v>
      </c>
      <c r="AC116" s="25">
        <v>274838812854.61591</v>
      </c>
      <c r="AD116" s="25" t="s">
        <v>290</v>
      </c>
    </row>
    <row r="117" spans="1:30" ht="14.4" x14ac:dyDescent="0.3">
      <c r="A117" s="20" t="s">
        <v>397</v>
      </c>
      <c r="B117" s="20" t="s">
        <v>80</v>
      </c>
      <c r="C117" s="20" t="s">
        <v>34</v>
      </c>
      <c r="D117" s="20" t="s">
        <v>45</v>
      </c>
      <c r="E117" s="20" t="s">
        <v>81</v>
      </c>
      <c r="F117" s="20" t="s">
        <v>12</v>
      </c>
      <c r="G117" s="20" t="s">
        <v>13</v>
      </c>
      <c r="H117" s="20" t="s">
        <v>16</v>
      </c>
      <c r="I117" s="56" t="s">
        <v>449</v>
      </c>
      <c r="J117" s="22">
        <v>2416999999999.998</v>
      </c>
      <c r="K117" s="22">
        <v>2214999999999.9917</v>
      </c>
      <c r="L117" s="22">
        <v>1822000000000.0078</v>
      </c>
      <c r="M117" s="22">
        <v>2040000000000.0046</v>
      </c>
      <c r="N117" s="22">
        <v>3289000000000.0024</v>
      </c>
      <c r="O117" s="22">
        <v>4064000000000.0073</v>
      </c>
      <c r="P117" s="22">
        <v>1790168699999.9939</v>
      </c>
      <c r="Q117" s="22">
        <v>1660619900000.0115</v>
      </c>
      <c r="R117" s="22">
        <v>1418551500000.0029</v>
      </c>
      <c r="S117" s="22">
        <v>1494086653000.0022</v>
      </c>
      <c r="T117" s="22">
        <v>1473891484399.9961</v>
      </c>
      <c r="U117" s="22">
        <v>1589074243900.0105</v>
      </c>
      <c r="V117" s="22">
        <v>1485936814600.0002</v>
      </c>
      <c r="W117" s="22">
        <v>1820765625000</v>
      </c>
      <c r="X117" s="22">
        <v>1865044291000</v>
      </c>
      <c r="Y117" s="22">
        <v>1914363090999.9995</v>
      </c>
      <c r="Z117" s="22">
        <v>2006481616000.0005</v>
      </c>
      <c r="AA117" s="31">
        <v>1839821275999.9995</v>
      </c>
      <c r="AB117" s="22">
        <v>1813508964999.9995</v>
      </c>
      <c r="AC117" s="22">
        <v>1995404299999.9993</v>
      </c>
      <c r="AD117" s="22" t="s">
        <v>289</v>
      </c>
    </row>
    <row r="118" spans="1:30" ht="14.4" x14ac:dyDescent="0.3">
      <c r="A118" s="23" t="s">
        <v>397</v>
      </c>
      <c r="B118" s="23" t="s">
        <v>66</v>
      </c>
      <c r="C118" s="23" t="s">
        <v>34</v>
      </c>
      <c r="D118" s="23" t="s">
        <v>45</v>
      </c>
      <c r="E118" s="23" t="s">
        <v>67</v>
      </c>
      <c r="F118" s="23" t="s">
        <v>12</v>
      </c>
      <c r="G118" s="23" t="s">
        <v>13</v>
      </c>
      <c r="H118" s="23" t="s">
        <v>16</v>
      </c>
      <c r="I118" s="55" t="s">
        <v>449</v>
      </c>
      <c r="J118" s="25">
        <v>1090975012592.6029</v>
      </c>
      <c r="K118" s="25">
        <v>816438699999.99719</v>
      </c>
      <c r="L118" s="25">
        <v>1016347900000.0026</v>
      </c>
      <c r="M118" s="25">
        <v>539382600000.00159</v>
      </c>
      <c r="N118" s="25">
        <v>582322098340.96301</v>
      </c>
      <c r="O118" s="25">
        <v>536312401116.66949</v>
      </c>
      <c r="P118" s="25">
        <v>551129076810.97803</v>
      </c>
      <c r="Q118" s="25">
        <v>553414164292.76746</v>
      </c>
      <c r="R118" s="25">
        <v>536091199999.99963</v>
      </c>
      <c r="S118" s="25">
        <v>474284974000.00049</v>
      </c>
      <c r="T118" s="25">
        <v>452300920899.99976</v>
      </c>
      <c r="U118" s="25">
        <v>442094583700.00208</v>
      </c>
      <c r="V118" s="25">
        <v>441403148099.99994</v>
      </c>
      <c r="W118" s="25">
        <v>468286729000</v>
      </c>
      <c r="X118" s="25">
        <v>437082800000.00006</v>
      </c>
      <c r="Y118" s="25">
        <v>450613516000.00006</v>
      </c>
      <c r="Z118" s="25">
        <v>463343223000.00006</v>
      </c>
      <c r="AA118" s="32">
        <v>474560188999.99994</v>
      </c>
      <c r="AB118" s="25">
        <v>464460142000</v>
      </c>
      <c r="AC118" s="25">
        <v>448159700000</v>
      </c>
      <c r="AD118" s="25" t="s">
        <v>280</v>
      </c>
    </row>
    <row r="119" spans="1:30" ht="14.4" x14ac:dyDescent="0.3">
      <c r="A119" s="20" t="s">
        <v>397</v>
      </c>
      <c r="B119" s="20" t="s">
        <v>53</v>
      </c>
      <c r="C119" s="20" t="s">
        <v>34</v>
      </c>
      <c r="D119" s="20" t="s">
        <v>45</v>
      </c>
      <c r="E119" s="20" t="s">
        <v>54</v>
      </c>
      <c r="F119" s="20" t="s">
        <v>55</v>
      </c>
      <c r="G119" s="20" t="s">
        <v>13</v>
      </c>
      <c r="H119" s="20" t="s">
        <v>16</v>
      </c>
      <c r="I119" s="56" t="s">
        <v>449</v>
      </c>
      <c r="J119" s="22">
        <v>60984115032343.609</v>
      </c>
      <c r="K119" s="22">
        <v>54350368839815.586</v>
      </c>
      <c r="L119" s="22">
        <v>58966326991574.289</v>
      </c>
      <c r="M119" s="22">
        <v>47481250205134.57</v>
      </c>
      <c r="N119" s="22">
        <v>46582511808325.484</v>
      </c>
      <c r="O119" s="22">
        <v>45122887985906.406</v>
      </c>
      <c r="P119" s="22">
        <v>54068473346676.891</v>
      </c>
      <c r="Q119" s="22">
        <v>55379849144643.992</v>
      </c>
      <c r="R119" s="22">
        <v>53865096199999.977</v>
      </c>
      <c r="S119" s="22">
        <v>53165267364999.961</v>
      </c>
      <c r="T119" s="22">
        <v>51667519037200.047</v>
      </c>
      <c r="U119" s="22">
        <v>53539155594300.227</v>
      </c>
      <c r="V119" s="22">
        <v>55013732804200</v>
      </c>
      <c r="W119" s="22">
        <v>55182475003999.992</v>
      </c>
      <c r="X119" s="22">
        <v>55865951410000</v>
      </c>
      <c r="Y119" s="22">
        <v>56581129492000</v>
      </c>
      <c r="Z119" s="22">
        <v>55468318791000.016</v>
      </c>
      <c r="AA119" s="31">
        <v>54039161169000.016</v>
      </c>
      <c r="AB119" s="22">
        <v>55184758684000.008</v>
      </c>
      <c r="AC119" s="22">
        <v>55592374500000.008</v>
      </c>
      <c r="AD119" s="22" t="s">
        <v>266</v>
      </c>
    </row>
    <row r="120" spans="1:30" ht="14.4" x14ac:dyDescent="0.3">
      <c r="A120" s="23" t="s">
        <v>397</v>
      </c>
      <c r="B120" s="23" t="s">
        <v>53</v>
      </c>
      <c r="C120" s="23" t="s">
        <v>34</v>
      </c>
      <c r="D120" s="23" t="s">
        <v>45</v>
      </c>
      <c r="E120" s="23" t="s">
        <v>54</v>
      </c>
      <c r="F120" s="23" t="s">
        <v>12</v>
      </c>
      <c r="G120" s="23" t="s">
        <v>13</v>
      </c>
      <c r="H120" s="23" t="s">
        <v>16</v>
      </c>
      <c r="I120" s="55" t="s">
        <v>449</v>
      </c>
      <c r="J120" s="25">
        <v>5410933311711.0273</v>
      </c>
      <c r="K120" s="25">
        <v>8336077374592.3398</v>
      </c>
      <c r="L120" s="25">
        <v>8795568679600.4023</v>
      </c>
      <c r="M120" s="25">
        <v>7071950252781.0088</v>
      </c>
      <c r="N120" s="25">
        <v>4772812416776.9346</v>
      </c>
      <c r="O120" s="25">
        <v>4708829593648.0068</v>
      </c>
      <c r="P120" s="25">
        <v>5775906662354.835</v>
      </c>
      <c r="Q120" s="25">
        <v>5195081335146.1025</v>
      </c>
      <c r="R120" s="25">
        <v>4640747099999.9961</v>
      </c>
      <c r="S120" s="25">
        <v>4492870999999.999</v>
      </c>
      <c r="T120" s="25">
        <v>5091634600000.0039</v>
      </c>
      <c r="U120" s="25">
        <v>4603638809900.0234</v>
      </c>
      <c r="V120" s="25">
        <v>4652914103400</v>
      </c>
      <c r="W120" s="25">
        <v>4687986100000</v>
      </c>
      <c r="X120" s="25">
        <v>4624173400000.001</v>
      </c>
      <c r="Y120" s="25">
        <v>4358055000000</v>
      </c>
      <c r="Z120" s="25">
        <v>4588096200000</v>
      </c>
      <c r="AA120" s="32">
        <v>4555410100000</v>
      </c>
      <c r="AB120" s="25">
        <v>4563908000000</v>
      </c>
      <c r="AC120" s="25">
        <v>4271049200000</v>
      </c>
      <c r="AD120" s="25" t="s">
        <v>268</v>
      </c>
    </row>
    <row r="121" spans="1:30" ht="14.4" x14ac:dyDescent="0.3">
      <c r="A121" s="20" t="s">
        <v>397</v>
      </c>
      <c r="B121" s="20" t="s">
        <v>53</v>
      </c>
      <c r="C121" s="20" t="s">
        <v>34</v>
      </c>
      <c r="D121" s="20" t="s">
        <v>45</v>
      </c>
      <c r="E121" s="20" t="s">
        <v>54</v>
      </c>
      <c r="F121" s="20" t="s">
        <v>56</v>
      </c>
      <c r="G121" s="20" t="s">
        <v>13</v>
      </c>
      <c r="H121" s="20" t="s">
        <v>16</v>
      </c>
      <c r="I121" s="56" t="s">
        <v>449</v>
      </c>
      <c r="J121" s="22">
        <v>6984360047476.1631</v>
      </c>
      <c r="K121" s="22">
        <v>3394811509113.6523</v>
      </c>
      <c r="L121" s="22">
        <v>3891934028313.875</v>
      </c>
      <c r="M121" s="22">
        <v>4168023553320.4048</v>
      </c>
      <c r="N121" s="22">
        <v>8141632631192.875</v>
      </c>
      <c r="O121" s="22">
        <v>7157502485243.4609</v>
      </c>
      <c r="P121" s="22">
        <v>2526896348316.8071</v>
      </c>
      <c r="Q121" s="22">
        <v>2071304501058.1448</v>
      </c>
      <c r="R121" s="22">
        <v>1405703900000.0044</v>
      </c>
      <c r="S121" s="22">
        <v>1127480499999.9973</v>
      </c>
      <c r="T121" s="22">
        <v>1262296799999.9963</v>
      </c>
      <c r="U121" s="22">
        <v>1347912400000.0037</v>
      </c>
      <c r="V121" s="22">
        <v>1829699099999.9998</v>
      </c>
      <c r="W121" s="22">
        <v>1790759999999.9998</v>
      </c>
      <c r="X121" s="22">
        <v>1797525800000</v>
      </c>
      <c r="Y121" s="22">
        <v>1711835599999.9998</v>
      </c>
      <c r="Z121" s="22">
        <v>1893894500000</v>
      </c>
      <c r="AA121" s="31">
        <v>2046517299999.9995</v>
      </c>
      <c r="AB121" s="22">
        <v>1816212100000</v>
      </c>
      <c r="AC121" s="22">
        <v>1972846699999.9998</v>
      </c>
      <c r="AD121" s="22" t="s">
        <v>267</v>
      </c>
    </row>
    <row r="122" spans="1:30" ht="14.4" x14ac:dyDescent="0.3">
      <c r="A122" s="23" t="s">
        <v>397</v>
      </c>
      <c r="B122" s="23" t="s">
        <v>66</v>
      </c>
      <c r="C122" s="23" t="s">
        <v>34</v>
      </c>
      <c r="D122" s="23" t="s">
        <v>45</v>
      </c>
      <c r="E122" s="23" t="s">
        <v>68</v>
      </c>
      <c r="F122" s="23" t="s">
        <v>69</v>
      </c>
      <c r="G122" s="23" t="s">
        <v>13</v>
      </c>
      <c r="H122" s="23" t="s">
        <v>16</v>
      </c>
      <c r="I122" s="55" t="s">
        <v>449</v>
      </c>
      <c r="J122" s="25">
        <v>16704181422889.422</v>
      </c>
      <c r="K122" s="25">
        <v>7362591244841.7744</v>
      </c>
      <c r="L122" s="25">
        <v>7951303465521.6387</v>
      </c>
      <c r="M122" s="25">
        <v>6736370753600.3428</v>
      </c>
      <c r="N122" s="25">
        <v>6014199866393.0732</v>
      </c>
      <c r="O122" s="25">
        <v>6295463600283.2617</v>
      </c>
      <c r="P122" s="25">
        <v>6825641804229.1572</v>
      </c>
      <c r="Q122" s="25">
        <v>6273182680717.4277</v>
      </c>
      <c r="R122" s="25">
        <v>5466381299999.998</v>
      </c>
      <c r="S122" s="25">
        <v>5019257860999.9961</v>
      </c>
      <c r="T122" s="25">
        <v>4791788741800.0049</v>
      </c>
      <c r="U122" s="25">
        <v>4615668011500.0195</v>
      </c>
      <c r="V122" s="25">
        <v>4297813352700.0005</v>
      </c>
      <c r="W122" s="25">
        <v>4054066731999.9995</v>
      </c>
      <c r="X122" s="25">
        <v>3739755100000</v>
      </c>
      <c r="Y122" s="25">
        <v>3677110534000.0005</v>
      </c>
      <c r="Z122" s="25">
        <v>3678654137000</v>
      </c>
      <c r="AA122" s="32">
        <v>3393966355000</v>
      </c>
      <c r="AB122" s="25">
        <v>3176701105000</v>
      </c>
      <c r="AC122" s="25">
        <v>3200644800000.0005</v>
      </c>
      <c r="AD122" s="25" t="s">
        <v>281</v>
      </c>
    </row>
    <row r="123" spans="1:30" ht="14.4" x14ac:dyDescent="0.3">
      <c r="A123" s="20" t="s">
        <v>397</v>
      </c>
      <c r="B123" s="20" t="s">
        <v>66</v>
      </c>
      <c r="C123" s="20" t="s">
        <v>34</v>
      </c>
      <c r="D123" s="20" t="s">
        <v>45</v>
      </c>
      <c r="E123" s="20" t="s">
        <v>68</v>
      </c>
      <c r="F123" s="20" t="s">
        <v>70</v>
      </c>
      <c r="G123" s="20" t="s">
        <v>13</v>
      </c>
      <c r="H123" s="20" t="s">
        <v>16</v>
      </c>
      <c r="I123" s="56" t="s">
        <v>449</v>
      </c>
      <c r="J123" s="22">
        <v>12536000000000.014</v>
      </c>
      <c r="K123" s="22">
        <v>13297025099999.998</v>
      </c>
      <c r="L123" s="22">
        <v>13628104800000.076</v>
      </c>
      <c r="M123" s="22">
        <v>9279038000000.0293</v>
      </c>
      <c r="N123" s="22">
        <v>9789063199999.9883</v>
      </c>
      <c r="O123" s="22">
        <v>9904000000000.0098</v>
      </c>
      <c r="P123" s="22">
        <v>9577293948313.2754</v>
      </c>
      <c r="Q123" s="22">
        <v>9546649311944.0996</v>
      </c>
      <c r="R123" s="22">
        <v>9014492099999.998</v>
      </c>
      <c r="S123" s="22">
        <v>7751227056999.999</v>
      </c>
      <c r="T123" s="22">
        <v>8157405344799.9971</v>
      </c>
      <c r="U123" s="22">
        <v>8618770196700.04</v>
      </c>
      <c r="V123" s="22">
        <v>8678252554999.999</v>
      </c>
      <c r="W123" s="22">
        <v>8619210765999.999</v>
      </c>
      <c r="X123" s="22">
        <v>8657463579999.998</v>
      </c>
      <c r="Y123" s="22">
        <v>8560561323000</v>
      </c>
      <c r="Z123" s="22">
        <v>8564646798999.998</v>
      </c>
      <c r="AA123" s="31">
        <v>8393757618000.001</v>
      </c>
      <c r="AB123" s="22">
        <v>8443669675999.999</v>
      </c>
      <c r="AC123" s="22">
        <v>8686384099999.999</v>
      </c>
      <c r="AD123" s="22" t="s">
        <v>282</v>
      </c>
    </row>
    <row r="124" spans="1:30" ht="14.4" x14ac:dyDescent="0.3">
      <c r="A124" s="23" t="s">
        <v>397</v>
      </c>
      <c r="B124" s="23" t="s">
        <v>66</v>
      </c>
      <c r="C124" s="23" t="s">
        <v>34</v>
      </c>
      <c r="D124" s="23" t="s">
        <v>45</v>
      </c>
      <c r="E124" s="23" t="s">
        <v>68</v>
      </c>
      <c r="F124" s="23" t="s">
        <v>71</v>
      </c>
      <c r="G124" s="23" t="s">
        <v>13</v>
      </c>
      <c r="H124" s="23" t="s">
        <v>16</v>
      </c>
      <c r="I124" s="55" t="s">
        <v>449</v>
      </c>
      <c r="J124" s="25">
        <v>2733999999999.998</v>
      </c>
      <c r="K124" s="25">
        <v>2447503899999.9941</v>
      </c>
      <c r="L124" s="25">
        <v>2449451000000.0078</v>
      </c>
      <c r="M124" s="25">
        <v>1869401900000.0112</v>
      </c>
      <c r="N124" s="25">
        <v>2576999999999.998</v>
      </c>
      <c r="O124" s="25">
        <v>2401741750062.9102</v>
      </c>
      <c r="P124" s="25">
        <v>2720640031488.8887</v>
      </c>
      <c r="Q124" s="25">
        <v>2286339625308.5381</v>
      </c>
      <c r="R124" s="25">
        <v>2478640000000.0034</v>
      </c>
      <c r="S124" s="25">
        <v>2272027498000</v>
      </c>
      <c r="T124" s="25">
        <v>1745388319000.0012</v>
      </c>
      <c r="U124" s="25">
        <v>1759423554400.0034</v>
      </c>
      <c r="V124" s="25">
        <v>1842478755399.9998</v>
      </c>
      <c r="W124" s="25">
        <v>1799863812000</v>
      </c>
      <c r="X124" s="25">
        <v>1706108100000.0002</v>
      </c>
      <c r="Y124" s="25">
        <v>1578154188999.9995</v>
      </c>
      <c r="Z124" s="25">
        <v>1626867732000.0002</v>
      </c>
      <c r="AA124" s="32">
        <v>1680347148000.0005</v>
      </c>
      <c r="AB124" s="25">
        <v>1688211250000.0002</v>
      </c>
      <c r="AC124" s="25">
        <v>1743129992901.8904</v>
      </c>
      <c r="AD124" s="25" t="s">
        <v>283</v>
      </c>
    </row>
    <row r="125" spans="1:30" ht="14.4" x14ac:dyDescent="0.3">
      <c r="A125" s="20" t="s">
        <v>397</v>
      </c>
      <c r="B125" s="20" t="s">
        <v>88</v>
      </c>
      <c r="C125" s="20" t="s">
        <v>34</v>
      </c>
      <c r="D125" s="20" t="s">
        <v>45</v>
      </c>
      <c r="E125" s="20" t="s">
        <v>11</v>
      </c>
      <c r="F125" s="20" t="s">
        <v>12</v>
      </c>
      <c r="G125" s="20" t="s">
        <v>13</v>
      </c>
      <c r="H125" s="20" t="s">
        <v>14</v>
      </c>
      <c r="I125" s="56" t="s">
        <v>449</v>
      </c>
      <c r="J125" s="22">
        <v>76482009333.333344</v>
      </c>
      <c r="K125" s="22">
        <v>76482009333.333344</v>
      </c>
      <c r="L125" s="22">
        <v>76482009333.333344</v>
      </c>
      <c r="M125" s="22">
        <v>76482009333.333344</v>
      </c>
      <c r="N125" s="22">
        <v>76482009333.333344</v>
      </c>
      <c r="O125" s="22">
        <v>76482009333.333344</v>
      </c>
      <c r="P125" s="22">
        <v>76482009333.333344</v>
      </c>
      <c r="Q125" s="22">
        <v>76482009333.333344</v>
      </c>
      <c r="R125" s="22">
        <v>76482009333.333344</v>
      </c>
      <c r="S125" s="22">
        <v>76482009333.333344</v>
      </c>
      <c r="T125" s="22">
        <v>76482009333.333344</v>
      </c>
      <c r="U125" s="22">
        <v>53982138600</v>
      </c>
      <c r="V125" s="22">
        <v>82683091400</v>
      </c>
      <c r="W125" s="22">
        <v>76070371000</v>
      </c>
      <c r="X125" s="22">
        <v>74764938300</v>
      </c>
      <c r="Y125" s="22">
        <v>69989144615</v>
      </c>
      <c r="Z125" s="22">
        <v>81933314385</v>
      </c>
      <c r="AA125" s="31">
        <v>78442379600</v>
      </c>
      <c r="AB125" s="22">
        <v>71868046900</v>
      </c>
      <c r="AC125" s="22">
        <v>83714039500.000015</v>
      </c>
      <c r="AD125" s="22" t="s">
        <v>400</v>
      </c>
    </row>
    <row r="126" spans="1:30" ht="14.4" x14ac:dyDescent="0.3">
      <c r="A126" s="23" t="s">
        <v>397</v>
      </c>
      <c r="B126" s="23" t="s">
        <v>88</v>
      </c>
      <c r="C126" s="23" t="s">
        <v>34</v>
      </c>
      <c r="D126" s="23" t="s">
        <v>45</v>
      </c>
      <c r="E126" s="23" t="s">
        <v>11</v>
      </c>
      <c r="F126" s="23" t="s">
        <v>12</v>
      </c>
      <c r="G126" s="23" t="s">
        <v>13</v>
      </c>
      <c r="H126" s="23" t="s">
        <v>17</v>
      </c>
      <c r="I126" s="55" t="s">
        <v>449</v>
      </c>
      <c r="J126" s="25">
        <v>6009624000000</v>
      </c>
      <c r="K126" s="25">
        <v>6903036000000</v>
      </c>
      <c r="L126" s="25">
        <v>5969742000000</v>
      </c>
      <c r="M126" s="25">
        <v>7037310000000</v>
      </c>
      <c r="N126" s="25">
        <v>7027650000000</v>
      </c>
      <c r="O126" s="25">
        <v>7252866000000</v>
      </c>
      <c r="P126" s="25">
        <v>7673628000000</v>
      </c>
      <c r="Q126" s="25">
        <v>7631538000000</v>
      </c>
      <c r="R126" s="25">
        <v>6447222000000</v>
      </c>
      <c r="S126" s="25">
        <v>8728362000000</v>
      </c>
      <c r="T126" s="25">
        <v>10001550000000</v>
      </c>
      <c r="U126" s="25">
        <v>10583634000000</v>
      </c>
      <c r="V126" s="25">
        <v>11549220000000</v>
      </c>
      <c r="W126" s="25">
        <v>11495952000000</v>
      </c>
      <c r="X126" s="25">
        <v>9698364000000</v>
      </c>
      <c r="Y126" s="25">
        <v>10766484000000</v>
      </c>
      <c r="Z126" s="25">
        <v>8611476000000</v>
      </c>
      <c r="AA126" s="32">
        <v>9375168000000</v>
      </c>
      <c r="AB126" s="25">
        <v>7738902000000</v>
      </c>
      <c r="AC126" s="25">
        <v>7022820000000</v>
      </c>
      <c r="AD126" s="25" t="s">
        <v>298</v>
      </c>
    </row>
    <row r="127" spans="1:30" ht="14.4" x14ac:dyDescent="0.3">
      <c r="A127" s="20" t="s">
        <v>397</v>
      </c>
      <c r="B127" s="20" t="s">
        <v>88</v>
      </c>
      <c r="C127" s="20" t="s">
        <v>34</v>
      </c>
      <c r="D127" s="20" t="s">
        <v>45</v>
      </c>
      <c r="E127" s="20" t="s">
        <v>11</v>
      </c>
      <c r="F127" s="20" t="s">
        <v>12</v>
      </c>
      <c r="G127" s="20" t="s">
        <v>13</v>
      </c>
      <c r="H127" s="20" t="s">
        <v>167</v>
      </c>
      <c r="I127" s="56" t="s">
        <v>449</v>
      </c>
      <c r="J127" s="22">
        <v>5371991860.4195175</v>
      </c>
      <c r="K127" s="22">
        <v>40303911095.269669</v>
      </c>
      <c r="L127" s="22">
        <v>49764602523.011887</v>
      </c>
      <c r="M127" s="22">
        <v>311342558205.64844</v>
      </c>
      <c r="N127" s="22">
        <v>502030089783.42108</v>
      </c>
      <c r="O127" s="22">
        <v>491756529600.00006</v>
      </c>
      <c r="P127" s="22">
        <v>485328629351.36243</v>
      </c>
      <c r="Q127" s="22">
        <v>468919977351.69299</v>
      </c>
      <c r="R127" s="22">
        <v>524156406285.0965</v>
      </c>
      <c r="S127" s="22">
        <v>505786634200.67163</v>
      </c>
      <c r="T127" s="22">
        <v>958106294369.16235</v>
      </c>
      <c r="U127" s="22">
        <v>759040203060.42285</v>
      </c>
      <c r="V127" s="22">
        <v>700971022561.5387</v>
      </c>
      <c r="W127" s="22">
        <v>613284121987.71497</v>
      </c>
      <c r="X127" s="22">
        <v>679466346081.38306</v>
      </c>
      <c r="Y127" s="22">
        <v>1194641253495.3025</v>
      </c>
      <c r="Z127" s="22">
        <v>517148509903.45099</v>
      </c>
      <c r="AA127" s="31">
        <v>539024885138.15991</v>
      </c>
      <c r="AB127" s="22">
        <v>105075448856.17993</v>
      </c>
      <c r="AC127" s="22">
        <v>105075448856.17993</v>
      </c>
      <c r="AD127" s="22" t="s">
        <v>303</v>
      </c>
    </row>
    <row r="128" spans="1:30" ht="14.4" x14ac:dyDescent="0.3">
      <c r="A128" s="23" t="s">
        <v>397</v>
      </c>
      <c r="B128" s="23" t="s">
        <v>88</v>
      </c>
      <c r="C128" s="23" t="s">
        <v>34</v>
      </c>
      <c r="D128" s="23" t="s">
        <v>45</v>
      </c>
      <c r="E128" s="23" t="s">
        <v>11</v>
      </c>
      <c r="F128" s="23" t="s">
        <v>12</v>
      </c>
      <c r="G128" s="23" t="s">
        <v>13</v>
      </c>
      <c r="H128" s="23" t="s">
        <v>82</v>
      </c>
      <c r="I128" s="55" t="s">
        <v>449</v>
      </c>
      <c r="J128" s="25">
        <v>2116130964493.425</v>
      </c>
      <c r="K128" s="25">
        <v>11785148941822.512</v>
      </c>
      <c r="L128" s="25">
        <v>12412070531959.801</v>
      </c>
      <c r="M128" s="25">
        <v>12941442621717.75</v>
      </c>
      <c r="N128" s="25">
        <v>13600681414012.75</v>
      </c>
      <c r="O128" s="25">
        <v>12510719450000</v>
      </c>
      <c r="P128" s="25">
        <v>12324534777750.951</v>
      </c>
      <c r="Q128" s="25">
        <v>11886452414655.213</v>
      </c>
      <c r="R128" s="25">
        <v>11991255347790.039</v>
      </c>
      <c r="S128" s="25">
        <v>11365466318153.764</v>
      </c>
      <c r="T128" s="25">
        <v>13575121585760.125</v>
      </c>
      <c r="U128" s="25">
        <v>9825141856717.3105</v>
      </c>
      <c r="V128" s="25">
        <v>9843337053737.6563</v>
      </c>
      <c r="W128" s="25">
        <v>8214485112326</v>
      </c>
      <c r="X128" s="25">
        <v>8431233848889.001</v>
      </c>
      <c r="Y128" s="25">
        <v>15706972799984.809</v>
      </c>
      <c r="Z128" s="25">
        <v>6988602669578.4316</v>
      </c>
      <c r="AA128" s="32">
        <v>7336529923254.127</v>
      </c>
      <c r="AB128" s="25">
        <v>1407531428882.6516</v>
      </c>
      <c r="AC128" s="25">
        <v>1407531428882.6516</v>
      </c>
      <c r="AD128" s="25" t="s">
        <v>299</v>
      </c>
    </row>
    <row r="129" spans="1:30" ht="14.4" x14ac:dyDescent="0.3">
      <c r="A129" s="20" t="s">
        <v>397</v>
      </c>
      <c r="B129" s="20" t="s">
        <v>88</v>
      </c>
      <c r="C129" s="20" t="s">
        <v>34</v>
      </c>
      <c r="D129" s="20" t="s">
        <v>45</v>
      </c>
      <c r="E129" s="20" t="s">
        <v>11</v>
      </c>
      <c r="F129" s="20" t="s">
        <v>12</v>
      </c>
      <c r="G129" s="20" t="s">
        <v>13</v>
      </c>
      <c r="H129" s="20" t="s">
        <v>19</v>
      </c>
      <c r="I129" s="56" t="s">
        <v>449</v>
      </c>
      <c r="J129" s="22">
        <v>129735000000</v>
      </c>
      <c r="K129" s="22">
        <v>173610000000</v>
      </c>
      <c r="L129" s="22">
        <v>45360000000</v>
      </c>
      <c r="M129" s="22">
        <v>184680000000</v>
      </c>
      <c r="N129" s="22">
        <v>175905000000</v>
      </c>
      <c r="O129" s="22">
        <v>174150000000</v>
      </c>
      <c r="P129" s="22">
        <v>131625000000</v>
      </c>
      <c r="Q129" s="22">
        <v>130545000000</v>
      </c>
      <c r="R129" s="22">
        <v>57105000000</v>
      </c>
      <c r="S129" s="22">
        <v>15120000000</v>
      </c>
      <c r="T129" s="22">
        <v>20790000000</v>
      </c>
      <c r="U129" s="22">
        <v>43065000000</v>
      </c>
      <c r="V129" s="22">
        <v>18495000000</v>
      </c>
      <c r="W129" s="22">
        <v>7155000000</v>
      </c>
      <c r="X129" s="22">
        <v>91665000000</v>
      </c>
      <c r="Y129" s="22">
        <v>17820000000</v>
      </c>
      <c r="Z129" s="22">
        <v>4995000000</v>
      </c>
      <c r="AA129" s="31">
        <v>3240000000</v>
      </c>
      <c r="AB129" s="22">
        <v>2295000000</v>
      </c>
      <c r="AC129" s="22">
        <v>1215000000</v>
      </c>
      <c r="AD129" s="22" t="s">
        <v>300</v>
      </c>
    </row>
    <row r="130" spans="1:30" ht="14.4" x14ac:dyDescent="0.3">
      <c r="A130" s="23" t="s">
        <v>397</v>
      </c>
      <c r="B130" s="23" t="s">
        <v>88</v>
      </c>
      <c r="C130" s="23" t="s">
        <v>34</v>
      </c>
      <c r="D130" s="23" t="s">
        <v>45</v>
      </c>
      <c r="E130" s="23" t="s">
        <v>11</v>
      </c>
      <c r="F130" s="23" t="s">
        <v>12</v>
      </c>
      <c r="G130" s="23" t="s">
        <v>13</v>
      </c>
      <c r="H130" s="23" t="s">
        <v>38</v>
      </c>
      <c r="I130" s="55" t="s">
        <v>449</v>
      </c>
      <c r="J130" s="25">
        <v>20344000000000</v>
      </c>
      <c r="K130" s="25">
        <v>21817000000000</v>
      </c>
      <c r="L130" s="25">
        <v>31516000000000.004</v>
      </c>
      <c r="M130" s="25">
        <v>22977000000000</v>
      </c>
      <c r="N130" s="25">
        <v>16480000000000</v>
      </c>
      <c r="O130" s="25">
        <v>6014000000000</v>
      </c>
      <c r="P130" s="25">
        <v>10259000000000</v>
      </c>
      <c r="Q130" s="25">
        <v>6488000000000</v>
      </c>
      <c r="R130" s="25">
        <v>13643000000000</v>
      </c>
      <c r="S130" s="25">
        <v>18994000000000</v>
      </c>
      <c r="T130" s="25">
        <v>22309000000000</v>
      </c>
      <c r="U130" s="25">
        <v>24176000000000</v>
      </c>
      <c r="V130" s="25">
        <v>23277000000000</v>
      </c>
      <c r="W130" s="25">
        <v>23080000000000</v>
      </c>
      <c r="X130" s="25">
        <v>24311000000000</v>
      </c>
      <c r="Y130" s="25">
        <v>23722000000000</v>
      </c>
      <c r="Z130" s="25">
        <v>23033000000000</v>
      </c>
      <c r="AA130" s="32">
        <v>22005000000000</v>
      </c>
      <c r="AB130" s="25">
        <v>21077000000000</v>
      </c>
      <c r="AC130" s="25">
        <v>21779000000000</v>
      </c>
      <c r="AD130" s="25" t="s">
        <v>301</v>
      </c>
    </row>
    <row r="131" spans="1:30" ht="14.4" x14ac:dyDescent="0.3">
      <c r="A131" s="20" t="s">
        <v>397</v>
      </c>
      <c r="B131" s="20" t="s">
        <v>88</v>
      </c>
      <c r="C131" s="20" t="s">
        <v>34</v>
      </c>
      <c r="D131" s="20" t="s">
        <v>45</v>
      </c>
      <c r="E131" s="20" t="s">
        <v>11</v>
      </c>
      <c r="F131" s="20" t="s">
        <v>12</v>
      </c>
      <c r="G131" s="20" t="s">
        <v>13</v>
      </c>
      <c r="H131" s="20" t="s">
        <v>16</v>
      </c>
      <c r="I131" s="56" t="s">
        <v>449</v>
      </c>
      <c r="J131" s="22">
        <v>1390605700268.8523</v>
      </c>
      <c r="K131" s="22">
        <v>1519089899999.991</v>
      </c>
      <c r="L131" s="22">
        <v>1662019300000.0046</v>
      </c>
      <c r="M131" s="22">
        <v>4261833567115.209</v>
      </c>
      <c r="N131" s="22">
        <v>3012410933518.8286</v>
      </c>
      <c r="O131" s="22">
        <v>2632327625825.9941</v>
      </c>
      <c r="P131" s="22">
        <v>3035874746292.3491</v>
      </c>
      <c r="Q131" s="22">
        <v>2683004577789.5103</v>
      </c>
      <c r="R131" s="22">
        <v>14728790400000.039</v>
      </c>
      <c r="S131" s="22">
        <v>15454621738000.031</v>
      </c>
      <c r="T131" s="22">
        <v>20043413979699.984</v>
      </c>
      <c r="U131" s="22">
        <v>18418434737000.043</v>
      </c>
      <c r="V131" s="22">
        <v>24702705624500</v>
      </c>
      <c r="W131" s="22">
        <v>25893012651000.004</v>
      </c>
      <c r="X131" s="22">
        <v>20951302900000</v>
      </c>
      <c r="Y131" s="22">
        <v>20457252857000</v>
      </c>
      <c r="Z131" s="22">
        <v>20073597622000</v>
      </c>
      <c r="AA131" s="31">
        <v>20905790361999.992</v>
      </c>
      <c r="AB131" s="22">
        <v>28080153837000</v>
      </c>
      <c r="AC131" s="22">
        <v>31705114700000.004</v>
      </c>
      <c r="AD131" s="22" t="s">
        <v>297</v>
      </c>
    </row>
    <row r="132" spans="1:30" ht="14.4" x14ac:dyDescent="0.3">
      <c r="A132" s="23" t="s">
        <v>397</v>
      </c>
      <c r="B132" s="23" t="s">
        <v>88</v>
      </c>
      <c r="C132" s="23" t="s">
        <v>34</v>
      </c>
      <c r="D132" s="23" t="s">
        <v>45</v>
      </c>
      <c r="E132" s="23" t="s">
        <v>11</v>
      </c>
      <c r="F132" s="23" t="s">
        <v>12</v>
      </c>
      <c r="G132" s="23" t="s">
        <v>13</v>
      </c>
      <c r="H132" s="23" t="s">
        <v>20</v>
      </c>
      <c r="I132" s="55" t="s">
        <v>449</v>
      </c>
      <c r="J132" s="25">
        <v>332870560000</v>
      </c>
      <c r="K132" s="25">
        <v>332870560000</v>
      </c>
      <c r="L132" s="25">
        <v>332870560000</v>
      </c>
      <c r="M132" s="25">
        <v>332870560000</v>
      </c>
      <c r="N132" s="25">
        <v>332870560000</v>
      </c>
      <c r="O132" s="25">
        <v>332870560000</v>
      </c>
      <c r="P132" s="25">
        <v>332870560000</v>
      </c>
      <c r="Q132" s="25">
        <v>332870560000</v>
      </c>
      <c r="R132" s="25">
        <v>332870560000</v>
      </c>
      <c r="S132" s="25">
        <v>332870560000</v>
      </c>
      <c r="T132" s="25">
        <v>332870560000</v>
      </c>
      <c r="U132" s="25">
        <v>228086096000</v>
      </c>
      <c r="V132" s="25">
        <v>318889808000</v>
      </c>
      <c r="W132" s="25">
        <v>303082288000</v>
      </c>
      <c r="X132" s="25">
        <v>321851225600</v>
      </c>
      <c r="Y132" s="25">
        <v>304557640000</v>
      </c>
      <c r="Z132" s="25">
        <v>338495423199.99994</v>
      </c>
      <c r="AA132" s="32">
        <v>323890976000</v>
      </c>
      <c r="AB132" s="25">
        <v>374665008000.00006</v>
      </c>
      <c r="AC132" s="25">
        <v>314205088000.00012</v>
      </c>
      <c r="AD132" s="25" t="s">
        <v>401</v>
      </c>
    </row>
    <row r="133" spans="1:30" ht="14.4" x14ac:dyDescent="0.3">
      <c r="A133" s="20" t="s">
        <v>397</v>
      </c>
      <c r="B133" s="20" t="s">
        <v>88</v>
      </c>
      <c r="C133" s="20" t="s">
        <v>34</v>
      </c>
      <c r="D133" s="20" t="s">
        <v>45</v>
      </c>
      <c r="E133" s="20" t="s">
        <v>11</v>
      </c>
      <c r="F133" s="20" t="s">
        <v>12</v>
      </c>
      <c r="G133" s="20" t="s">
        <v>13</v>
      </c>
      <c r="H133" s="20" t="s">
        <v>23</v>
      </c>
      <c r="I133" s="56" t="s">
        <v>449</v>
      </c>
      <c r="J133" s="22">
        <v>712050000000</v>
      </c>
      <c r="K133" s="22">
        <v>112500000000</v>
      </c>
      <c r="L133" s="22">
        <v>430950000000</v>
      </c>
      <c r="M133" s="22">
        <v>226200000000</v>
      </c>
      <c r="N133" s="22">
        <v>87450000000</v>
      </c>
      <c r="O133" s="22">
        <v>69750000000</v>
      </c>
      <c r="P133" s="22">
        <v>635850000000</v>
      </c>
      <c r="Q133" s="22">
        <v>67800000000</v>
      </c>
      <c r="R133" s="22">
        <v>285750000000</v>
      </c>
      <c r="S133" s="22">
        <v>40950000000</v>
      </c>
      <c r="T133" s="22">
        <v>65400000000</v>
      </c>
      <c r="U133" s="22">
        <v>44850000000</v>
      </c>
      <c r="V133" s="22">
        <v>35100000000</v>
      </c>
      <c r="W133" s="22">
        <v>38400000000</v>
      </c>
      <c r="X133" s="22">
        <v>32700000000</v>
      </c>
      <c r="Y133" s="22">
        <v>291000000000</v>
      </c>
      <c r="Z133" s="22">
        <v>363600000000</v>
      </c>
      <c r="AA133" s="31">
        <v>119700000000</v>
      </c>
      <c r="AB133" s="22">
        <v>66000000000</v>
      </c>
      <c r="AC133" s="22">
        <v>68250000000</v>
      </c>
      <c r="AD133" s="22" t="s">
        <v>302</v>
      </c>
    </row>
    <row r="134" spans="1:30" ht="14.4" x14ac:dyDescent="0.3">
      <c r="A134" s="23" t="s">
        <v>397</v>
      </c>
      <c r="B134" s="23" t="s">
        <v>88</v>
      </c>
      <c r="C134" s="23" t="s">
        <v>34</v>
      </c>
      <c r="D134" s="23" t="s">
        <v>45</v>
      </c>
      <c r="E134" s="23" t="s">
        <v>89</v>
      </c>
      <c r="F134" s="23" t="s">
        <v>12</v>
      </c>
      <c r="G134" s="23" t="s">
        <v>13</v>
      </c>
      <c r="H134" s="23" t="s">
        <v>16</v>
      </c>
      <c r="I134" s="55" t="s">
        <v>449</v>
      </c>
      <c r="J134" s="25">
        <v>853570773315.13367</v>
      </c>
      <c r="K134" s="25">
        <v>1114489566140.4402</v>
      </c>
      <c r="L134" s="25">
        <v>1331130246371.5254</v>
      </c>
      <c r="M134" s="25">
        <v>377153473799.40253</v>
      </c>
      <c r="N134" s="25">
        <v>255818708138.01373</v>
      </c>
      <c r="O134" s="25">
        <v>225711425446.26541</v>
      </c>
      <c r="P134" s="25">
        <v>152842485153.33102</v>
      </c>
      <c r="Q134" s="25">
        <v>269837988618.09332</v>
      </c>
      <c r="R134" s="25">
        <v>326973999999.99963</v>
      </c>
      <c r="S134" s="25">
        <v>268147700000.00012</v>
      </c>
      <c r="T134" s="25">
        <v>283990200000.00043</v>
      </c>
      <c r="U134" s="25">
        <v>291946700000.0014</v>
      </c>
      <c r="V134" s="25">
        <v>263984700000</v>
      </c>
      <c r="W134" s="25">
        <v>251580700000</v>
      </c>
      <c r="X134" s="25">
        <v>266754800000</v>
      </c>
      <c r="Y134" s="25">
        <v>267634000000.00003</v>
      </c>
      <c r="Z134" s="25">
        <v>246657400000</v>
      </c>
      <c r="AA134" s="32">
        <v>244210600000</v>
      </c>
      <c r="AB134" s="25">
        <v>240267699999.99997</v>
      </c>
      <c r="AC134" s="25">
        <v>208855399999.99988</v>
      </c>
      <c r="AD134" s="25" t="s">
        <v>296</v>
      </c>
    </row>
    <row r="135" spans="1:30" ht="14.4" x14ac:dyDescent="0.3">
      <c r="A135" s="20" t="s">
        <v>397</v>
      </c>
      <c r="B135" s="20" t="s">
        <v>88</v>
      </c>
      <c r="C135" s="20" t="s">
        <v>34</v>
      </c>
      <c r="D135" s="20" t="s">
        <v>45</v>
      </c>
      <c r="E135" s="20" t="s">
        <v>89</v>
      </c>
      <c r="F135" s="20" t="s">
        <v>90</v>
      </c>
      <c r="G135" s="20" t="s">
        <v>13</v>
      </c>
      <c r="H135" s="20" t="s">
        <v>16</v>
      </c>
      <c r="I135" s="56" t="s">
        <v>449</v>
      </c>
      <c r="J135" s="22">
        <v>4395504773219.5581</v>
      </c>
      <c r="K135" s="22">
        <v>3283142169116.6763</v>
      </c>
      <c r="L135" s="22">
        <v>4128624954893.4033</v>
      </c>
      <c r="M135" s="22">
        <v>3794663049626.7881</v>
      </c>
      <c r="N135" s="22">
        <v>4019887022232.6055</v>
      </c>
      <c r="O135" s="22">
        <v>3684303475228.7163</v>
      </c>
      <c r="P135" s="22">
        <v>3620228340274.4224</v>
      </c>
      <c r="Q135" s="22">
        <v>2941577578651.3516</v>
      </c>
      <c r="R135" s="22">
        <v>2393841999999.9995</v>
      </c>
      <c r="S135" s="22">
        <v>2033563570999.9963</v>
      </c>
      <c r="T135" s="22">
        <v>1970375800000.0027</v>
      </c>
      <c r="U135" s="22">
        <v>1815020100000.0122</v>
      </c>
      <c r="V135" s="22">
        <v>1624132100000</v>
      </c>
      <c r="W135" s="22">
        <v>1640984707999.9998</v>
      </c>
      <c r="X135" s="22">
        <v>1660275100000.0002</v>
      </c>
      <c r="Y135" s="22">
        <v>1641263074000</v>
      </c>
      <c r="Z135" s="22">
        <v>1629098148000</v>
      </c>
      <c r="AA135" s="31">
        <v>1647421245000</v>
      </c>
      <c r="AB135" s="22">
        <v>1612425055000</v>
      </c>
      <c r="AC135" s="22">
        <v>1626829000000.0002</v>
      </c>
      <c r="AD135" s="22" t="s">
        <v>295</v>
      </c>
    </row>
    <row r="136" spans="1:30" ht="14.4" x14ac:dyDescent="0.3">
      <c r="A136" s="23" t="s">
        <v>397</v>
      </c>
      <c r="B136" s="23" t="s">
        <v>44</v>
      </c>
      <c r="C136" s="23" t="s">
        <v>34</v>
      </c>
      <c r="D136" s="23" t="s">
        <v>45</v>
      </c>
      <c r="E136" s="23" t="s">
        <v>46</v>
      </c>
      <c r="F136" s="23" t="s">
        <v>12</v>
      </c>
      <c r="G136" s="23" t="s">
        <v>13</v>
      </c>
      <c r="H136" s="23" t="s">
        <v>16</v>
      </c>
      <c r="I136" s="55" t="s">
        <v>449</v>
      </c>
      <c r="J136" s="25">
        <v>15054999999999.977</v>
      </c>
      <c r="K136" s="25">
        <v>14690999999999.938</v>
      </c>
      <c r="L136" s="25">
        <v>17051000000000.055</v>
      </c>
      <c r="M136" s="25">
        <v>14234626600000.096</v>
      </c>
      <c r="N136" s="25">
        <v>13640533199146.088</v>
      </c>
      <c r="O136" s="25">
        <v>11345464300000.025</v>
      </c>
      <c r="P136" s="25">
        <v>8470913290518.7217</v>
      </c>
      <c r="Q136" s="25">
        <v>9811916873971.9141</v>
      </c>
      <c r="R136" s="25">
        <v>10018476699999.998</v>
      </c>
      <c r="S136" s="25">
        <v>6650917799999.9961</v>
      </c>
      <c r="T136" s="25">
        <v>8607989699999.999</v>
      </c>
      <c r="U136" s="25">
        <v>9281709700000.041</v>
      </c>
      <c r="V136" s="25">
        <v>9589743000000</v>
      </c>
      <c r="W136" s="25">
        <v>9603537900000</v>
      </c>
      <c r="X136" s="25">
        <v>9810772400000</v>
      </c>
      <c r="Y136" s="25">
        <v>8914605000000.002</v>
      </c>
      <c r="Z136" s="25">
        <v>9330345000000</v>
      </c>
      <c r="AA136" s="32">
        <v>9201076500000</v>
      </c>
      <c r="AB136" s="25">
        <v>8930809496000</v>
      </c>
      <c r="AC136" s="25">
        <v>8351389100000</v>
      </c>
      <c r="AD136" s="25" t="s">
        <v>262</v>
      </c>
    </row>
    <row r="137" spans="1:30" ht="14.4" x14ac:dyDescent="0.3">
      <c r="A137" s="20" t="s">
        <v>397</v>
      </c>
      <c r="B137" s="20" t="s">
        <v>50</v>
      </c>
      <c r="C137" s="20" t="s">
        <v>34</v>
      </c>
      <c r="D137" s="20" t="s">
        <v>45</v>
      </c>
      <c r="E137" s="20" t="s">
        <v>51</v>
      </c>
      <c r="F137" s="20" t="s">
        <v>12</v>
      </c>
      <c r="G137" s="20" t="s">
        <v>13</v>
      </c>
      <c r="H137" s="20" t="s">
        <v>16</v>
      </c>
      <c r="I137" s="56" t="s">
        <v>449</v>
      </c>
      <c r="J137" s="22">
        <v>2385000000000</v>
      </c>
      <c r="K137" s="22">
        <v>1958207599999.9976</v>
      </c>
      <c r="L137" s="22">
        <v>2050056800000.0088</v>
      </c>
      <c r="M137" s="22">
        <v>1648683324737.8196</v>
      </c>
      <c r="N137" s="22">
        <v>1683339899999.9973</v>
      </c>
      <c r="O137" s="22">
        <v>1533752152241.3352</v>
      </c>
      <c r="P137" s="22">
        <v>1428004145869.4634</v>
      </c>
      <c r="Q137" s="22">
        <v>1409359398253.8247</v>
      </c>
      <c r="R137" s="22">
        <v>1271727400000.0032</v>
      </c>
      <c r="S137" s="22">
        <v>1165981723999.9973</v>
      </c>
      <c r="T137" s="22">
        <v>1027608226500.0009</v>
      </c>
      <c r="U137" s="22">
        <v>1083116381800.0059</v>
      </c>
      <c r="V137" s="22">
        <v>1044526433100.0001</v>
      </c>
      <c r="W137" s="22">
        <v>981897753000</v>
      </c>
      <c r="X137" s="22">
        <v>895970808000.00024</v>
      </c>
      <c r="Y137" s="22">
        <v>928086959000</v>
      </c>
      <c r="Z137" s="22">
        <v>936902517999.99976</v>
      </c>
      <c r="AA137" s="31">
        <v>903306381000</v>
      </c>
      <c r="AB137" s="22">
        <v>905407252000</v>
      </c>
      <c r="AC137" s="22">
        <v>843984400000.00012</v>
      </c>
      <c r="AD137" s="22" t="s">
        <v>264</v>
      </c>
    </row>
    <row r="138" spans="1:30" ht="14.4" x14ac:dyDescent="0.3">
      <c r="A138" s="23" t="s">
        <v>397</v>
      </c>
      <c r="B138" s="23" t="s">
        <v>50</v>
      </c>
      <c r="C138" s="23" t="s">
        <v>34</v>
      </c>
      <c r="D138" s="23" t="s">
        <v>45</v>
      </c>
      <c r="E138" s="23" t="s">
        <v>52</v>
      </c>
      <c r="F138" s="23" t="s">
        <v>12</v>
      </c>
      <c r="G138" s="23" t="s">
        <v>13</v>
      </c>
      <c r="H138" s="23" t="s">
        <v>16</v>
      </c>
      <c r="I138" s="55" t="s">
        <v>449</v>
      </c>
      <c r="J138" s="25">
        <v>17408004325595.453</v>
      </c>
      <c r="K138" s="25">
        <v>15829002400000.006</v>
      </c>
      <c r="L138" s="25">
        <v>16890000000000.082</v>
      </c>
      <c r="M138" s="25">
        <v>15629000000000.057</v>
      </c>
      <c r="N138" s="25">
        <v>16032000000000</v>
      </c>
      <c r="O138" s="25">
        <v>10186000000000.014</v>
      </c>
      <c r="P138" s="25">
        <v>10647998511006.465</v>
      </c>
      <c r="Q138" s="25">
        <v>8968733739368.9414</v>
      </c>
      <c r="R138" s="25">
        <v>7348165599999.998</v>
      </c>
      <c r="S138" s="25">
        <v>6284803600000</v>
      </c>
      <c r="T138" s="25">
        <v>6585343600000.002</v>
      </c>
      <c r="U138" s="25">
        <v>7271984500000.0283</v>
      </c>
      <c r="V138" s="25">
        <v>7238880200000</v>
      </c>
      <c r="W138" s="25">
        <v>7204387400000</v>
      </c>
      <c r="X138" s="25">
        <v>6902970500000.001</v>
      </c>
      <c r="Y138" s="25">
        <v>7302558100000</v>
      </c>
      <c r="Z138" s="25">
        <v>7544163200000</v>
      </c>
      <c r="AA138" s="32">
        <v>6533794291000</v>
      </c>
      <c r="AB138" s="25">
        <v>6343344846999.999</v>
      </c>
      <c r="AC138" s="25">
        <v>6311159999999.9971</v>
      </c>
      <c r="AD138" s="25" t="s">
        <v>265</v>
      </c>
    </row>
    <row r="139" spans="1:30" ht="14.4" x14ac:dyDescent="0.3">
      <c r="A139" s="20" t="s">
        <v>397</v>
      </c>
      <c r="B139" s="20" t="s">
        <v>58</v>
      </c>
      <c r="C139" s="20" t="s">
        <v>34</v>
      </c>
      <c r="D139" s="20" t="s">
        <v>45</v>
      </c>
      <c r="E139" s="20" t="s">
        <v>59</v>
      </c>
      <c r="F139" s="20" t="s">
        <v>60</v>
      </c>
      <c r="G139" s="20" t="s">
        <v>13</v>
      </c>
      <c r="H139" s="20" t="s">
        <v>61</v>
      </c>
      <c r="I139" s="56" t="s">
        <v>449</v>
      </c>
      <c r="J139" s="22">
        <v>439021693121.69244</v>
      </c>
      <c r="K139" s="22">
        <v>428707328042.3277</v>
      </c>
      <c r="L139" s="22">
        <v>418392962962.96289</v>
      </c>
      <c r="M139" s="22">
        <v>408078597883.59814</v>
      </c>
      <c r="N139" s="22">
        <v>397764232804.2334</v>
      </c>
      <c r="O139" s="22">
        <v>387449867724.86713</v>
      </c>
      <c r="P139" s="22">
        <v>143136397707.23111</v>
      </c>
      <c r="Q139" s="22">
        <v>213469461853.61615</v>
      </c>
      <c r="R139" s="22">
        <v>288899065000.00043</v>
      </c>
      <c r="S139" s="22">
        <v>408842219999.99963</v>
      </c>
      <c r="T139" s="22">
        <v>641203250000.00037</v>
      </c>
      <c r="U139" s="22">
        <v>979687583473.90649</v>
      </c>
      <c r="V139" s="22">
        <v>1305971180649.2</v>
      </c>
      <c r="W139" s="22">
        <v>1190423252591.1001</v>
      </c>
      <c r="X139" s="22">
        <v>1700699772177.6003</v>
      </c>
      <c r="Y139" s="22">
        <v>1565621537832</v>
      </c>
      <c r="Z139" s="22">
        <v>1445591463489.8</v>
      </c>
      <c r="AA139" s="31">
        <v>1741686115937.1602</v>
      </c>
      <c r="AB139" s="22">
        <v>1777869133660.3</v>
      </c>
      <c r="AC139" s="22">
        <v>1251192527080</v>
      </c>
      <c r="AD139" s="22" t="s">
        <v>193</v>
      </c>
    </row>
    <row r="140" spans="1:30" ht="14.4" x14ac:dyDescent="0.3">
      <c r="A140" s="23" t="s">
        <v>397</v>
      </c>
      <c r="B140" s="23" t="s">
        <v>58</v>
      </c>
      <c r="C140" s="23" t="s">
        <v>34</v>
      </c>
      <c r="D140" s="23" t="s">
        <v>45</v>
      </c>
      <c r="E140" s="23" t="s">
        <v>59</v>
      </c>
      <c r="F140" s="23" t="s">
        <v>60</v>
      </c>
      <c r="G140" s="23" t="s">
        <v>13</v>
      </c>
      <c r="H140" s="23" t="s">
        <v>14</v>
      </c>
      <c r="I140" s="55" t="s">
        <v>449</v>
      </c>
      <c r="J140" s="25">
        <v>33045495436507.973</v>
      </c>
      <c r="K140" s="25">
        <v>32850171964285.75</v>
      </c>
      <c r="L140" s="25">
        <v>32654848492063.523</v>
      </c>
      <c r="M140" s="25">
        <v>32459525019841.301</v>
      </c>
      <c r="N140" s="25">
        <v>32264201547619.07</v>
      </c>
      <c r="O140" s="25">
        <v>32068878075396.848</v>
      </c>
      <c r="P140" s="25">
        <v>30270054365079.281</v>
      </c>
      <c r="Q140" s="25">
        <v>27221773764813.926</v>
      </c>
      <c r="R140" s="25">
        <v>23564001503248.512</v>
      </c>
      <c r="S140" s="25">
        <v>15616220672599.998</v>
      </c>
      <c r="T140" s="25">
        <v>15083486599999.988</v>
      </c>
      <c r="U140" s="25">
        <v>16299632518841.348</v>
      </c>
      <c r="V140" s="25">
        <v>18163168649481.598</v>
      </c>
      <c r="W140" s="25">
        <v>18942489888606.309</v>
      </c>
      <c r="X140" s="25">
        <v>20282139979358.039</v>
      </c>
      <c r="Y140" s="25">
        <v>19570099128287.441</v>
      </c>
      <c r="Z140" s="25">
        <v>18473814506254.246</v>
      </c>
      <c r="AA140" s="32">
        <v>20939529562347.961</v>
      </c>
      <c r="AB140" s="25">
        <v>20698349259332.102</v>
      </c>
      <c r="AC140" s="25">
        <v>20135613169289.898</v>
      </c>
      <c r="AD140" s="25" t="s">
        <v>270</v>
      </c>
    </row>
    <row r="141" spans="1:30" ht="14.4" x14ac:dyDescent="0.3">
      <c r="A141" s="20" t="s">
        <v>397</v>
      </c>
      <c r="B141" s="20" t="s">
        <v>58</v>
      </c>
      <c r="C141" s="20" t="s">
        <v>34</v>
      </c>
      <c r="D141" s="20" t="s">
        <v>45</v>
      </c>
      <c r="E141" s="20" t="s">
        <v>59</v>
      </c>
      <c r="F141" s="20" t="s">
        <v>60</v>
      </c>
      <c r="G141" s="20" t="s">
        <v>13</v>
      </c>
      <c r="H141" s="20" t="s">
        <v>17</v>
      </c>
      <c r="I141" s="56" t="s">
        <v>449</v>
      </c>
      <c r="J141" s="22">
        <v>65534063841.656807</v>
      </c>
      <c r="K141" s="22">
        <v>54644796090.745537</v>
      </c>
      <c r="L141" s="22">
        <v>43755528339.834259</v>
      </c>
      <c r="M141" s="22">
        <v>32866260588.92313</v>
      </c>
      <c r="N141" s="22">
        <v>21976992838.011856</v>
      </c>
      <c r="O141" s="22">
        <v>11087725087.100586</v>
      </c>
      <c r="P141" s="22">
        <v>11100306000</v>
      </c>
      <c r="Q141" s="22">
        <v>10833690000</v>
      </c>
      <c r="R141" s="22">
        <v>10619945833.333319</v>
      </c>
      <c r="S141" s="22">
        <v>202488095.23809499</v>
      </c>
      <c r="T141" s="22">
        <v>4160714285.7142801</v>
      </c>
      <c r="U141" s="22"/>
      <c r="V141" s="22"/>
      <c r="W141" s="22"/>
      <c r="X141" s="22"/>
      <c r="Y141" s="22"/>
      <c r="Z141" s="22"/>
      <c r="AA141" s="31"/>
      <c r="AB141" s="22"/>
      <c r="AC141" s="22"/>
      <c r="AD141" s="22" t="s">
        <v>272</v>
      </c>
    </row>
    <row r="142" spans="1:30" ht="14.4" x14ac:dyDescent="0.3">
      <c r="A142" s="23" t="s">
        <v>397</v>
      </c>
      <c r="B142" s="23" t="s">
        <v>58</v>
      </c>
      <c r="C142" s="23" t="s">
        <v>34</v>
      </c>
      <c r="D142" s="23" t="s">
        <v>45</v>
      </c>
      <c r="E142" s="23" t="s">
        <v>59</v>
      </c>
      <c r="F142" s="23" t="s">
        <v>60</v>
      </c>
      <c r="G142" s="23" t="s">
        <v>13</v>
      </c>
      <c r="H142" s="23" t="s">
        <v>38</v>
      </c>
      <c r="I142" s="55" t="s">
        <v>449</v>
      </c>
      <c r="J142" s="25"/>
      <c r="K142" s="25"/>
      <c r="L142" s="25"/>
      <c r="M142" s="25"/>
      <c r="N142" s="25"/>
      <c r="O142" s="25"/>
      <c r="P142" s="25"/>
      <c r="Q142" s="25"/>
      <c r="R142" s="25"/>
      <c r="S142" s="25">
        <v>441094936.23188424</v>
      </c>
      <c r="T142" s="25">
        <v>379053999.99999982</v>
      </c>
      <c r="U142" s="25">
        <v>343601143.22006989</v>
      </c>
      <c r="V142" s="25">
        <v>602939046.44698286</v>
      </c>
      <c r="W142" s="25">
        <v>649999595.27959931</v>
      </c>
      <c r="X142" s="25">
        <v>398840014.27771783</v>
      </c>
      <c r="Y142" s="25">
        <v>425611853.86507052</v>
      </c>
      <c r="Z142" s="25">
        <v>657032583.17766964</v>
      </c>
      <c r="AA142" s="32">
        <v>2819313441.9794817</v>
      </c>
      <c r="AB142" s="25">
        <v>409700749.81075484</v>
      </c>
      <c r="AC142" s="25">
        <v>562988102.68472004</v>
      </c>
      <c r="AD142" s="25" t="s">
        <v>273</v>
      </c>
    </row>
    <row r="143" spans="1:30" ht="14.4" x14ac:dyDescent="0.3">
      <c r="A143" s="20" t="s">
        <v>397</v>
      </c>
      <c r="B143" s="20" t="s">
        <v>58</v>
      </c>
      <c r="C143" s="20" t="s">
        <v>34</v>
      </c>
      <c r="D143" s="20" t="s">
        <v>45</v>
      </c>
      <c r="E143" s="20" t="s">
        <v>59</v>
      </c>
      <c r="F143" s="20" t="s">
        <v>60</v>
      </c>
      <c r="G143" s="20" t="s">
        <v>13</v>
      </c>
      <c r="H143" s="20" t="s">
        <v>15</v>
      </c>
      <c r="I143" s="56" t="s">
        <v>449</v>
      </c>
      <c r="J143" s="22"/>
      <c r="K143" s="22"/>
      <c r="L143" s="22"/>
      <c r="M143" s="22"/>
      <c r="N143" s="22"/>
      <c r="O143" s="22"/>
      <c r="P143" s="22"/>
      <c r="Q143" s="22"/>
      <c r="R143" s="22"/>
      <c r="S143" s="22"/>
      <c r="T143" s="22"/>
      <c r="U143" s="22"/>
      <c r="V143" s="22"/>
      <c r="W143" s="22">
        <v>28894800000</v>
      </c>
      <c r="X143" s="22"/>
      <c r="Y143" s="22">
        <v>76624950000</v>
      </c>
      <c r="Z143" s="22"/>
      <c r="AA143" s="31">
        <v>2393999999.9999995</v>
      </c>
      <c r="AB143" s="22">
        <v>98080080000.000015</v>
      </c>
      <c r="AC143" s="22">
        <v>253633763936.79443</v>
      </c>
      <c r="AD143" s="22" t="s">
        <v>386</v>
      </c>
    </row>
    <row r="144" spans="1:30" ht="14.4" x14ac:dyDescent="0.3">
      <c r="A144" s="23" t="s">
        <v>397</v>
      </c>
      <c r="B144" s="23" t="s">
        <v>58</v>
      </c>
      <c r="C144" s="23" t="s">
        <v>34</v>
      </c>
      <c r="D144" s="23" t="s">
        <v>45</v>
      </c>
      <c r="E144" s="23" t="s">
        <v>59</v>
      </c>
      <c r="F144" s="23" t="s">
        <v>60</v>
      </c>
      <c r="G144" s="23" t="s">
        <v>13</v>
      </c>
      <c r="H144" s="23" t="s">
        <v>16</v>
      </c>
      <c r="I144" s="55" t="s">
        <v>449</v>
      </c>
      <c r="J144" s="25">
        <v>2413605876225.4556</v>
      </c>
      <c r="K144" s="25">
        <v>2713682463491.9502</v>
      </c>
      <c r="L144" s="25">
        <v>2875137687690.8691</v>
      </c>
      <c r="M144" s="25">
        <v>3028451300856.6255</v>
      </c>
      <c r="N144" s="25">
        <v>3180059069994.0547</v>
      </c>
      <c r="O144" s="25">
        <v>3341839852110.1729</v>
      </c>
      <c r="P144" s="25">
        <v>2894255799367.5313</v>
      </c>
      <c r="Q144" s="25">
        <v>2447433801390.6997</v>
      </c>
      <c r="R144" s="25">
        <v>1960667794058.4395</v>
      </c>
      <c r="S144" s="25">
        <v>1195819871646.4902</v>
      </c>
      <c r="T144" s="25">
        <v>937515229414.87866</v>
      </c>
      <c r="U144" s="25">
        <v>957865287482.35254</v>
      </c>
      <c r="V144" s="25">
        <v>2151442699491.6182</v>
      </c>
      <c r="W144" s="25">
        <v>1822819975624.9558</v>
      </c>
      <c r="X144" s="25">
        <v>1928907585751.9998</v>
      </c>
      <c r="Y144" s="25">
        <v>3290088875171.604</v>
      </c>
      <c r="Z144" s="25">
        <v>4991959804806.0273</v>
      </c>
      <c r="AA144" s="32">
        <v>2973678879348.0005</v>
      </c>
      <c r="AB144" s="25">
        <v>3847380609895</v>
      </c>
      <c r="AC144" s="25">
        <v>5218541953652.0664</v>
      </c>
      <c r="AD144" s="25" t="s">
        <v>271</v>
      </c>
    </row>
    <row r="145" spans="1:30" ht="14.4" x14ac:dyDescent="0.3">
      <c r="A145" s="20" t="s">
        <v>397</v>
      </c>
      <c r="B145" s="20" t="s">
        <v>58</v>
      </c>
      <c r="C145" s="20" t="s">
        <v>34</v>
      </c>
      <c r="D145" s="20" t="s">
        <v>45</v>
      </c>
      <c r="E145" s="20" t="s">
        <v>59</v>
      </c>
      <c r="F145" s="20" t="s">
        <v>60</v>
      </c>
      <c r="G145" s="20" t="s">
        <v>13</v>
      </c>
      <c r="H145" s="20" t="s">
        <v>20</v>
      </c>
      <c r="I145" s="56" t="s">
        <v>449</v>
      </c>
      <c r="J145" s="22">
        <v>5577211640211.6367</v>
      </c>
      <c r="K145" s="22">
        <v>5670594356261.0332</v>
      </c>
      <c r="L145" s="22">
        <v>5763977072310.4053</v>
      </c>
      <c r="M145" s="22">
        <v>5857359788359.7773</v>
      </c>
      <c r="N145" s="22">
        <v>5950742504409.1748</v>
      </c>
      <c r="O145" s="22">
        <v>6044125220458.5459</v>
      </c>
      <c r="P145" s="22">
        <v>7131503527336.8672</v>
      </c>
      <c r="Q145" s="22">
        <v>6868844543668.4219</v>
      </c>
      <c r="R145" s="22">
        <v>7567025571499.998</v>
      </c>
      <c r="S145" s="22">
        <v>4843235810100.0059</v>
      </c>
      <c r="T145" s="22">
        <v>5518875006499.998</v>
      </c>
      <c r="U145" s="22">
        <v>5881391033765.5342</v>
      </c>
      <c r="V145" s="22">
        <v>5227181000000</v>
      </c>
      <c r="W145" s="22">
        <v>6469887670000</v>
      </c>
      <c r="X145" s="22">
        <v>6951933899999.999</v>
      </c>
      <c r="Y145" s="22">
        <v>5445742506000</v>
      </c>
      <c r="Z145" s="22">
        <v>5463090700000</v>
      </c>
      <c r="AA145" s="31">
        <v>5283321800000</v>
      </c>
      <c r="AB145" s="22">
        <v>5487038500000</v>
      </c>
      <c r="AC145" s="22">
        <v>4853114683917.2988</v>
      </c>
      <c r="AD145" s="22" t="s">
        <v>274</v>
      </c>
    </row>
    <row r="146" spans="1:30" ht="14.4" x14ac:dyDescent="0.3">
      <c r="A146" s="23" t="s">
        <v>397</v>
      </c>
      <c r="B146" s="23" t="s">
        <v>58</v>
      </c>
      <c r="C146" s="23" t="s">
        <v>34</v>
      </c>
      <c r="D146" s="23" t="s">
        <v>45</v>
      </c>
      <c r="E146" s="23" t="s">
        <v>59</v>
      </c>
      <c r="F146" s="23" t="s">
        <v>60</v>
      </c>
      <c r="G146" s="23" t="s">
        <v>13</v>
      </c>
      <c r="H146" s="23" t="s">
        <v>23</v>
      </c>
      <c r="I146" s="55" t="s">
        <v>449</v>
      </c>
      <c r="J146" s="25">
        <v>839907767304.02539</v>
      </c>
      <c r="K146" s="25">
        <v>877812545847.45752</v>
      </c>
      <c r="L146" s="25">
        <v>915717324390.88953</v>
      </c>
      <c r="M146" s="25">
        <v>953622102934.32153</v>
      </c>
      <c r="N146" s="25">
        <v>991526881477.755</v>
      </c>
      <c r="O146" s="25">
        <v>1029431660021.1869</v>
      </c>
      <c r="P146" s="25">
        <v>734826600000</v>
      </c>
      <c r="Q146" s="25">
        <v>429336900000</v>
      </c>
      <c r="R146" s="25">
        <v>123809732285.71407</v>
      </c>
      <c r="S146" s="25"/>
      <c r="T146" s="25"/>
      <c r="U146" s="25"/>
      <c r="V146" s="25"/>
      <c r="W146" s="25"/>
      <c r="X146" s="25"/>
      <c r="Y146" s="25"/>
      <c r="Z146" s="25"/>
      <c r="AA146" s="32"/>
      <c r="AB146" s="25"/>
      <c r="AC146" s="25"/>
      <c r="AD146" s="25" t="s">
        <v>275</v>
      </c>
    </row>
    <row r="147" spans="1:30" ht="14.4" x14ac:dyDescent="0.3">
      <c r="A147" s="20" t="s">
        <v>397</v>
      </c>
      <c r="B147" s="20" t="s">
        <v>58</v>
      </c>
      <c r="C147" s="20" t="s">
        <v>34</v>
      </c>
      <c r="D147" s="20" t="s">
        <v>45</v>
      </c>
      <c r="E147" s="20" t="s">
        <v>59</v>
      </c>
      <c r="F147" s="20" t="s">
        <v>60</v>
      </c>
      <c r="G147" s="20" t="s">
        <v>13</v>
      </c>
      <c r="H147" s="20" t="s">
        <v>33</v>
      </c>
      <c r="I147" s="56" t="s">
        <v>449</v>
      </c>
      <c r="J147" s="22">
        <v>1102404541446.2083</v>
      </c>
      <c r="K147" s="22">
        <v>1305185370370.3711</v>
      </c>
      <c r="L147" s="22">
        <v>1507966199294.5337</v>
      </c>
      <c r="M147" s="22">
        <v>1710747028218.6938</v>
      </c>
      <c r="N147" s="22">
        <v>1913527857142.8567</v>
      </c>
      <c r="O147" s="22">
        <v>2116308686067.0195</v>
      </c>
      <c r="P147" s="22">
        <v>1946564451058.2019</v>
      </c>
      <c r="Q147" s="22">
        <v>2033948605529.0996</v>
      </c>
      <c r="R147" s="22">
        <v>2189675879999.9963</v>
      </c>
      <c r="S147" s="22">
        <v>1513349739999.9998</v>
      </c>
      <c r="T147" s="22">
        <v>1854135220000.0029</v>
      </c>
      <c r="U147" s="22">
        <v>2041708522852.9438</v>
      </c>
      <c r="V147" s="22">
        <v>2169994330000</v>
      </c>
      <c r="W147" s="22">
        <v>2597415940000.0005</v>
      </c>
      <c r="X147" s="22">
        <v>2883273219999.9995</v>
      </c>
      <c r="Y147" s="22">
        <v>2940267684200</v>
      </c>
      <c r="Z147" s="22">
        <v>2662496719999.9995</v>
      </c>
      <c r="AA147" s="31">
        <v>2693850910000</v>
      </c>
      <c r="AB147" s="22">
        <v>2596035510000</v>
      </c>
      <c r="AC147" s="22">
        <v>2040374235858.9934</v>
      </c>
      <c r="AD147" s="22" t="s">
        <v>192</v>
      </c>
    </row>
    <row r="148" spans="1:30" ht="14.4" x14ac:dyDescent="0.3">
      <c r="A148" s="23" t="s">
        <v>397</v>
      </c>
      <c r="B148" s="23" t="s">
        <v>58</v>
      </c>
      <c r="C148" s="23" t="s">
        <v>34</v>
      </c>
      <c r="D148" s="23" t="s">
        <v>45</v>
      </c>
      <c r="E148" s="23" t="s">
        <v>59</v>
      </c>
      <c r="F148" s="23" t="s">
        <v>62</v>
      </c>
      <c r="G148" s="23" t="s">
        <v>13</v>
      </c>
      <c r="H148" s="23" t="s">
        <v>16</v>
      </c>
      <c r="I148" s="55" t="s">
        <v>449</v>
      </c>
      <c r="J148" s="25">
        <v>11572745870.242626</v>
      </c>
      <c r="K148" s="25">
        <v>3333014450249.1455</v>
      </c>
      <c r="L148" s="25">
        <v>4659275839465.0479</v>
      </c>
      <c r="M148" s="25">
        <v>5132402789018.0625</v>
      </c>
      <c r="N148" s="25">
        <v>5676908015932.9678</v>
      </c>
      <c r="O148" s="25">
        <v>6773131761827.9629</v>
      </c>
      <c r="P148" s="25">
        <v>61499809725.693283</v>
      </c>
      <c r="Q148" s="25">
        <v>42038459091.910446</v>
      </c>
      <c r="R148" s="25">
        <v>29445299999.999985</v>
      </c>
      <c r="S148" s="25">
        <v>15741900000.000004</v>
      </c>
      <c r="T148" s="25">
        <v>13774000000.000046</v>
      </c>
      <c r="U148" s="25">
        <v>11852900000.00001</v>
      </c>
      <c r="V148" s="25">
        <v>7092600000</v>
      </c>
      <c r="W148" s="25">
        <v>9862100000</v>
      </c>
      <c r="X148" s="25">
        <v>11355600000</v>
      </c>
      <c r="Y148" s="25">
        <v>11842400000</v>
      </c>
      <c r="Z148" s="25">
        <v>8298500000</v>
      </c>
      <c r="AA148" s="32">
        <v>9636400000</v>
      </c>
      <c r="AB148" s="25">
        <v>9812500000</v>
      </c>
      <c r="AC148" s="25">
        <v>9009100000</v>
      </c>
      <c r="AD148" s="25" t="s">
        <v>276</v>
      </c>
    </row>
    <row r="149" spans="1:30" ht="14.4" x14ac:dyDescent="0.3">
      <c r="A149" s="20" t="s">
        <v>397</v>
      </c>
      <c r="B149" s="20" t="s">
        <v>58</v>
      </c>
      <c r="C149" s="20" t="s">
        <v>34</v>
      </c>
      <c r="D149" s="20" t="s">
        <v>45</v>
      </c>
      <c r="E149" s="20" t="s">
        <v>59</v>
      </c>
      <c r="F149" s="20" t="s">
        <v>63</v>
      </c>
      <c r="G149" s="20" t="s">
        <v>13</v>
      </c>
      <c r="H149" s="20" t="s">
        <v>16</v>
      </c>
      <c r="I149" s="56" t="s">
        <v>449</v>
      </c>
      <c r="J149" s="22">
        <v>13959907962624.086</v>
      </c>
      <c r="K149" s="22">
        <v>12002925018013.439</v>
      </c>
      <c r="L149" s="22">
        <v>13068094535571.404</v>
      </c>
      <c r="M149" s="22">
        <v>11684049835627.838</v>
      </c>
      <c r="N149" s="22">
        <v>10700975683917.35</v>
      </c>
      <c r="O149" s="22">
        <v>10058078600009.109</v>
      </c>
      <c r="P149" s="22">
        <v>11591447214945.012</v>
      </c>
      <c r="Q149" s="22">
        <v>9978071057193.9922</v>
      </c>
      <c r="R149" s="22">
        <v>9394905100000.002</v>
      </c>
      <c r="S149" s="22">
        <v>8979597999999.9961</v>
      </c>
      <c r="T149" s="22">
        <v>9342586199999.998</v>
      </c>
      <c r="U149" s="22">
        <v>9379265900000.043</v>
      </c>
      <c r="V149" s="22">
        <v>9730179707400</v>
      </c>
      <c r="W149" s="22">
        <v>9479536706000</v>
      </c>
      <c r="X149" s="22">
        <v>8366716200000</v>
      </c>
      <c r="Y149" s="22">
        <v>7791414506999.999</v>
      </c>
      <c r="Z149" s="22">
        <v>7193258239000.001</v>
      </c>
      <c r="AA149" s="31">
        <v>7890185633000</v>
      </c>
      <c r="AB149" s="22">
        <v>6814979648000.001</v>
      </c>
      <c r="AC149" s="22">
        <v>6881541600000</v>
      </c>
      <c r="AD149" s="22" t="s">
        <v>277</v>
      </c>
    </row>
    <row r="150" spans="1:30" ht="14.4" x14ac:dyDescent="0.3">
      <c r="A150" s="23" t="s">
        <v>397</v>
      </c>
      <c r="B150" s="23" t="s">
        <v>58</v>
      </c>
      <c r="C150" s="23" t="s">
        <v>34</v>
      </c>
      <c r="D150" s="23" t="s">
        <v>45</v>
      </c>
      <c r="E150" s="23" t="s">
        <v>59</v>
      </c>
      <c r="F150" s="23" t="s">
        <v>12</v>
      </c>
      <c r="G150" s="23" t="s">
        <v>13</v>
      </c>
      <c r="H150" s="23" t="s">
        <v>16</v>
      </c>
      <c r="I150" s="55" t="s">
        <v>449</v>
      </c>
      <c r="J150" s="25">
        <v>13625821377911.045</v>
      </c>
      <c r="K150" s="25">
        <v>9185352086281.7051</v>
      </c>
      <c r="L150" s="25">
        <v>10036586472958.809</v>
      </c>
      <c r="M150" s="25">
        <v>7260145910241.7266</v>
      </c>
      <c r="N150" s="25">
        <v>6981041714215.8975</v>
      </c>
      <c r="O150" s="25">
        <v>7188123186187.8779</v>
      </c>
      <c r="P150" s="25">
        <v>14562855497983.016</v>
      </c>
      <c r="Q150" s="25">
        <v>12745994282684.818</v>
      </c>
      <c r="R150" s="25">
        <v>9443091110009.4355</v>
      </c>
      <c r="S150" s="25">
        <v>6362539660312.8447</v>
      </c>
      <c r="T150" s="25">
        <v>5662553884599.9961</v>
      </c>
      <c r="U150" s="25">
        <v>5697829051872.0234</v>
      </c>
      <c r="V150" s="25">
        <v>5645461570550.2803</v>
      </c>
      <c r="W150" s="25">
        <v>5245222922375.04</v>
      </c>
      <c r="X150" s="25">
        <v>6829206848248</v>
      </c>
      <c r="Y150" s="25">
        <v>7117604038828.3965</v>
      </c>
      <c r="Z150" s="25">
        <v>7715827645193.9717</v>
      </c>
      <c r="AA150" s="32">
        <v>8561218069651.998</v>
      </c>
      <c r="AB150" s="25">
        <v>8903389994104.998</v>
      </c>
      <c r="AC150" s="25">
        <v>8449362681767.002</v>
      </c>
      <c r="AD150" s="25" t="s">
        <v>278</v>
      </c>
    </row>
    <row r="151" spans="1:30" ht="14.4" x14ac:dyDescent="0.3">
      <c r="A151" s="20" t="s">
        <v>397</v>
      </c>
      <c r="B151" s="20" t="s">
        <v>83</v>
      </c>
      <c r="C151" s="20" t="s">
        <v>34</v>
      </c>
      <c r="D151" s="20" t="s">
        <v>45</v>
      </c>
      <c r="E151" s="20" t="s">
        <v>84</v>
      </c>
      <c r="F151" s="20" t="s">
        <v>85</v>
      </c>
      <c r="G151" s="20" t="s">
        <v>13</v>
      </c>
      <c r="H151" s="20" t="s">
        <v>16</v>
      </c>
      <c r="I151" s="56" t="s">
        <v>449</v>
      </c>
      <c r="J151" s="22">
        <v>483702075937.23871</v>
      </c>
      <c r="K151" s="22">
        <v>477160418578.48743</v>
      </c>
      <c r="L151" s="22">
        <v>519071495210.44</v>
      </c>
      <c r="M151" s="22">
        <v>293865769176.03333</v>
      </c>
      <c r="N151" s="22">
        <v>386498139603.00189</v>
      </c>
      <c r="O151" s="22">
        <v>393609571807.52771</v>
      </c>
      <c r="P151" s="22">
        <v>406991634970.96222</v>
      </c>
      <c r="Q151" s="22">
        <v>373303467026.7226</v>
      </c>
      <c r="R151" s="22">
        <v>262378600000.00037</v>
      </c>
      <c r="S151" s="22">
        <v>200684800000.00015</v>
      </c>
      <c r="T151" s="22">
        <v>190561199999.99969</v>
      </c>
      <c r="U151" s="22">
        <v>181983700000.00082</v>
      </c>
      <c r="V151" s="22">
        <v>184903500000</v>
      </c>
      <c r="W151" s="22">
        <v>180447500000</v>
      </c>
      <c r="X151" s="22">
        <v>155778800000</v>
      </c>
      <c r="Y151" s="22">
        <v>145246400000</v>
      </c>
      <c r="Z151" s="22">
        <v>143873600000</v>
      </c>
      <c r="AA151" s="31">
        <v>127944400000</v>
      </c>
      <c r="AB151" s="22">
        <v>103395500000</v>
      </c>
      <c r="AC151" s="22">
        <v>101262700000</v>
      </c>
      <c r="AD151" s="22" t="s">
        <v>292</v>
      </c>
    </row>
    <row r="152" spans="1:30" ht="14.4" x14ac:dyDescent="0.3">
      <c r="A152" s="23" t="s">
        <v>397</v>
      </c>
      <c r="B152" s="23" t="s">
        <v>83</v>
      </c>
      <c r="C152" s="23" t="s">
        <v>34</v>
      </c>
      <c r="D152" s="23" t="s">
        <v>45</v>
      </c>
      <c r="E152" s="23" t="s">
        <v>84</v>
      </c>
      <c r="F152" s="23" t="s">
        <v>86</v>
      </c>
      <c r="G152" s="23" t="s">
        <v>13</v>
      </c>
      <c r="H152" s="23" t="s">
        <v>16</v>
      </c>
      <c r="I152" s="55" t="s">
        <v>449</v>
      </c>
      <c r="J152" s="25">
        <v>74370271154.617233</v>
      </c>
      <c r="K152" s="25">
        <v>158760276664.07028</v>
      </c>
      <c r="L152" s="25">
        <v>70341414778.046188</v>
      </c>
      <c r="M152" s="25">
        <v>110497264310.36604</v>
      </c>
      <c r="N152" s="25">
        <v>48477571591.74202</v>
      </c>
      <c r="O152" s="25">
        <v>67856143127.368195</v>
      </c>
      <c r="P152" s="25">
        <v>32856646361.273205</v>
      </c>
      <c r="Q152" s="25">
        <v>34660326070.430763</v>
      </c>
      <c r="R152" s="25">
        <v>35128000000</v>
      </c>
      <c r="S152" s="25">
        <v>23898599999.999985</v>
      </c>
      <c r="T152" s="25">
        <v>27976000000.000015</v>
      </c>
      <c r="U152" s="25">
        <v>32762612800.000122</v>
      </c>
      <c r="V152" s="25">
        <v>33959644299.999996</v>
      </c>
      <c r="W152" s="25">
        <v>30823299999.999996</v>
      </c>
      <c r="X152" s="25">
        <v>22080500000</v>
      </c>
      <c r="Y152" s="25">
        <v>21116100000</v>
      </c>
      <c r="Z152" s="25">
        <v>22946200000</v>
      </c>
      <c r="AA152" s="32">
        <v>20590900000</v>
      </c>
      <c r="AB152" s="25">
        <v>15526499999.999998</v>
      </c>
      <c r="AC152" s="25">
        <v>16032800000.000002</v>
      </c>
      <c r="AD152" s="25" t="s">
        <v>293</v>
      </c>
    </row>
    <row r="153" spans="1:30" ht="14.4" x14ac:dyDescent="0.3">
      <c r="A153" s="20" t="s">
        <v>397</v>
      </c>
      <c r="B153" s="20" t="s">
        <v>83</v>
      </c>
      <c r="C153" s="20" t="s">
        <v>34</v>
      </c>
      <c r="D153" s="20" t="s">
        <v>45</v>
      </c>
      <c r="E153" s="20" t="s">
        <v>84</v>
      </c>
      <c r="F153" s="20" t="s">
        <v>87</v>
      </c>
      <c r="G153" s="20" t="s">
        <v>13</v>
      </c>
      <c r="H153" s="20" t="s">
        <v>16</v>
      </c>
      <c r="I153" s="56" t="s">
        <v>449</v>
      </c>
      <c r="J153" s="22">
        <v>10046329871519.609</v>
      </c>
      <c r="K153" s="22">
        <v>9488500609679.1133</v>
      </c>
      <c r="L153" s="22">
        <v>10569686519481.465</v>
      </c>
      <c r="M153" s="22">
        <v>8034029096711.8164</v>
      </c>
      <c r="N153" s="22">
        <v>7901354403888.2881</v>
      </c>
      <c r="O153" s="22">
        <v>7727734892483.4346</v>
      </c>
      <c r="P153" s="22">
        <v>6936316512240.1035</v>
      </c>
      <c r="Q153" s="22">
        <v>6191013910023.7041</v>
      </c>
      <c r="R153" s="22">
        <v>5451458499999.9961</v>
      </c>
      <c r="S153" s="22">
        <v>4189443800000.0034</v>
      </c>
      <c r="T153" s="22">
        <v>4367721699999.9961</v>
      </c>
      <c r="U153" s="22">
        <v>4130308300000.0166</v>
      </c>
      <c r="V153" s="22">
        <v>3843243200000</v>
      </c>
      <c r="W153" s="22">
        <v>3942191200000</v>
      </c>
      <c r="X153" s="22">
        <v>3740490700000</v>
      </c>
      <c r="Y153" s="22">
        <v>3578216400000</v>
      </c>
      <c r="Z153" s="22">
        <v>3587937000000.001</v>
      </c>
      <c r="AA153" s="31">
        <v>4120948099999.9995</v>
      </c>
      <c r="AB153" s="22">
        <v>3747037200000</v>
      </c>
      <c r="AC153" s="22">
        <v>3381247000000</v>
      </c>
      <c r="AD153" s="22" t="s">
        <v>294</v>
      </c>
    </row>
    <row r="154" spans="1:30" ht="14.4" x14ac:dyDescent="0.3">
      <c r="A154" s="23" t="s">
        <v>397</v>
      </c>
      <c r="B154" s="23" t="s">
        <v>53</v>
      </c>
      <c r="C154" s="23" t="s">
        <v>34</v>
      </c>
      <c r="D154" s="23" t="s">
        <v>45</v>
      </c>
      <c r="E154" s="23" t="s">
        <v>57</v>
      </c>
      <c r="F154" s="23" t="s">
        <v>12</v>
      </c>
      <c r="G154" s="23" t="s">
        <v>13</v>
      </c>
      <c r="H154" s="23" t="s">
        <v>16</v>
      </c>
      <c r="I154" s="55" t="s">
        <v>449</v>
      </c>
      <c r="J154" s="25">
        <v>141367369.2300522</v>
      </c>
      <c r="K154" s="25">
        <v>439336647.58724195</v>
      </c>
      <c r="L154" s="25">
        <v>231034035.28707442</v>
      </c>
      <c r="M154" s="25">
        <v>483795216.23416692</v>
      </c>
      <c r="N154" s="25">
        <v>329672042.3209492</v>
      </c>
      <c r="O154" s="25">
        <v>837263746.42885923</v>
      </c>
      <c r="P154" s="25">
        <v>88508506.146117061</v>
      </c>
      <c r="Q154" s="25">
        <v>98145036.007277995</v>
      </c>
      <c r="R154" s="25">
        <v>102600000.00000003</v>
      </c>
      <c r="S154" s="25">
        <v>86599999.999999985</v>
      </c>
      <c r="T154" s="25">
        <v>148899999.99999985</v>
      </c>
      <c r="U154" s="25">
        <v>166300000.00000066</v>
      </c>
      <c r="V154" s="25">
        <v>149900000</v>
      </c>
      <c r="W154" s="25">
        <v>172100000</v>
      </c>
      <c r="X154" s="25">
        <v>132400000.00000001</v>
      </c>
      <c r="Y154" s="25">
        <v>215499999.99999997</v>
      </c>
      <c r="Z154" s="25">
        <v>646000000</v>
      </c>
      <c r="AA154" s="32">
        <v>760000000</v>
      </c>
      <c r="AB154" s="25">
        <v>775100000</v>
      </c>
      <c r="AC154" s="25">
        <v>703400000</v>
      </c>
      <c r="AD154" s="25" t="s">
        <v>269</v>
      </c>
    </row>
    <row r="155" spans="1:30" ht="14.4" x14ac:dyDescent="0.3">
      <c r="A155" s="20" t="s">
        <v>397</v>
      </c>
      <c r="B155" s="20" t="s">
        <v>64</v>
      </c>
      <c r="C155" s="20" t="s">
        <v>34</v>
      </c>
      <c r="D155" s="20" t="s">
        <v>45</v>
      </c>
      <c r="E155" s="20" t="s">
        <v>65</v>
      </c>
      <c r="F155" s="20" t="s">
        <v>12</v>
      </c>
      <c r="G155" s="20" t="s">
        <v>13</v>
      </c>
      <c r="H155" s="20" t="s">
        <v>16</v>
      </c>
      <c r="I155" s="56" t="s">
        <v>449</v>
      </c>
      <c r="J155" s="22">
        <v>8575458939454.084</v>
      </c>
      <c r="K155" s="22">
        <v>9111085884487.9375</v>
      </c>
      <c r="L155" s="22">
        <v>9875092051812.9238</v>
      </c>
      <c r="M155" s="22">
        <v>5930040381258.2607</v>
      </c>
      <c r="N155" s="22">
        <v>5071038644015.6572</v>
      </c>
      <c r="O155" s="22">
        <v>5071026100593.9922</v>
      </c>
      <c r="P155" s="22">
        <v>4952904182231.5342</v>
      </c>
      <c r="Q155" s="22">
        <v>5213330546142.1611</v>
      </c>
      <c r="R155" s="22">
        <v>5418142951000.002</v>
      </c>
      <c r="S155" s="22">
        <v>4791684104000.002</v>
      </c>
      <c r="T155" s="22">
        <v>4654151540000.001</v>
      </c>
      <c r="U155" s="22">
        <v>4430132206000.0137</v>
      </c>
      <c r="V155" s="22">
        <v>4609229060600</v>
      </c>
      <c r="W155" s="22">
        <v>5353686498000</v>
      </c>
      <c r="X155" s="22">
        <v>5124756574000</v>
      </c>
      <c r="Y155" s="22">
        <v>5107569323000.001</v>
      </c>
      <c r="Z155" s="22">
        <v>5330783085000</v>
      </c>
      <c r="AA155" s="31">
        <v>5469649554999.999</v>
      </c>
      <c r="AB155" s="22">
        <v>5493633787000</v>
      </c>
      <c r="AC155" s="22">
        <v>3975708600000</v>
      </c>
      <c r="AD155" s="22" t="s">
        <v>279</v>
      </c>
    </row>
    <row r="156" spans="1:30" ht="14.4" x14ac:dyDescent="0.3">
      <c r="A156" s="23" t="s">
        <v>397</v>
      </c>
      <c r="B156" s="23" t="s">
        <v>76</v>
      </c>
      <c r="C156" s="23" t="s">
        <v>34</v>
      </c>
      <c r="D156" s="23" t="s">
        <v>45</v>
      </c>
      <c r="E156" s="23" t="s">
        <v>77</v>
      </c>
      <c r="F156" s="23" t="s">
        <v>78</v>
      </c>
      <c r="G156" s="23" t="s">
        <v>13</v>
      </c>
      <c r="H156" s="23" t="s">
        <v>16</v>
      </c>
      <c r="I156" s="55" t="s">
        <v>449</v>
      </c>
      <c r="J156" s="25">
        <v>1108559131591.2668</v>
      </c>
      <c r="K156" s="25">
        <v>996519946337.84021</v>
      </c>
      <c r="L156" s="25">
        <v>1036743064377.7916</v>
      </c>
      <c r="M156" s="25">
        <v>787500175979.08801</v>
      </c>
      <c r="N156" s="25">
        <v>817073648327.70764</v>
      </c>
      <c r="O156" s="25">
        <v>773624512101.96997</v>
      </c>
      <c r="P156" s="25">
        <v>737784721851.3573</v>
      </c>
      <c r="Q156" s="25">
        <v>641247738525.30908</v>
      </c>
      <c r="R156" s="25">
        <v>515502899999.99951</v>
      </c>
      <c r="S156" s="25">
        <v>402263427999.99957</v>
      </c>
      <c r="T156" s="25">
        <v>346242209900.00024</v>
      </c>
      <c r="U156" s="25">
        <v>328573022300.00165</v>
      </c>
      <c r="V156" s="25">
        <v>324326597499.99994</v>
      </c>
      <c r="W156" s="25">
        <v>317604609000</v>
      </c>
      <c r="X156" s="25">
        <v>274900253000</v>
      </c>
      <c r="Y156" s="25">
        <v>293029344999.99994</v>
      </c>
      <c r="Z156" s="25">
        <v>294912118000</v>
      </c>
      <c r="AA156" s="32">
        <v>281004877000</v>
      </c>
      <c r="AB156" s="25">
        <v>255343495000.00003</v>
      </c>
      <c r="AC156" s="25">
        <v>256708100000</v>
      </c>
      <c r="AD156" s="25" t="s">
        <v>287</v>
      </c>
    </row>
    <row r="157" spans="1:30" ht="14.4" x14ac:dyDescent="0.3">
      <c r="A157" s="20" t="s">
        <v>397</v>
      </c>
      <c r="B157" s="20" t="s">
        <v>76</v>
      </c>
      <c r="C157" s="20" t="s">
        <v>34</v>
      </c>
      <c r="D157" s="20" t="s">
        <v>45</v>
      </c>
      <c r="E157" s="20" t="s">
        <v>77</v>
      </c>
      <c r="F157" s="20" t="s">
        <v>79</v>
      </c>
      <c r="G157" s="20" t="s">
        <v>13</v>
      </c>
      <c r="H157" s="20" t="s">
        <v>16</v>
      </c>
      <c r="I157" s="56" t="s">
        <v>449</v>
      </c>
      <c r="J157" s="22">
        <v>6372774140463.4111</v>
      </c>
      <c r="K157" s="22">
        <v>4829906952850.3857</v>
      </c>
      <c r="L157" s="22">
        <v>2579368473980.251</v>
      </c>
      <c r="M157" s="22">
        <v>2172676114453.4221</v>
      </c>
      <c r="N157" s="22">
        <v>1300833434945.4534</v>
      </c>
      <c r="O157" s="22">
        <v>1241156148094.033</v>
      </c>
      <c r="P157" s="22">
        <v>1250356081798.6248</v>
      </c>
      <c r="Q157" s="22">
        <v>919777245075.15002</v>
      </c>
      <c r="R157" s="22">
        <v>853267500000.00012</v>
      </c>
      <c r="S157" s="22">
        <v>633969825000.00024</v>
      </c>
      <c r="T157" s="22">
        <v>607649746200.00024</v>
      </c>
      <c r="U157" s="22">
        <v>478751946300.00214</v>
      </c>
      <c r="V157" s="22">
        <v>279963705100</v>
      </c>
      <c r="W157" s="22">
        <v>320796023000</v>
      </c>
      <c r="X157" s="22">
        <v>416503804000</v>
      </c>
      <c r="Y157" s="22">
        <v>477588495999.99994</v>
      </c>
      <c r="Z157" s="22">
        <v>529096941000.00012</v>
      </c>
      <c r="AA157" s="31">
        <v>504093936000.00006</v>
      </c>
      <c r="AB157" s="22">
        <v>450752996000</v>
      </c>
      <c r="AC157" s="22">
        <v>471589289618.66693</v>
      </c>
      <c r="AD157" s="22" t="s">
        <v>288</v>
      </c>
    </row>
    <row r="158" spans="1:30" ht="14.4" x14ac:dyDescent="0.3">
      <c r="A158" s="23" t="s">
        <v>397</v>
      </c>
      <c r="B158" s="23" t="s">
        <v>72</v>
      </c>
      <c r="C158" s="23" t="s">
        <v>34</v>
      </c>
      <c r="D158" s="23" t="s">
        <v>73</v>
      </c>
      <c r="E158" s="23" t="s">
        <v>14</v>
      </c>
      <c r="F158" s="23" t="s">
        <v>12</v>
      </c>
      <c r="G158" s="23" t="s">
        <v>13</v>
      </c>
      <c r="H158" s="23" t="s">
        <v>16</v>
      </c>
      <c r="I158" s="55" t="s">
        <v>449</v>
      </c>
      <c r="J158" s="25">
        <v>334166.48915631033</v>
      </c>
      <c r="K158" s="25">
        <v>107967325.6777554</v>
      </c>
      <c r="L158" s="25">
        <v>87064965.197216004</v>
      </c>
      <c r="M158" s="25">
        <v>103406426.47204575</v>
      </c>
      <c r="N158" s="25">
        <v>215881027.73401022</v>
      </c>
      <c r="O158" s="25">
        <v>326077109.81783575</v>
      </c>
      <c r="P158" s="25">
        <v>14300000</v>
      </c>
      <c r="Q158" s="25">
        <v>15700000.000000058</v>
      </c>
      <c r="R158" s="25">
        <v>27599999.99999997</v>
      </c>
      <c r="S158" s="25"/>
      <c r="T158" s="25"/>
      <c r="U158" s="25"/>
      <c r="V158" s="25">
        <v>44400000</v>
      </c>
      <c r="W158" s="25">
        <v>1055600000</v>
      </c>
      <c r="X158" s="25">
        <v>886000000</v>
      </c>
      <c r="Y158" s="25">
        <v>719500000</v>
      </c>
      <c r="Z158" s="25">
        <v>106100000.00000001</v>
      </c>
      <c r="AA158" s="32">
        <v>31900000</v>
      </c>
      <c r="AB158" s="25">
        <v>27000000</v>
      </c>
      <c r="AC158" s="25">
        <v>33400000.000000007</v>
      </c>
      <c r="AD158" s="25" t="s">
        <v>284</v>
      </c>
    </row>
    <row r="159" spans="1:30" ht="14.4" x14ac:dyDescent="0.3">
      <c r="A159" s="20" t="s">
        <v>397</v>
      </c>
      <c r="B159" s="20" t="s">
        <v>72</v>
      </c>
      <c r="C159" s="20" t="s">
        <v>34</v>
      </c>
      <c r="D159" s="20" t="s">
        <v>73</v>
      </c>
      <c r="E159" s="20" t="s">
        <v>74</v>
      </c>
      <c r="F159" s="20" t="s">
        <v>12</v>
      </c>
      <c r="G159" s="20" t="s">
        <v>13</v>
      </c>
      <c r="H159" s="20" t="s">
        <v>16</v>
      </c>
      <c r="I159" s="56" t="s">
        <v>449</v>
      </c>
      <c r="J159" s="22">
        <v>10028483565831.617</v>
      </c>
      <c r="K159" s="22">
        <v>5323220979606.2354</v>
      </c>
      <c r="L159" s="22">
        <v>5182611982935.5459</v>
      </c>
      <c r="M159" s="22">
        <v>5008399533119.8213</v>
      </c>
      <c r="N159" s="22">
        <v>5127224934662.4639</v>
      </c>
      <c r="O159" s="22">
        <v>4838871571892.9795</v>
      </c>
      <c r="P159" s="22">
        <v>215839488715.20428</v>
      </c>
      <c r="Q159" s="22">
        <v>220330846964.40573</v>
      </c>
      <c r="R159" s="22">
        <v>4665799999.9999971</v>
      </c>
      <c r="S159" s="22">
        <v>2813500000.0000024</v>
      </c>
      <c r="T159" s="22">
        <v>3057000000.0000005</v>
      </c>
      <c r="U159" s="22">
        <v>2764500000.0000095</v>
      </c>
      <c r="V159" s="22">
        <v>303704080000</v>
      </c>
      <c r="W159" s="22">
        <v>319601820000</v>
      </c>
      <c r="X159" s="22">
        <v>183609400000</v>
      </c>
      <c r="Y159" s="22">
        <v>220367600000</v>
      </c>
      <c r="Z159" s="22">
        <v>340137600000</v>
      </c>
      <c r="AA159" s="31">
        <v>460107644252.12097</v>
      </c>
      <c r="AB159" s="22">
        <v>443975700000</v>
      </c>
      <c r="AC159" s="22">
        <v>445395898191.09302</v>
      </c>
      <c r="AD159" s="22" t="s">
        <v>285</v>
      </c>
    </row>
    <row r="160" spans="1:30" ht="14.4" x14ac:dyDescent="0.3">
      <c r="A160" s="23" t="s">
        <v>397</v>
      </c>
      <c r="B160" s="23" t="s">
        <v>72</v>
      </c>
      <c r="C160" s="23" t="s">
        <v>34</v>
      </c>
      <c r="D160" s="23" t="s">
        <v>73</v>
      </c>
      <c r="E160" s="23" t="s">
        <v>75</v>
      </c>
      <c r="F160" s="23" t="s">
        <v>12</v>
      </c>
      <c r="G160" s="23" t="s">
        <v>13</v>
      </c>
      <c r="H160" s="23" t="s">
        <v>16</v>
      </c>
      <c r="I160" s="55" t="s">
        <v>449</v>
      </c>
      <c r="J160" s="25">
        <v>6121188004016.5088</v>
      </c>
      <c r="K160" s="25">
        <v>580467047318.57239</v>
      </c>
      <c r="L160" s="25">
        <v>659125912412.99426</v>
      </c>
      <c r="M160" s="25">
        <v>1329484978098.4785</v>
      </c>
      <c r="N160" s="25">
        <v>1725931783911.2917</v>
      </c>
      <c r="O160" s="25">
        <v>1582881522825.6045</v>
      </c>
      <c r="P160" s="25">
        <v>1782771599999.9995</v>
      </c>
      <c r="Q160" s="25">
        <v>2813758900000.0112</v>
      </c>
      <c r="R160" s="25">
        <v>3540106400000.0015</v>
      </c>
      <c r="S160" s="25">
        <v>2653817399999.999</v>
      </c>
      <c r="T160" s="25">
        <v>2791141700000.002</v>
      </c>
      <c r="U160" s="25">
        <v>2857623000000.0151</v>
      </c>
      <c r="V160" s="25">
        <v>2966572200000</v>
      </c>
      <c r="W160" s="25">
        <v>2713833400000</v>
      </c>
      <c r="X160" s="25">
        <v>2697855200000</v>
      </c>
      <c r="Y160" s="25">
        <v>2600753800000</v>
      </c>
      <c r="Z160" s="25">
        <v>2752012500000</v>
      </c>
      <c r="AA160" s="32">
        <v>2820834800000</v>
      </c>
      <c r="AB160" s="25">
        <v>2719342100000</v>
      </c>
      <c r="AC160" s="25">
        <v>2477876200000</v>
      </c>
      <c r="AD160" s="25" t="s">
        <v>286</v>
      </c>
    </row>
    <row r="161" spans="1:30" ht="14.4" x14ac:dyDescent="0.3">
      <c r="A161" s="20" t="s">
        <v>397</v>
      </c>
      <c r="B161" s="20" t="s">
        <v>88</v>
      </c>
      <c r="C161" s="20" t="s">
        <v>34</v>
      </c>
      <c r="D161" s="20" t="s">
        <v>11</v>
      </c>
      <c r="E161" s="20" t="s">
        <v>11</v>
      </c>
      <c r="F161" s="20" t="s">
        <v>12</v>
      </c>
      <c r="G161" s="20" t="s">
        <v>13</v>
      </c>
      <c r="H161" s="20" t="s">
        <v>91</v>
      </c>
      <c r="I161" s="56" t="s">
        <v>449</v>
      </c>
      <c r="J161" s="22">
        <v>977000000000</v>
      </c>
      <c r="K161" s="22">
        <v>1717000000000</v>
      </c>
      <c r="L161" s="22">
        <v>1844000000000</v>
      </c>
      <c r="M161" s="22">
        <v>1731000000000</v>
      </c>
      <c r="N161" s="22">
        <v>1559000000000</v>
      </c>
      <c r="O161" s="22">
        <v>1550000000000</v>
      </c>
      <c r="P161" s="22">
        <v>1107000000000</v>
      </c>
      <c r="Q161" s="22">
        <v>1087000000000</v>
      </c>
      <c r="R161" s="22">
        <v>1156000000000</v>
      </c>
      <c r="S161" s="22">
        <v>1236000000000</v>
      </c>
      <c r="T161" s="22">
        <v>1292000000000</v>
      </c>
      <c r="U161" s="22">
        <v>1341000000000</v>
      </c>
      <c r="V161" s="22">
        <v>1315000000000</v>
      </c>
      <c r="W161" s="22">
        <v>2787000000000</v>
      </c>
      <c r="X161" s="22">
        <v>2976000000000</v>
      </c>
      <c r="Y161" s="22">
        <v>3076000000000</v>
      </c>
      <c r="Z161" s="22">
        <v>3116000000000</v>
      </c>
      <c r="AA161" s="31">
        <v>3237000000000</v>
      </c>
      <c r="AB161" s="22">
        <v>3224000000000</v>
      </c>
      <c r="AC161" s="22">
        <v>3224000000000</v>
      </c>
      <c r="AD161" s="22" t="s">
        <v>304</v>
      </c>
    </row>
    <row r="162" spans="1:30" ht="14.4" x14ac:dyDescent="0.3">
      <c r="A162" s="23" t="s">
        <v>397</v>
      </c>
      <c r="B162" s="23" t="s">
        <v>88</v>
      </c>
      <c r="C162" s="23" t="s">
        <v>34</v>
      </c>
      <c r="D162" s="23" t="s">
        <v>11</v>
      </c>
      <c r="E162" s="23" t="s">
        <v>11</v>
      </c>
      <c r="F162" s="23" t="s">
        <v>12</v>
      </c>
      <c r="G162" s="23" t="s">
        <v>13</v>
      </c>
      <c r="H162" s="23" t="s">
        <v>92</v>
      </c>
      <c r="I162" s="55" t="s">
        <v>449</v>
      </c>
      <c r="J162" s="25">
        <v>39641000000000</v>
      </c>
      <c r="K162" s="25">
        <v>44694000000000</v>
      </c>
      <c r="L162" s="25">
        <v>27437000000000</v>
      </c>
      <c r="M162" s="25">
        <v>26680000000000</v>
      </c>
      <c r="N162" s="25">
        <v>26939000000000</v>
      </c>
      <c r="O162" s="25">
        <v>29671000000000</v>
      </c>
      <c r="P162" s="25">
        <v>27311000000000</v>
      </c>
      <c r="Q162" s="25">
        <v>27817000000000</v>
      </c>
      <c r="R162" s="25">
        <v>24662000000000</v>
      </c>
      <c r="S162" s="25">
        <v>22666000000000</v>
      </c>
      <c r="T162" s="25">
        <v>25807000000000</v>
      </c>
      <c r="U162" s="25">
        <v>28507000000000</v>
      </c>
      <c r="V162" s="25">
        <v>27877000000000</v>
      </c>
      <c r="W162" s="25">
        <v>27486000000000</v>
      </c>
      <c r="X162" s="25">
        <v>24505000000000</v>
      </c>
      <c r="Y162" s="25">
        <v>23107000000000</v>
      </c>
      <c r="Z162" s="25">
        <v>24783000000000</v>
      </c>
      <c r="AA162" s="32">
        <v>25859000000000</v>
      </c>
      <c r="AB162" s="25">
        <v>25991000000000</v>
      </c>
      <c r="AC162" s="25">
        <v>25991000000000</v>
      </c>
      <c r="AD162" s="25" t="s">
        <v>194</v>
      </c>
    </row>
    <row r="163" spans="1:30" ht="14.4" x14ac:dyDescent="0.3">
      <c r="A163" s="20" t="s">
        <v>397</v>
      </c>
      <c r="B163" s="20" t="s">
        <v>157</v>
      </c>
      <c r="C163" s="20" t="s">
        <v>34</v>
      </c>
      <c r="D163" s="20" t="s">
        <v>11</v>
      </c>
      <c r="E163" s="20" t="s">
        <v>11</v>
      </c>
      <c r="F163" s="20" t="s">
        <v>12</v>
      </c>
      <c r="G163" s="20" t="s">
        <v>158</v>
      </c>
      <c r="H163" s="20" t="s">
        <v>159</v>
      </c>
      <c r="I163" s="56" t="s">
        <v>449</v>
      </c>
      <c r="J163" s="22">
        <v>13310000000000</v>
      </c>
      <c r="K163" s="22">
        <v>12194000000000</v>
      </c>
      <c r="L163" s="22">
        <v>12050000000000</v>
      </c>
      <c r="M163" s="22">
        <v>11140000000000</v>
      </c>
      <c r="N163" s="22">
        <v>11286000000000</v>
      </c>
      <c r="O163" s="22">
        <v>11227000000000</v>
      </c>
      <c r="P163" s="22">
        <v>10939000000000</v>
      </c>
      <c r="Q163" s="22">
        <v>11296000000000</v>
      </c>
      <c r="R163" s="22">
        <v>10487000000000</v>
      </c>
      <c r="S163" s="22">
        <v>9429000000000</v>
      </c>
      <c r="T163" s="22">
        <v>12509000000000</v>
      </c>
      <c r="U163" s="22">
        <v>10884000000000</v>
      </c>
      <c r="V163" s="22">
        <v>10310000000000</v>
      </c>
      <c r="W163" s="22">
        <v>10833000000000</v>
      </c>
      <c r="X163" s="22">
        <v>11001000000000</v>
      </c>
      <c r="Y163" s="22">
        <v>11804000000000</v>
      </c>
      <c r="Z163" s="22">
        <v>11476000000000</v>
      </c>
      <c r="AA163" s="31">
        <v>10663000000000</v>
      </c>
      <c r="AB163" s="22">
        <v>10411000000000</v>
      </c>
      <c r="AC163" s="22">
        <v>9806000000000</v>
      </c>
      <c r="AD163" s="22" t="s">
        <v>376</v>
      </c>
    </row>
    <row r="164" spans="1:30" ht="14.4" x14ac:dyDescent="0.3">
      <c r="A164" s="23" t="s">
        <v>397</v>
      </c>
      <c r="B164" s="23" t="s">
        <v>40</v>
      </c>
      <c r="C164" s="23" t="s">
        <v>34</v>
      </c>
      <c r="D164" s="23" t="s">
        <v>435</v>
      </c>
      <c r="E164" s="23" t="s">
        <v>11</v>
      </c>
      <c r="F164" s="23" t="s">
        <v>12</v>
      </c>
      <c r="G164" s="23" t="s">
        <v>13</v>
      </c>
      <c r="H164" s="23" t="s">
        <v>41</v>
      </c>
      <c r="I164" s="55" t="s">
        <v>449</v>
      </c>
      <c r="J164" s="25">
        <v>48482564592000</v>
      </c>
      <c r="K164" s="25">
        <v>41124659648000</v>
      </c>
      <c r="L164" s="25">
        <v>54085098424000</v>
      </c>
      <c r="M164" s="25">
        <v>58836931880000</v>
      </c>
      <c r="N164" s="25">
        <v>57651616080000</v>
      </c>
      <c r="O164" s="25">
        <v>53564934688000</v>
      </c>
      <c r="P164" s="25">
        <v>47507275464000</v>
      </c>
      <c r="Q164" s="25">
        <v>47522979752000</v>
      </c>
      <c r="R164" s="25">
        <v>53987311840000</v>
      </c>
      <c r="S164" s="25">
        <v>53148549664000</v>
      </c>
      <c r="T164" s="25">
        <v>54705816144000</v>
      </c>
      <c r="U164" s="25">
        <v>53772889648000</v>
      </c>
      <c r="V164" s="25">
        <v>53988638576000</v>
      </c>
      <c r="W164" s="25">
        <v>56373102328000</v>
      </c>
      <c r="X164" s="25">
        <v>53053293736000</v>
      </c>
      <c r="Y164" s="25">
        <v>51372370128000</v>
      </c>
      <c r="Z164" s="25">
        <v>38837295680000</v>
      </c>
      <c r="AA164" s="32">
        <v>43329366024000</v>
      </c>
      <c r="AB164" s="25">
        <v>34220034623999.996</v>
      </c>
      <c r="AC164" s="25">
        <v>29566233383999.996</v>
      </c>
      <c r="AD164" s="25" t="s">
        <v>259</v>
      </c>
    </row>
    <row r="165" spans="1:30" ht="14.4" x14ac:dyDescent="0.3">
      <c r="A165" s="20" t="s">
        <v>397</v>
      </c>
      <c r="B165" s="20" t="s">
        <v>40</v>
      </c>
      <c r="C165" s="20" t="s">
        <v>34</v>
      </c>
      <c r="D165" s="20" t="s">
        <v>435</v>
      </c>
      <c r="E165" s="20" t="s">
        <v>11</v>
      </c>
      <c r="F165" s="20" t="s">
        <v>12</v>
      </c>
      <c r="G165" s="20" t="s">
        <v>13</v>
      </c>
      <c r="H165" s="20" t="s">
        <v>17</v>
      </c>
      <c r="I165" s="56" t="s">
        <v>449</v>
      </c>
      <c r="J165" s="22">
        <v>833244000000</v>
      </c>
      <c r="K165" s="22">
        <v>1098894000000</v>
      </c>
      <c r="L165" s="22">
        <v>1433682000000</v>
      </c>
      <c r="M165" s="22">
        <v>1502268000000</v>
      </c>
      <c r="N165" s="22">
        <v>1599144000000</v>
      </c>
      <c r="O165" s="22">
        <v>1437546000000</v>
      </c>
      <c r="P165" s="22">
        <v>1225026000000</v>
      </c>
      <c r="Q165" s="22">
        <v>1679598000000</v>
      </c>
      <c r="R165" s="22">
        <v>2021148000000</v>
      </c>
      <c r="S165" s="22">
        <v>370806000000</v>
      </c>
      <c r="T165" s="22">
        <v>354108000000</v>
      </c>
      <c r="U165" s="22">
        <v>954270000000</v>
      </c>
      <c r="V165" s="22">
        <v>1082748000000</v>
      </c>
      <c r="W165" s="22">
        <v>839316000000</v>
      </c>
      <c r="X165" s="22">
        <v>1748046000000</v>
      </c>
      <c r="Y165" s="22">
        <v>1479912000000</v>
      </c>
      <c r="Z165" s="22">
        <v>893412000000</v>
      </c>
      <c r="AA165" s="31">
        <v>367770000000</v>
      </c>
      <c r="AB165" s="22">
        <v>463542000000</v>
      </c>
      <c r="AC165" s="22">
        <v>590364000000</v>
      </c>
      <c r="AD165" s="22" t="s">
        <v>260</v>
      </c>
    </row>
    <row r="166" spans="1:30" ht="14.4" x14ac:dyDescent="0.3">
      <c r="A166" s="23" t="s">
        <v>397</v>
      </c>
      <c r="B166" s="23" t="s">
        <v>40</v>
      </c>
      <c r="C166" s="23" t="s">
        <v>34</v>
      </c>
      <c r="D166" s="23" t="s">
        <v>435</v>
      </c>
      <c r="E166" s="23" t="s">
        <v>11</v>
      </c>
      <c r="F166" s="23" t="s">
        <v>12</v>
      </c>
      <c r="G166" s="23" t="s">
        <v>13</v>
      </c>
      <c r="H166" s="23" t="s">
        <v>16</v>
      </c>
      <c r="I166" s="55" t="s">
        <v>449</v>
      </c>
      <c r="J166" s="25">
        <v>269520026294685.78</v>
      </c>
      <c r="K166" s="25">
        <v>279460665608872.72</v>
      </c>
      <c r="L166" s="25">
        <v>241353534444327.84</v>
      </c>
      <c r="M166" s="25">
        <v>284052310117458.38</v>
      </c>
      <c r="N166" s="25">
        <v>288673396905576.56</v>
      </c>
      <c r="O166" s="25">
        <v>269562701824427.97</v>
      </c>
      <c r="P166" s="25">
        <v>236761525882900.31</v>
      </c>
      <c r="Q166" s="25">
        <v>236665069982900.22</v>
      </c>
      <c r="R166" s="25">
        <v>248832298046759.66</v>
      </c>
      <c r="S166" s="25">
        <v>234193433546760.03</v>
      </c>
      <c r="T166" s="25">
        <v>215025661108519.41</v>
      </c>
      <c r="U166" s="25">
        <v>213575920608520.47</v>
      </c>
      <c r="V166" s="25">
        <v>212260377914999.97</v>
      </c>
      <c r="W166" s="25">
        <v>248694083349999.97</v>
      </c>
      <c r="X166" s="25">
        <v>255931283000000</v>
      </c>
      <c r="Y166" s="25">
        <v>259339886529999.97</v>
      </c>
      <c r="Z166" s="25">
        <v>230630222678000.03</v>
      </c>
      <c r="AA166" s="32">
        <v>227766085274728.69</v>
      </c>
      <c r="AB166" s="25">
        <v>232537076171999.97</v>
      </c>
      <c r="AC166" s="25">
        <v>232422779121227.5</v>
      </c>
      <c r="AD166" s="25" t="s">
        <v>258</v>
      </c>
    </row>
    <row r="167" spans="1:30" ht="14.4" x14ac:dyDescent="0.3">
      <c r="A167" s="20" t="s">
        <v>397</v>
      </c>
      <c r="B167" s="20" t="s">
        <v>40</v>
      </c>
      <c r="C167" s="20" t="s">
        <v>34</v>
      </c>
      <c r="D167" s="20" t="s">
        <v>435</v>
      </c>
      <c r="E167" s="20" t="s">
        <v>11</v>
      </c>
      <c r="F167" s="20" t="s">
        <v>12</v>
      </c>
      <c r="G167" s="20" t="s">
        <v>13</v>
      </c>
      <c r="H167" s="20" t="s">
        <v>23</v>
      </c>
      <c r="I167" s="56" t="s">
        <v>449</v>
      </c>
      <c r="J167" s="22"/>
      <c r="K167" s="22">
        <v>2224650000000</v>
      </c>
      <c r="L167" s="22">
        <v>863250000000</v>
      </c>
      <c r="M167" s="22">
        <v>105150000000</v>
      </c>
      <c r="N167" s="22"/>
      <c r="O167" s="22"/>
      <c r="P167" s="22"/>
      <c r="Q167" s="22"/>
      <c r="R167" s="22">
        <v>2249550000000</v>
      </c>
      <c r="S167" s="22"/>
      <c r="T167" s="22"/>
      <c r="U167" s="22"/>
      <c r="V167" s="22"/>
      <c r="W167" s="22"/>
      <c r="X167" s="22"/>
      <c r="Y167" s="22"/>
      <c r="Z167" s="22"/>
      <c r="AA167" s="31"/>
      <c r="AB167" s="22"/>
      <c r="AC167" s="22"/>
      <c r="AD167" s="22" t="s">
        <v>261</v>
      </c>
    </row>
    <row r="168" spans="1:30" ht="14.4" x14ac:dyDescent="0.3">
      <c r="A168" s="23" t="s">
        <v>397</v>
      </c>
      <c r="B168" s="23" t="s">
        <v>37</v>
      </c>
      <c r="C168" s="23" t="s">
        <v>34</v>
      </c>
      <c r="D168" s="23" t="s">
        <v>402</v>
      </c>
      <c r="E168" s="23" t="s">
        <v>11</v>
      </c>
      <c r="F168" s="23" t="s">
        <v>12</v>
      </c>
      <c r="G168" s="23" t="s">
        <v>13</v>
      </c>
      <c r="H168" s="23" t="s">
        <v>41</v>
      </c>
      <c r="I168" s="55" t="s">
        <v>449</v>
      </c>
      <c r="J168" s="25"/>
      <c r="K168" s="25"/>
      <c r="L168" s="25"/>
      <c r="M168" s="25"/>
      <c r="N168" s="25"/>
      <c r="O168" s="25"/>
      <c r="P168" s="25"/>
      <c r="Q168" s="25"/>
      <c r="R168" s="25"/>
      <c r="S168" s="25"/>
      <c r="T168" s="25"/>
      <c r="U168" s="25">
        <v>646505264624</v>
      </c>
      <c r="V168" s="25">
        <v>70325640000</v>
      </c>
      <c r="W168" s="25">
        <v>76050589999.652161</v>
      </c>
      <c r="X168" s="25">
        <v>58976069999.87674</v>
      </c>
      <c r="Y168" s="25">
        <v>95951790000.250397</v>
      </c>
      <c r="Z168" s="25">
        <v>89047984179.855606</v>
      </c>
      <c r="AA168" s="32">
        <v>90551900999.634903</v>
      </c>
      <c r="AB168" s="25">
        <v>95356426799.851089</v>
      </c>
      <c r="AC168" s="25">
        <v>110196776252.33713</v>
      </c>
      <c r="AD168" s="25" t="s">
        <v>383</v>
      </c>
    </row>
    <row r="169" spans="1:30" ht="14.4" x14ac:dyDescent="0.3">
      <c r="A169" s="20" t="s">
        <v>397</v>
      </c>
      <c r="B169" s="20" t="s">
        <v>37</v>
      </c>
      <c r="C169" s="20" t="s">
        <v>34</v>
      </c>
      <c r="D169" s="20" t="s">
        <v>402</v>
      </c>
      <c r="E169" s="20" t="s">
        <v>11</v>
      </c>
      <c r="F169" s="20" t="s">
        <v>12</v>
      </c>
      <c r="G169" s="20" t="s">
        <v>13</v>
      </c>
      <c r="H169" s="20" t="s">
        <v>39</v>
      </c>
      <c r="I169" s="56" t="s">
        <v>449</v>
      </c>
      <c r="J169" s="22">
        <v>54502225920000</v>
      </c>
      <c r="K169" s="22">
        <v>54314301439999.992</v>
      </c>
      <c r="L169" s="22">
        <v>54887652639999.992</v>
      </c>
      <c r="M169" s="22">
        <v>56959935680000</v>
      </c>
      <c r="N169" s="22">
        <v>57864972000000</v>
      </c>
      <c r="O169" s="22">
        <v>57906397920000</v>
      </c>
      <c r="P169" s="22">
        <v>58051706080000</v>
      </c>
      <c r="Q169" s="22">
        <v>53831113120000</v>
      </c>
      <c r="R169" s="22">
        <v>48432227520000</v>
      </c>
      <c r="S169" s="22">
        <v>56861359018198.789</v>
      </c>
      <c r="T169" s="22">
        <v>53301651180360.43</v>
      </c>
      <c r="U169" s="22">
        <v>60139046346353.398</v>
      </c>
      <c r="V169" s="22">
        <v>56548176256868.828</v>
      </c>
      <c r="W169" s="22">
        <v>54111752787417.648</v>
      </c>
      <c r="X169" s="22">
        <v>53685290016349.008</v>
      </c>
      <c r="Y169" s="22">
        <v>45469620706134.477</v>
      </c>
      <c r="Z169" s="22">
        <v>53532455244689.93</v>
      </c>
      <c r="AA169" s="31">
        <v>54835389518593.602</v>
      </c>
      <c r="AB169" s="22">
        <v>55187131148749.586</v>
      </c>
      <c r="AC169" s="22">
        <v>51647383150094.086</v>
      </c>
      <c r="AD169" s="22" t="s">
        <v>396</v>
      </c>
    </row>
    <row r="170" spans="1:30" ht="14.4" x14ac:dyDescent="0.3">
      <c r="A170" s="23" t="s">
        <v>397</v>
      </c>
      <c r="B170" s="23" t="s">
        <v>37</v>
      </c>
      <c r="C170" s="23" t="s">
        <v>34</v>
      </c>
      <c r="D170" s="23" t="s">
        <v>402</v>
      </c>
      <c r="E170" s="23" t="s">
        <v>11</v>
      </c>
      <c r="F170" s="23" t="s">
        <v>12</v>
      </c>
      <c r="G170" s="23" t="s">
        <v>13</v>
      </c>
      <c r="H170" s="23" t="s">
        <v>26</v>
      </c>
      <c r="I170" s="55" t="s">
        <v>449</v>
      </c>
      <c r="J170" s="25">
        <v>3535941181.4107313</v>
      </c>
      <c r="K170" s="25">
        <v>3616240791.4927797</v>
      </c>
      <c r="L170" s="25">
        <v>3640535943.0765166</v>
      </c>
      <c r="M170" s="25">
        <v>3715282169.560966</v>
      </c>
      <c r="N170" s="25">
        <v>3611520941.3544102</v>
      </c>
      <c r="O170" s="25">
        <v>3731552400.7161856</v>
      </c>
      <c r="P170" s="25">
        <v>3817879819.5169554</v>
      </c>
      <c r="Q170" s="25">
        <v>3782759864.2788887</v>
      </c>
      <c r="R170" s="25">
        <v>3732592458.227849</v>
      </c>
      <c r="S170" s="25">
        <v>3465909000</v>
      </c>
      <c r="T170" s="25">
        <v>16191861000</v>
      </c>
      <c r="U170" s="25"/>
      <c r="V170" s="25"/>
      <c r="W170" s="25">
        <v>29479181760</v>
      </c>
      <c r="X170" s="25">
        <v>36107993527.199997</v>
      </c>
      <c r="Y170" s="25">
        <v>32675112630.614132</v>
      </c>
      <c r="Z170" s="25"/>
      <c r="AA170" s="32">
        <v>14599095864.141788</v>
      </c>
      <c r="AB170" s="25"/>
      <c r="AC170" s="25"/>
      <c r="AD170" s="25" t="s">
        <v>191</v>
      </c>
    </row>
    <row r="171" spans="1:30" ht="14.4" x14ac:dyDescent="0.3">
      <c r="A171" s="20" t="s">
        <v>397</v>
      </c>
      <c r="B171" s="20" t="s">
        <v>37</v>
      </c>
      <c r="C171" s="20" t="s">
        <v>34</v>
      </c>
      <c r="D171" s="20" t="s">
        <v>402</v>
      </c>
      <c r="E171" s="20" t="s">
        <v>11</v>
      </c>
      <c r="F171" s="20" t="s">
        <v>12</v>
      </c>
      <c r="G171" s="20" t="s">
        <v>13</v>
      </c>
      <c r="H171" s="20" t="s">
        <v>17</v>
      </c>
      <c r="I171" s="56" t="s">
        <v>449</v>
      </c>
      <c r="J171" s="22">
        <v>9163476000</v>
      </c>
      <c r="K171" s="22">
        <v>234210564000</v>
      </c>
      <c r="L171" s="22">
        <v>13400352000</v>
      </c>
      <c r="M171" s="22">
        <v>22743504000</v>
      </c>
      <c r="N171" s="22">
        <v>21937860000</v>
      </c>
      <c r="O171" s="22">
        <v>897046920000</v>
      </c>
      <c r="P171" s="22">
        <v>453467448000</v>
      </c>
      <c r="Q171" s="22">
        <v>364840812000</v>
      </c>
      <c r="R171" s="22">
        <v>697629744000</v>
      </c>
      <c r="S171" s="22">
        <v>138153734946.88501</v>
      </c>
      <c r="T171" s="22">
        <v>200632899484.67239</v>
      </c>
      <c r="U171" s="22">
        <v>18182963860.325237</v>
      </c>
      <c r="V171" s="22">
        <v>18816806923.291527</v>
      </c>
      <c r="W171" s="22">
        <v>19767367096.825718</v>
      </c>
      <c r="X171" s="22">
        <v>20092812403.197525</v>
      </c>
      <c r="Y171" s="22">
        <v>88549081082.763458</v>
      </c>
      <c r="Z171" s="22">
        <v>130461325300.76289</v>
      </c>
      <c r="AA171" s="31">
        <v>49155450736.392456</v>
      </c>
      <c r="AB171" s="22">
        <v>68113640776.075035</v>
      </c>
      <c r="AC171" s="22">
        <v>58073628442.946564</v>
      </c>
      <c r="AD171" s="22" t="s">
        <v>253</v>
      </c>
    </row>
    <row r="172" spans="1:30" ht="14.4" x14ac:dyDescent="0.3">
      <c r="A172" s="23" t="s">
        <v>397</v>
      </c>
      <c r="B172" s="23" t="s">
        <v>37</v>
      </c>
      <c r="C172" s="23" t="s">
        <v>34</v>
      </c>
      <c r="D172" s="23" t="s">
        <v>402</v>
      </c>
      <c r="E172" s="23" t="s">
        <v>11</v>
      </c>
      <c r="F172" s="23" t="s">
        <v>12</v>
      </c>
      <c r="G172" s="23" t="s">
        <v>13</v>
      </c>
      <c r="H172" s="23" t="s">
        <v>167</v>
      </c>
      <c r="I172" s="55" t="s">
        <v>449</v>
      </c>
      <c r="J172" s="25"/>
      <c r="K172" s="25"/>
      <c r="L172" s="25"/>
      <c r="M172" s="25"/>
      <c r="N172" s="25"/>
      <c r="O172" s="25"/>
      <c r="P172" s="25"/>
      <c r="Q172" s="25"/>
      <c r="R172" s="25"/>
      <c r="S172" s="25"/>
      <c r="T172" s="25"/>
      <c r="U172" s="25"/>
      <c r="V172" s="25">
        <v>4998000000.000001</v>
      </c>
      <c r="W172" s="25"/>
      <c r="X172" s="25"/>
      <c r="Y172" s="25">
        <v>1739288125.7604992</v>
      </c>
      <c r="Z172" s="25"/>
      <c r="AA172" s="32"/>
      <c r="AB172" s="25"/>
      <c r="AC172" s="25"/>
      <c r="AD172" s="25" t="s">
        <v>385</v>
      </c>
    </row>
    <row r="173" spans="1:30" ht="14.4" x14ac:dyDescent="0.3">
      <c r="A173" s="20" t="s">
        <v>397</v>
      </c>
      <c r="B173" s="20" t="s">
        <v>37</v>
      </c>
      <c r="C173" s="20" t="s">
        <v>34</v>
      </c>
      <c r="D173" s="20" t="s">
        <v>402</v>
      </c>
      <c r="E173" s="20" t="s">
        <v>11</v>
      </c>
      <c r="F173" s="20" t="s">
        <v>12</v>
      </c>
      <c r="G173" s="20" t="s">
        <v>13</v>
      </c>
      <c r="H173" s="20" t="s">
        <v>82</v>
      </c>
      <c r="I173" s="56" t="s">
        <v>449</v>
      </c>
      <c r="J173" s="22"/>
      <c r="K173" s="22"/>
      <c r="L173" s="22"/>
      <c r="M173" s="22"/>
      <c r="N173" s="22"/>
      <c r="O173" s="22"/>
      <c r="P173" s="22"/>
      <c r="Q173" s="22"/>
      <c r="R173" s="22"/>
      <c r="S173" s="22"/>
      <c r="T173" s="22"/>
      <c r="U173" s="22">
        <v>17816625000</v>
      </c>
      <c r="V173" s="22">
        <v>14557320419.823412</v>
      </c>
      <c r="W173" s="22">
        <v>14607855007.690117</v>
      </c>
      <c r="X173" s="22">
        <v>22972929750</v>
      </c>
      <c r="Y173" s="22">
        <v>25403625000</v>
      </c>
      <c r="Z173" s="22">
        <v>25528760668.75</v>
      </c>
      <c r="AA173" s="31">
        <v>18164008668.75</v>
      </c>
      <c r="AB173" s="22">
        <v>23802645250</v>
      </c>
      <c r="AC173" s="22">
        <v>29760230250</v>
      </c>
      <c r="AD173" s="22" t="s">
        <v>384</v>
      </c>
    </row>
    <row r="174" spans="1:30" ht="14.4" x14ac:dyDescent="0.3">
      <c r="A174" s="23" t="s">
        <v>397</v>
      </c>
      <c r="B174" s="23" t="s">
        <v>37</v>
      </c>
      <c r="C174" s="23" t="s">
        <v>34</v>
      </c>
      <c r="D174" s="23" t="s">
        <v>402</v>
      </c>
      <c r="E174" s="23" t="s">
        <v>11</v>
      </c>
      <c r="F174" s="23" t="s">
        <v>12</v>
      </c>
      <c r="G174" s="23" t="s">
        <v>13</v>
      </c>
      <c r="H174" s="23" t="s">
        <v>38</v>
      </c>
      <c r="I174" s="55" t="s">
        <v>449</v>
      </c>
      <c r="J174" s="25">
        <v>8011184832000</v>
      </c>
      <c r="K174" s="25">
        <v>10917658584000</v>
      </c>
      <c r="L174" s="25">
        <v>4368553392000</v>
      </c>
      <c r="M174" s="25">
        <v>8189875512000</v>
      </c>
      <c r="N174" s="25">
        <v>6271156080000</v>
      </c>
      <c r="O174" s="25">
        <v>6593344128000</v>
      </c>
      <c r="P174" s="25">
        <v>3920646240000</v>
      </c>
      <c r="Q174" s="25">
        <v>3747940896000</v>
      </c>
      <c r="R174" s="25">
        <v>3899085120000</v>
      </c>
      <c r="S174" s="25">
        <v>2601199276.1904759</v>
      </c>
      <c r="T174" s="25">
        <v>2902132476.1904764</v>
      </c>
      <c r="U174" s="25">
        <v>5388128374.7365074</v>
      </c>
      <c r="V174" s="25">
        <v>31051084752.25098</v>
      </c>
      <c r="W174" s="25">
        <v>19109501320</v>
      </c>
      <c r="X174" s="25">
        <v>17056167157.717318</v>
      </c>
      <c r="Y174" s="25">
        <v>26063289306.915958</v>
      </c>
      <c r="Z174" s="25">
        <v>9251715200.0002098</v>
      </c>
      <c r="AA174" s="32">
        <v>7905241710.028842</v>
      </c>
      <c r="AB174" s="25">
        <v>10222304000.038994</v>
      </c>
      <c r="AC174" s="25">
        <v>38119989804.567482</v>
      </c>
      <c r="AD174" s="25" t="s">
        <v>254</v>
      </c>
    </row>
    <row r="175" spans="1:30" ht="14.4" x14ac:dyDescent="0.3">
      <c r="A175" s="20" t="s">
        <v>397</v>
      </c>
      <c r="B175" s="20" t="s">
        <v>37</v>
      </c>
      <c r="C175" s="20" t="s">
        <v>34</v>
      </c>
      <c r="D175" s="20" t="s">
        <v>402</v>
      </c>
      <c r="E175" s="20" t="s">
        <v>11</v>
      </c>
      <c r="F175" s="20" t="s">
        <v>12</v>
      </c>
      <c r="G175" s="20" t="s">
        <v>13</v>
      </c>
      <c r="H175" s="20" t="s">
        <v>16</v>
      </c>
      <c r="I175" s="56" t="s">
        <v>449</v>
      </c>
      <c r="J175" s="22">
        <v>55465985425980.977</v>
      </c>
      <c r="K175" s="22">
        <v>53870754245122.898</v>
      </c>
      <c r="L175" s="22">
        <v>59556073056867.383</v>
      </c>
      <c r="M175" s="22">
        <v>59992019050176.141</v>
      </c>
      <c r="N175" s="22">
        <v>60594576145796.742</v>
      </c>
      <c r="O175" s="22">
        <v>61992557141708.594</v>
      </c>
      <c r="P175" s="22">
        <v>63586926354889.273</v>
      </c>
      <c r="Q175" s="22">
        <v>66416089672295.125</v>
      </c>
      <c r="R175" s="22">
        <v>67685081610848.219</v>
      </c>
      <c r="S175" s="22">
        <v>68134056708008.531</v>
      </c>
      <c r="T175" s="22">
        <v>75021491890220.656</v>
      </c>
      <c r="U175" s="22">
        <v>45443648220317.281</v>
      </c>
      <c r="V175" s="22">
        <v>42709929411577.875</v>
      </c>
      <c r="W175" s="22">
        <v>47807426107191.531</v>
      </c>
      <c r="X175" s="22">
        <v>48316101230017.195</v>
      </c>
      <c r="Y175" s="22">
        <v>49615115308374.563</v>
      </c>
      <c r="Z175" s="22">
        <v>51355216624682.609</v>
      </c>
      <c r="AA175" s="31">
        <v>51565518102520.359</v>
      </c>
      <c r="AB175" s="22">
        <v>49373327611121.266</v>
      </c>
      <c r="AC175" s="22">
        <v>46461651955862.617</v>
      </c>
      <c r="AD175" s="22" t="s">
        <v>250</v>
      </c>
    </row>
    <row r="176" spans="1:30" ht="14.4" x14ac:dyDescent="0.3">
      <c r="A176" s="23" t="s">
        <v>397</v>
      </c>
      <c r="B176" s="23" t="s">
        <v>37</v>
      </c>
      <c r="C176" s="23" t="s">
        <v>34</v>
      </c>
      <c r="D176" s="23" t="s">
        <v>402</v>
      </c>
      <c r="E176" s="23" t="s">
        <v>11</v>
      </c>
      <c r="F176" s="23" t="s">
        <v>12</v>
      </c>
      <c r="G176" s="23" t="s">
        <v>13</v>
      </c>
      <c r="H176" s="23" t="s">
        <v>20</v>
      </c>
      <c r="I176" s="55" t="s">
        <v>449</v>
      </c>
      <c r="J176" s="25">
        <v>1854410883901.9348</v>
      </c>
      <c r="K176" s="25">
        <v>1854410883901.9348</v>
      </c>
      <c r="L176" s="25">
        <v>1854410883901.9348</v>
      </c>
      <c r="M176" s="25">
        <v>1854410883901.9348</v>
      </c>
      <c r="N176" s="25">
        <v>1854410883901.9348</v>
      </c>
      <c r="O176" s="25">
        <v>1854410883901.9348</v>
      </c>
      <c r="P176" s="25">
        <v>1854410883901.9348</v>
      </c>
      <c r="Q176" s="25">
        <v>1854410883901.9348</v>
      </c>
      <c r="R176" s="25">
        <v>1854410883901.9348</v>
      </c>
      <c r="S176" s="25">
        <v>2174627597020.7773</v>
      </c>
      <c r="T176" s="25">
        <v>1425271721351.6931</v>
      </c>
      <c r="U176" s="25">
        <v>630905761.89073205</v>
      </c>
      <c r="V176" s="25">
        <v>3528103521918.6309</v>
      </c>
      <c r="W176" s="25">
        <v>3804019681049.0503</v>
      </c>
      <c r="X176" s="25">
        <v>4285458644200.3853</v>
      </c>
      <c r="Y176" s="25">
        <v>3794803465639.1797</v>
      </c>
      <c r="Z176" s="25">
        <v>3574565739942.8105</v>
      </c>
      <c r="AA176" s="32">
        <v>3011305490518.584</v>
      </c>
      <c r="AB176" s="25">
        <v>4421870379249.5664</v>
      </c>
      <c r="AC176" s="25">
        <v>5498196162792.0488</v>
      </c>
      <c r="AD176" s="25" t="s">
        <v>255</v>
      </c>
    </row>
    <row r="177" spans="1:30" ht="14.4" x14ac:dyDescent="0.3">
      <c r="A177" s="20" t="s">
        <v>397</v>
      </c>
      <c r="B177" s="20" t="s">
        <v>37</v>
      </c>
      <c r="C177" s="20" t="s">
        <v>34</v>
      </c>
      <c r="D177" s="20" t="s">
        <v>402</v>
      </c>
      <c r="E177" s="20" t="s">
        <v>11</v>
      </c>
      <c r="F177" s="20" t="s">
        <v>12</v>
      </c>
      <c r="G177" s="20" t="s">
        <v>13</v>
      </c>
      <c r="H177" s="20" t="s">
        <v>251</v>
      </c>
      <c r="I177" s="56" t="s">
        <v>449</v>
      </c>
      <c r="J177" s="22">
        <v>18881439436974.555</v>
      </c>
      <c r="K177" s="22">
        <v>19310228307261.238</v>
      </c>
      <c r="L177" s="22">
        <v>19439961074212.195</v>
      </c>
      <c r="M177" s="22">
        <v>19839095640117.375</v>
      </c>
      <c r="N177" s="22">
        <v>19285024956875.289</v>
      </c>
      <c r="O177" s="22">
        <v>19925976436041.758</v>
      </c>
      <c r="P177" s="22">
        <v>20386952975585.543</v>
      </c>
      <c r="Q177" s="22">
        <v>20199417246387.707</v>
      </c>
      <c r="R177" s="22">
        <v>19931530200063.848</v>
      </c>
      <c r="S177" s="22">
        <v>18507477223208.844</v>
      </c>
      <c r="T177" s="22">
        <v>6706238803210.8857</v>
      </c>
      <c r="U177" s="22">
        <v>31100275951076.582</v>
      </c>
      <c r="V177" s="22">
        <v>25141573732166.246</v>
      </c>
      <c r="W177" s="22">
        <v>64424016124027.359</v>
      </c>
      <c r="X177" s="22">
        <v>62501589777080.602</v>
      </c>
      <c r="Y177" s="22">
        <v>58814855853467.516</v>
      </c>
      <c r="Z177" s="22">
        <v>59966766033593.023</v>
      </c>
      <c r="AA177" s="31">
        <v>60246633000268.055</v>
      </c>
      <c r="AB177" s="22">
        <v>60008487734783.773</v>
      </c>
      <c r="AC177" s="22">
        <f>AB177/'In-State Fuel Quantity'!AB178*'In-State Fuel Quantity'!AC178</f>
        <v>68090806323056.859</v>
      </c>
      <c r="AD177" s="22" t="s">
        <v>252</v>
      </c>
    </row>
    <row r="178" spans="1:30" ht="14.4" x14ac:dyDescent="0.3">
      <c r="A178" s="23" t="s">
        <v>397</v>
      </c>
      <c r="B178" s="23" t="s">
        <v>37</v>
      </c>
      <c r="C178" s="23" t="s">
        <v>34</v>
      </c>
      <c r="D178" s="23" t="s">
        <v>402</v>
      </c>
      <c r="E178" s="23" t="s">
        <v>11</v>
      </c>
      <c r="F178" s="23" t="s">
        <v>12</v>
      </c>
      <c r="G178" s="23" t="s">
        <v>13</v>
      </c>
      <c r="H178" s="23" t="s">
        <v>22</v>
      </c>
      <c r="I178" s="55" t="s">
        <v>449</v>
      </c>
      <c r="J178" s="25">
        <v>254515883399275.13</v>
      </c>
      <c r="K178" s="25">
        <v>262300308573950.69</v>
      </c>
      <c r="L178" s="25">
        <v>265136325183659</v>
      </c>
      <c r="M178" s="25">
        <v>268822691071932.25</v>
      </c>
      <c r="N178" s="25">
        <v>256689417405078.94</v>
      </c>
      <c r="O178" s="25">
        <v>264216214201703.72</v>
      </c>
      <c r="P178" s="25">
        <v>259785715991988.31</v>
      </c>
      <c r="Q178" s="25">
        <v>256226727695534.38</v>
      </c>
      <c r="R178" s="25">
        <v>250739185625812.72</v>
      </c>
      <c r="S178" s="25">
        <v>237301658453117.34</v>
      </c>
      <c r="T178" s="25">
        <v>300773416561169.44</v>
      </c>
      <c r="U178" s="25">
        <v>272251055113361.94</v>
      </c>
      <c r="V178" s="25">
        <v>270710314272631.38</v>
      </c>
      <c r="W178" s="25">
        <v>265546225122544.47</v>
      </c>
      <c r="X178" s="25">
        <v>273760319321801.59</v>
      </c>
      <c r="Y178" s="25">
        <v>270781878437745.97</v>
      </c>
      <c r="Z178" s="25">
        <v>279931147132359.31</v>
      </c>
      <c r="AA178" s="32">
        <v>277668203217731.09</v>
      </c>
      <c r="AB178" s="25">
        <v>274565428455428.81</v>
      </c>
      <c r="AC178" s="25">
        <v>311545618256415.38</v>
      </c>
      <c r="AD178" s="25" t="s">
        <v>256</v>
      </c>
    </row>
    <row r="179" spans="1:30" ht="14.4" x14ac:dyDescent="0.3">
      <c r="A179" s="20" t="s">
        <v>397</v>
      </c>
      <c r="B179" s="20" t="s">
        <v>37</v>
      </c>
      <c r="C179" s="20" t="s">
        <v>34</v>
      </c>
      <c r="D179" s="20" t="s">
        <v>402</v>
      </c>
      <c r="E179" s="20" t="s">
        <v>11</v>
      </c>
      <c r="F179" s="20" t="s">
        <v>12</v>
      </c>
      <c r="G179" s="20" t="s">
        <v>13</v>
      </c>
      <c r="H179" s="20" t="s">
        <v>23</v>
      </c>
      <c r="I179" s="56" t="s">
        <v>449</v>
      </c>
      <c r="J179" s="22">
        <v>24066000000</v>
      </c>
      <c r="K179" s="22"/>
      <c r="L179" s="22"/>
      <c r="M179" s="22"/>
      <c r="N179" s="22"/>
      <c r="O179" s="22"/>
      <c r="P179" s="22"/>
      <c r="Q179" s="22"/>
      <c r="R179" s="22"/>
      <c r="S179" s="22"/>
      <c r="T179" s="22"/>
      <c r="U179" s="22"/>
      <c r="V179" s="22"/>
      <c r="W179" s="22"/>
      <c r="X179" s="22"/>
      <c r="Y179" s="22"/>
      <c r="Z179" s="22"/>
      <c r="AA179" s="31"/>
      <c r="AB179" s="22">
        <v>2693174400000</v>
      </c>
      <c r="AC179" s="22">
        <v>3055907978802.7861</v>
      </c>
      <c r="AD179" s="22" t="s">
        <v>257</v>
      </c>
    </row>
    <row r="180" spans="1:30" ht="14.4" x14ac:dyDescent="0.3">
      <c r="A180" s="23" t="s">
        <v>397</v>
      </c>
      <c r="B180" s="23" t="s">
        <v>161</v>
      </c>
      <c r="C180" s="23" t="s">
        <v>34</v>
      </c>
      <c r="D180" s="23" t="s">
        <v>402</v>
      </c>
      <c r="E180" s="23" t="s">
        <v>162</v>
      </c>
      <c r="F180" s="23" t="s">
        <v>12</v>
      </c>
      <c r="G180" s="23" t="s">
        <v>158</v>
      </c>
      <c r="H180" s="23" t="s">
        <v>16</v>
      </c>
      <c r="I180" s="55" t="s">
        <v>449</v>
      </c>
      <c r="J180" s="25">
        <v>32285963230686.27</v>
      </c>
      <c r="K180" s="25">
        <v>33605253107078.566</v>
      </c>
      <c r="L180" s="25">
        <v>34093964674179.594</v>
      </c>
      <c r="M180" s="25">
        <v>33487801641843.848</v>
      </c>
      <c r="N180" s="25">
        <v>33316668901446.57</v>
      </c>
      <c r="O180" s="25">
        <v>33669349224246</v>
      </c>
      <c r="P180" s="25">
        <v>36088940081159.5</v>
      </c>
      <c r="Q180" s="25">
        <v>37068898343265.875</v>
      </c>
      <c r="R180" s="25">
        <v>37065657109879.758</v>
      </c>
      <c r="S180" s="25">
        <v>35723872229482.945</v>
      </c>
      <c r="T180" s="25">
        <v>22345178323263.727</v>
      </c>
      <c r="U180" s="25">
        <v>41377013591937.945</v>
      </c>
      <c r="V180" s="25">
        <v>42437416442664.063</v>
      </c>
      <c r="W180" s="25">
        <v>43531660782168.867</v>
      </c>
      <c r="X180" s="25">
        <v>42819307636264.641</v>
      </c>
      <c r="Y180" s="25">
        <v>41965733846052.094</v>
      </c>
      <c r="Z180" s="25">
        <v>44000262810186.258</v>
      </c>
      <c r="AA180" s="32">
        <v>44972234402978.148</v>
      </c>
      <c r="AB180" s="25">
        <v>45220780671943.773</v>
      </c>
      <c r="AC180" s="25">
        <v>29594424509267.711</v>
      </c>
      <c r="AD180" s="25" t="s">
        <v>377</v>
      </c>
    </row>
    <row r="181" spans="1:30" ht="14.4" x14ac:dyDescent="0.3">
      <c r="A181" s="20" t="s">
        <v>397</v>
      </c>
      <c r="B181" s="20" t="s">
        <v>161</v>
      </c>
      <c r="C181" s="20" t="s">
        <v>34</v>
      </c>
      <c r="D181" s="20" t="s">
        <v>402</v>
      </c>
      <c r="E181" s="20" t="s">
        <v>162</v>
      </c>
      <c r="F181" s="20" t="s">
        <v>12</v>
      </c>
      <c r="G181" s="20" t="s">
        <v>158</v>
      </c>
      <c r="H181" s="20" t="s">
        <v>378</v>
      </c>
      <c r="I181" s="56" t="s">
        <v>449</v>
      </c>
      <c r="J181" s="22">
        <v>40774655761.605072</v>
      </c>
      <c r="K181" s="22">
        <v>41700629580.428886</v>
      </c>
      <c r="L181" s="22">
        <v>41980788777.564461</v>
      </c>
      <c r="M181" s="22">
        <v>42842723831.915779</v>
      </c>
      <c r="N181" s="22">
        <v>41646202695.261787</v>
      </c>
      <c r="O181" s="22">
        <v>43030343772.542488</v>
      </c>
      <c r="P181" s="22">
        <v>44025827182.417801</v>
      </c>
      <c r="Q181" s="22">
        <v>43620841914.924362</v>
      </c>
      <c r="R181" s="22">
        <v>43042337181.039604</v>
      </c>
      <c r="S181" s="22">
        <v>39967080651.400002</v>
      </c>
      <c r="T181" s="22"/>
      <c r="U181" s="22"/>
      <c r="V181" s="22"/>
      <c r="W181" s="22"/>
      <c r="X181" s="22"/>
      <c r="Y181" s="22"/>
      <c r="Z181" s="22"/>
      <c r="AA181" s="31"/>
      <c r="AB181" s="22"/>
      <c r="AC181" s="22"/>
      <c r="AD181" s="22" t="s">
        <v>379</v>
      </c>
    </row>
    <row r="182" spans="1:30" ht="14.4" x14ac:dyDescent="0.3">
      <c r="A182" s="23" t="s">
        <v>397</v>
      </c>
      <c r="B182" s="23" t="s">
        <v>161</v>
      </c>
      <c r="C182" s="23" t="s">
        <v>34</v>
      </c>
      <c r="D182" s="23" t="s">
        <v>402</v>
      </c>
      <c r="E182" s="23" t="s">
        <v>162</v>
      </c>
      <c r="F182" s="23" t="s">
        <v>12</v>
      </c>
      <c r="G182" s="23" t="s">
        <v>158</v>
      </c>
      <c r="H182" s="23" t="s">
        <v>22</v>
      </c>
      <c r="I182" s="55" t="s">
        <v>449</v>
      </c>
      <c r="J182" s="25">
        <v>27025309739967.207</v>
      </c>
      <c r="K182" s="25">
        <v>26491131502747.191</v>
      </c>
      <c r="L182" s="25">
        <v>26776711406491.695</v>
      </c>
      <c r="M182" s="25">
        <v>26283623802904.094</v>
      </c>
      <c r="N182" s="25">
        <v>26148024711917.527</v>
      </c>
      <c r="O182" s="25">
        <v>26343205221670.957</v>
      </c>
      <c r="P182" s="25">
        <v>28245701558846.66</v>
      </c>
      <c r="Q182" s="25">
        <v>28829188556425.352</v>
      </c>
      <c r="R182" s="25">
        <v>28829188556425.352</v>
      </c>
      <c r="S182" s="25">
        <v>23344349246359.996</v>
      </c>
      <c r="T182" s="25">
        <v>36885419964868.648</v>
      </c>
      <c r="U182" s="25">
        <v>65283035749972.891</v>
      </c>
      <c r="V182" s="25">
        <v>61035319677544.586</v>
      </c>
      <c r="W182" s="25">
        <v>56052821504531.906</v>
      </c>
      <c r="X182" s="25">
        <v>59202177172777.039</v>
      </c>
      <c r="Y182" s="25">
        <v>52378662158072.828</v>
      </c>
      <c r="Z182" s="25">
        <v>55694466410399.68</v>
      </c>
      <c r="AA182" s="32">
        <v>56239293161923.5</v>
      </c>
      <c r="AB182" s="25">
        <v>58101579385366.578</v>
      </c>
      <c r="AC182" s="25">
        <v>54544452005407.109</v>
      </c>
      <c r="AD182" s="25" t="s">
        <v>380</v>
      </c>
    </row>
    <row r="183" spans="1:30" ht="14.4" x14ac:dyDescent="0.3">
      <c r="A183" s="20" t="s">
        <v>397</v>
      </c>
      <c r="B183" s="20" t="s">
        <v>40</v>
      </c>
      <c r="C183" s="20" t="s">
        <v>34</v>
      </c>
      <c r="D183" s="20" t="s">
        <v>160</v>
      </c>
      <c r="E183" s="20" t="s">
        <v>42</v>
      </c>
      <c r="F183" s="20" t="s">
        <v>12</v>
      </c>
      <c r="G183" s="20" t="s">
        <v>13</v>
      </c>
      <c r="H183" s="20" t="s">
        <v>16</v>
      </c>
      <c r="I183" s="56" t="s">
        <v>449</v>
      </c>
      <c r="J183" s="22">
        <v>9969544000000</v>
      </c>
      <c r="K183" s="22">
        <v>11218564000000</v>
      </c>
      <c r="L183" s="22">
        <v>9879080000000</v>
      </c>
      <c r="M183" s="22">
        <v>8912760000000</v>
      </c>
      <c r="N183" s="22">
        <v>13332132000000</v>
      </c>
      <c r="O183" s="22">
        <v>11076700000000</v>
      </c>
      <c r="P183" s="22">
        <v>7219644000000</v>
      </c>
      <c r="Q183" s="22">
        <v>9245832000000</v>
      </c>
      <c r="R183" s="22">
        <v>7960832000000</v>
      </c>
      <c r="S183" s="22">
        <v>6564808000000</v>
      </c>
      <c r="T183" s="22">
        <v>10013748000000</v>
      </c>
      <c r="U183" s="22">
        <v>10563728000000</v>
      </c>
      <c r="V183" s="22">
        <v>13267368000000</v>
      </c>
      <c r="W183" s="22">
        <v>10764188000000</v>
      </c>
      <c r="X183" s="22">
        <v>23857824000000</v>
      </c>
      <c r="Y183" s="22">
        <v>17779260000000</v>
      </c>
      <c r="Z183" s="22">
        <v>22731136000000</v>
      </c>
      <c r="AA183" s="31">
        <v>19819840000000</v>
      </c>
      <c r="AB183" s="22">
        <v>19394248000000</v>
      </c>
      <c r="AC183" s="22">
        <v>21082224000000</v>
      </c>
      <c r="AD183" s="22" t="s">
        <v>433</v>
      </c>
    </row>
    <row r="184" spans="1:30" ht="14.4" x14ac:dyDescent="0.3">
      <c r="A184" s="23" t="s">
        <v>397</v>
      </c>
      <c r="B184" s="23" t="s">
        <v>40</v>
      </c>
      <c r="C184" s="23" t="s">
        <v>34</v>
      </c>
      <c r="D184" s="23" t="s">
        <v>160</v>
      </c>
      <c r="E184" s="23" t="s">
        <v>43</v>
      </c>
      <c r="F184" s="23" t="s">
        <v>12</v>
      </c>
      <c r="G184" s="23" t="s">
        <v>13</v>
      </c>
      <c r="H184" s="23" t="s">
        <v>16</v>
      </c>
      <c r="I184" s="55" t="s">
        <v>449</v>
      </c>
      <c r="J184" s="25">
        <v>1237373484039.2168</v>
      </c>
      <c r="K184" s="25">
        <v>1471951300910.7168</v>
      </c>
      <c r="L184" s="25">
        <v>1538263687980.8757</v>
      </c>
      <c r="M184" s="25">
        <v>849122881645.80505</v>
      </c>
      <c r="N184" s="25">
        <v>1199061167147.5796</v>
      </c>
      <c r="O184" s="25">
        <v>1359620219710.344</v>
      </c>
      <c r="P184" s="25">
        <v>1062454320950.307</v>
      </c>
      <c r="Q184" s="25">
        <v>1468966193258.8362</v>
      </c>
      <c r="R184" s="25">
        <v>1665394699999.9963</v>
      </c>
      <c r="S184" s="25">
        <v>1513153800000.0017</v>
      </c>
      <c r="T184" s="25">
        <v>1455596600000.001</v>
      </c>
      <c r="U184" s="25">
        <v>1434076700000.0095</v>
      </c>
      <c r="V184" s="25">
        <v>1362545900000</v>
      </c>
      <c r="W184" s="25">
        <v>1304843900000</v>
      </c>
      <c r="X184" s="25">
        <v>1156312700000</v>
      </c>
      <c r="Y184" s="25">
        <v>1132371400000.0002</v>
      </c>
      <c r="Z184" s="25">
        <v>1175065800000</v>
      </c>
      <c r="AA184" s="32">
        <v>1305951200000</v>
      </c>
      <c r="AB184" s="25">
        <v>1236940100000</v>
      </c>
      <c r="AC184" s="25">
        <v>1354388900000</v>
      </c>
      <c r="AD184" s="25" t="s">
        <v>434</v>
      </c>
    </row>
    <row r="185" spans="1:30" ht="14.4" x14ac:dyDescent="0.3">
      <c r="A185" s="20" t="s">
        <v>397</v>
      </c>
      <c r="B185" s="20" t="s">
        <v>147</v>
      </c>
      <c r="C185" s="20" t="s">
        <v>148</v>
      </c>
      <c r="D185" s="20" t="s">
        <v>149</v>
      </c>
      <c r="E185" s="20" t="s">
        <v>11</v>
      </c>
      <c r="F185" s="20" t="s">
        <v>12</v>
      </c>
      <c r="G185" s="20" t="s">
        <v>13</v>
      </c>
      <c r="H185" s="20" t="s">
        <v>14</v>
      </c>
      <c r="I185" s="56" t="s">
        <v>449</v>
      </c>
      <c r="J185" s="22">
        <v>62000000000</v>
      </c>
      <c r="K185" s="22"/>
      <c r="L185" s="22"/>
      <c r="M185" s="22">
        <v>1000000000</v>
      </c>
      <c r="N185" s="22">
        <v>19000000000</v>
      </c>
      <c r="O185" s="22">
        <v>36000000000</v>
      </c>
      <c r="P185" s="22">
        <v>3000000000</v>
      </c>
      <c r="Q185" s="22"/>
      <c r="R185" s="22"/>
      <c r="S185" s="22"/>
      <c r="T185" s="22"/>
      <c r="U185" s="22"/>
      <c r="V185" s="22"/>
      <c r="W185" s="22"/>
      <c r="X185" s="22"/>
      <c r="Y185" s="22"/>
      <c r="Z185" s="22"/>
      <c r="AA185" s="31"/>
      <c r="AB185" s="22"/>
      <c r="AC185" s="22"/>
      <c r="AD185" s="22" t="s">
        <v>363</v>
      </c>
    </row>
    <row r="186" spans="1:30" ht="14.4" x14ac:dyDescent="0.3">
      <c r="A186" s="23" t="s">
        <v>397</v>
      </c>
      <c r="B186" s="23" t="s">
        <v>147</v>
      </c>
      <c r="C186" s="23" t="s">
        <v>148</v>
      </c>
      <c r="D186" s="23" t="s">
        <v>149</v>
      </c>
      <c r="E186" s="23" t="s">
        <v>11</v>
      </c>
      <c r="F186" s="23" t="s">
        <v>12</v>
      </c>
      <c r="G186" s="23" t="s">
        <v>13</v>
      </c>
      <c r="H186" s="23" t="s">
        <v>17</v>
      </c>
      <c r="I186" s="55" t="s">
        <v>449</v>
      </c>
      <c r="J186" s="25">
        <v>897966000000</v>
      </c>
      <c r="K186" s="25">
        <v>1127322000000</v>
      </c>
      <c r="L186" s="25">
        <v>720222000000</v>
      </c>
      <c r="M186" s="25">
        <v>743406000000</v>
      </c>
      <c r="N186" s="25">
        <v>754860000000</v>
      </c>
      <c r="O186" s="25">
        <v>943368000000</v>
      </c>
      <c r="P186" s="25">
        <v>944058000000</v>
      </c>
      <c r="Q186" s="25">
        <v>531714000000</v>
      </c>
      <c r="R186" s="25">
        <v>764520000000</v>
      </c>
      <c r="S186" s="25">
        <v>1891152000000</v>
      </c>
      <c r="T186" s="25">
        <v>806196000000</v>
      </c>
      <c r="U186" s="25">
        <v>606510000000</v>
      </c>
      <c r="V186" s="25">
        <v>343758000000</v>
      </c>
      <c r="W186" s="25">
        <v>510324000000</v>
      </c>
      <c r="X186" s="25">
        <v>518052000000</v>
      </c>
      <c r="Y186" s="25">
        <v>442428000000</v>
      </c>
      <c r="Z186" s="25">
        <v>416484000000</v>
      </c>
      <c r="AA186" s="32">
        <v>302082000000</v>
      </c>
      <c r="AB186" s="25">
        <v>369012000000</v>
      </c>
      <c r="AC186" s="25">
        <v>313674000000</v>
      </c>
      <c r="AD186" s="25" t="s">
        <v>365</v>
      </c>
    </row>
    <row r="187" spans="1:30" ht="14.4" x14ac:dyDescent="0.3">
      <c r="A187" s="20" t="s">
        <v>397</v>
      </c>
      <c r="B187" s="20" t="s">
        <v>147</v>
      </c>
      <c r="C187" s="20" t="s">
        <v>148</v>
      </c>
      <c r="D187" s="20" t="s">
        <v>149</v>
      </c>
      <c r="E187" s="20" t="s">
        <v>11</v>
      </c>
      <c r="F187" s="20" t="s">
        <v>12</v>
      </c>
      <c r="G187" s="20" t="s">
        <v>13</v>
      </c>
      <c r="H187" s="20" t="s">
        <v>19</v>
      </c>
      <c r="I187" s="56" t="s">
        <v>449</v>
      </c>
      <c r="J187" s="22">
        <v>1591380000000</v>
      </c>
      <c r="K187" s="22">
        <v>1984635000000</v>
      </c>
      <c r="L187" s="22">
        <v>1226745000000</v>
      </c>
      <c r="M187" s="22">
        <v>1109295000000</v>
      </c>
      <c r="N187" s="22">
        <v>1566675000000</v>
      </c>
      <c r="O187" s="22">
        <v>1720980000000</v>
      </c>
      <c r="P187" s="22">
        <v>1624860000000</v>
      </c>
      <c r="Q187" s="22">
        <v>863865000000</v>
      </c>
      <c r="R187" s="22">
        <v>458460000000</v>
      </c>
      <c r="S187" s="22">
        <v>972540000000</v>
      </c>
      <c r="T187" s="22">
        <v>815805000000</v>
      </c>
      <c r="U187" s="22">
        <v>624915000000</v>
      </c>
      <c r="V187" s="22">
        <v>268650000000</v>
      </c>
      <c r="W187" s="22">
        <v>257040000000</v>
      </c>
      <c r="X187" s="22">
        <v>333720000000</v>
      </c>
      <c r="Y187" s="22">
        <v>247725000000</v>
      </c>
      <c r="Z187" s="22">
        <v>473175000000</v>
      </c>
      <c r="AA187" s="31">
        <v>286875000000</v>
      </c>
      <c r="AB187" s="22">
        <v>286875000000</v>
      </c>
      <c r="AC187" s="22">
        <v>418365000000</v>
      </c>
      <c r="AD187" s="22" t="s">
        <v>366</v>
      </c>
    </row>
    <row r="188" spans="1:30" ht="14.4" x14ac:dyDescent="0.3">
      <c r="A188" s="23" t="s">
        <v>397</v>
      </c>
      <c r="B188" s="23" t="s">
        <v>147</v>
      </c>
      <c r="C188" s="23" t="s">
        <v>148</v>
      </c>
      <c r="D188" s="23" t="s">
        <v>149</v>
      </c>
      <c r="E188" s="23" t="s">
        <v>11</v>
      </c>
      <c r="F188" s="23" t="s">
        <v>12</v>
      </c>
      <c r="G188" s="23" t="s">
        <v>13</v>
      </c>
      <c r="H188" s="23" t="s">
        <v>38</v>
      </c>
      <c r="I188" s="55" t="s">
        <v>449</v>
      </c>
      <c r="J188" s="25">
        <v>17889000000000</v>
      </c>
      <c r="K188" s="25">
        <v>12279000000000</v>
      </c>
      <c r="L188" s="25">
        <v>14290000000000</v>
      </c>
      <c r="M188" s="25">
        <v>20489000000000</v>
      </c>
      <c r="N188" s="25">
        <v>24878000000000</v>
      </c>
      <c r="O188" s="25">
        <v>28287999999999.996</v>
      </c>
      <c r="P188" s="25">
        <v>24696000000000</v>
      </c>
      <c r="Q188" s="25">
        <v>26190000000000</v>
      </c>
      <c r="R188" s="25">
        <v>32156000000000.004</v>
      </c>
      <c r="S188" s="25">
        <v>30186000000000.004</v>
      </c>
      <c r="T188" s="25">
        <v>31725000000000</v>
      </c>
      <c r="U188" s="25">
        <v>30067000000000.004</v>
      </c>
      <c r="V188" s="25">
        <v>22728000000000</v>
      </c>
      <c r="W188" s="25">
        <v>22821000000000</v>
      </c>
      <c r="X188" s="25">
        <v>18804000000000</v>
      </c>
      <c r="Y188" s="25">
        <v>21125000000000</v>
      </c>
      <c r="Z188" s="25">
        <v>23006000000000</v>
      </c>
      <c r="AA188" s="32">
        <v>22096000000000</v>
      </c>
      <c r="AB188" s="25">
        <v>24078000000000</v>
      </c>
      <c r="AC188" s="25">
        <v>25947000000000</v>
      </c>
      <c r="AD188" s="25" t="s">
        <v>367</v>
      </c>
    </row>
    <row r="189" spans="1:30" ht="14.4" x14ac:dyDescent="0.3">
      <c r="A189" s="20" t="s">
        <v>397</v>
      </c>
      <c r="B189" s="20" t="s">
        <v>147</v>
      </c>
      <c r="C189" s="20" t="s">
        <v>148</v>
      </c>
      <c r="D189" s="20" t="s">
        <v>149</v>
      </c>
      <c r="E189" s="20" t="s">
        <v>11</v>
      </c>
      <c r="F189" s="20" t="s">
        <v>12</v>
      </c>
      <c r="G189" s="20" t="s">
        <v>13</v>
      </c>
      <c r="H189" s="20" t="s">
        <v>16</v>
      </c>
      <c r="I189" s="56" t="s">
        <v>449</v>
      </c>
      <c r="J189" s="22">
        <v>527109999999999.63</v>
      </c>
      <c r="K189" s="22">
        <v>515865000000001.38</v>
      </c>
      <c r="L189" s="22">
        <v>517996000000000.94</v>
      </c>
      <c r="M189" s="22">
        <v>501627999999999.75</v>
      </c>
      <c r="N189" s="22">
        <v>514980999999998.31</v>
      </c>
      <c r="O189" s="22">
        <v>488485999999999.06</v>
      </c>
      <c r="P189" s="22">
        <v>500292958000000.13</v>
      </c>
      <c r="Q189" s="22">
        <v>502626016900001.25</v>
      </c>
      <c r="R189" s="22">
        <v>501583638999999.69</v>
      </c>
      <c r="S189" s="22">
        <v>494778749250000.38</v>
      </c>
      <c r="T189" s="22">
        <v>508433757748499.75</v>
      </c>
      <c r="U189" s="22">
        <v>518417854889102.63</v>
      </c>
      <c r="V189" s="22">
        <v>485339651947700</v>
      </c>
      <c r="W189" s="22">
        <v>499791195336000.06</v>
      </c>
      <c r="X189" s="22">
        <v>406678986357000.06</v>
      </c>
      <c r="Y189" s="22">
        <v>412575435037000</v>
      </c>
      <c r="Z189" s="22">
        <v>429555129813000</v>
      </c>
      <c r="AA189" s="31">
        <v>444960255792000.06</v>
      </c>
      <c r="AB189" s="22">
        <v>437607353747000.06</v>
      </c>
      <c r="AC189" s="22">
        <v>476873012800000</v>
      </c>
      <c r="AD189" s="22" t="s">
        <v>364</v>
      </c>
    </row>
    <row r="190" spans="1:30" ht="14.4" x14ac:dyDescent="0.3">
      <c r="A190" s="23" t="s">
        <v>397</v>
      </c>
      <c r="B190" s="23" t="s">
        <v>147</v>
      </c>
      <c r="C190" s="23" t="s">
        <v>148</v>
      </c>
      <c r="D190" s="23" t="s">
        <v>149</v>
      </c>
      <c r="E190" s="23" t="s">
        <v>11</v>
      </c>
      <c r="F190" s="23" t="s">
        <v>12</v>
      </c>
      <c r="G190" s="23" t="s">
        <v>13</v>
      </c>
      <c r="H190" s="23" t="s">
        <v>92</v>
      </c>
      <c r="I190" s="55" t="s">
        <v>449</v>
      </c>
      <c r="J190" s="25">
        <v>36997000000000</v>
      </c>
      <c r="K190" s="25">
        <v>35550000000000</v>
      </c>
      <c r="L190" s="25">
        <v>36085000000000</v>
      </c>
      <c r="M190" s="25">
        <v>37985000000000</v>
      </c>
      <c r="N190" s="25">
        <v>38934000000000</v>
      </c>
      <c r="O190" s="25">
        <v>25879000000000</v>
      </c>
      <c r="P190" s="25">
        <v>22952000000000</v>
      </c>
      <c r="Q190" s="25">
        <v>25368000000000</v>
      </c>
      <c r="R190" s="25">
        <v>28388000000000</v>
      </c>
      <c r="S190" s="25">
        <v>37284000000000</v>
      </c>
      <c r="T190" s="25">
        <v>39988000000000</v>
      </c>
      <c r="U190" s="25">
        <v>38785000000000</v>
      </c>
      <c r="V190" s="25">
        <v>32410000000000</v>
      </c>
      <c r="W190" s="25">
        <v>42291000000000</v>
      </c>
      <c r="X190" s="25">
        <v>42800000000000</v>
      </c>
      <c r="Y190" s="25">
        <v>22025000000000</v>
      </c>
      <c r="Z190" s="25">
        <v>20741000000000</v>
      </c>
      <c r="AA190" s="32">
        <v>20138000000000</v>
      </c>
      <c r="AB190" s="25">
        <v>21879000000000.004</v>
      </c>
      <c r="AC190" s="25">
        <v>21879000000000.004</v>
      </c>
      <c r="AD190" s="25" t="s">
        <v>196</v>
      </c>
    </row>
    <row r="191" spans="1:30" ht="14.4" x14ac:dyDescent="0.3">
      <c r="A191" s="20" t="s">
        <v>397</v>
      </c>
      <c r="B191" s="20" t="s">
        <v>99</v>
      </c>
      <c r="C191" s="20" t="s">
        <v>94</v>
      </c>
      <c r="D191" s="20" t="s">
        <v>96</v>
      </c>
      <c r="E191" s="20" t="s">
        <v>100</v>
      </c>
      <c r="F191" s="20" t="s">
        <v>101</v>
      </c>
      <c r="G191" s="20" t="s">
        <v>13</v>
      </c>
      <c r="H191" s="20" t="s">
        <v>18</v>
      </c>
      <c r="I191" s="56" t="s">
        <v>449</v>
      </c>
      <c r="J191" s="22">
        <v>50718274424282.797</v>
      </c>
      <c r="K191" s="22">
        <v>48578853423798.391</v>
      </c>
      <c r="L191" s="22">
        <v>50335865352921.805</v>
      </c>
      <c r="M191" s="22">
        <v>51265642270841.367</v>
      </c>
      <c r="N191" s="22">
        <v>55344261086059.406</v>
      </c>
      <c r="O191" s="22">
        <v>55820496348566.156</v>
      </c>
      <c r="P191" s="22">
        <v>57169693517518.914</v>
      </c>
      <c r="Q191" s="22">
        <v>62012617979894.898</v>
      </c>
      <c r="R191" s="22">
        <v>56329784100489.719</v>
      </c>
      <c r="S191" s="22">
        <v>50994690010779.875</v>
      </c>
      <c r="T191" s="22">
        <v>48984848443633.313</v>
      </c>
      <c r="U191" s="22">
        <v>47866876833836.094</v>
      </c>
      <c r="V191" s="22">
        <v>47444743613101.391</v>
      </c>
      <c r="W191" s="22">
        <v>50056275476647.813</v>
      </c>
      <c r="X191" s="22">
        <v>49379518957183.328</v>
      </c>
      <c r="Y191" s="22">
        <v>53361225373960.891</v>
      </c>
      <c r="Z191" s="22">
        <v>57905267606343.852</v>
      </c>
      <c r="AA191" s="31">
        <v>61247045914640.438</v>
      </c>
      <c r="AB191" s="22">
        <v>61897006622857.711</v>
      </c>
      <c r="AC191" s="22">
        <v>57740487949439.172</v>
      </c>
      <c r="AD191" s="22" t="s">
        <v>309</v>
      </c>
    </row>
    <row r="192" spans="1:30" ht="14.4" x14ac:dyDescent="0.3">
      <c r="A192" s="23" t="s">
        <v>397</v>
      </c>
      <c r="B192" s="23" t="s">
        <v>99</v>
      </c>
      <c r="C192" s="23" t="s">
        <v>94</v>
      </c>
      <c r="D192" s="23" t="s">
        <v>96</v>
      </c>
      <c r="E192" s="23" t="s">
        <v>100</v>
      </c>
      <c r="F192" s="23" t="s">
        <v>12</v>
      </c>
      <c r="G192" s="23" t="s">
        <v>13</v>
      </c>
      <c r="H192" s="23" t="s">
        <v>103</v>
      </c>
      <c r="I192" s="55" t="s">
        <v>449</v>
      </c>
      <c r="J192" s="25">
        <v>3574677360000</v>
      </c>
      <c r="K192" s="25">
        <v>3400837800000</v>
      </c>
      <c r="L192" s="25">
        <v>3199830000000</v>
      </c>
      <c r="M192" s="25">
        <v>3493965960000</v>
      </c>
      <c r="N192" s="25">
        <v>3125949720000</v>
      </c>
      <c r="O192" s="25">
        <v>3010556520000</v>
      </c>
      <c r="P192" s="25">
        <v>2747450160000</v>
      </c>
      <c r="Q192" s="25">
        <v>3336188040000</v>
      </c>
      <c r="R192" s="25">
        <v>3012855000000</v>
      </c>
      <c r="S192" s="25">
        <v>2357836320000</v>
      </c>
      <c r="T192" s="25">
        <v>2086445880000</v>
      </c>
      <c r="U192" s="25">
        <v>2006662200000</v>
      </c>
      <c r="V192" s="25">
        <v>2027562960000</v>
      </c>
      <c r="W192" s="25">
        <v>1970946480000</v>
      </c>
      <c r="X192" s="25">
        <v>1909027920000</v>
      </c>
      <c r="Y192" s="25">
        <v>1995545400000</v>
      </c>
      <c r="Z192" s="25">
        <v>1889211480000</v>
      </c>
      <c r="AA192" s="32">
        <v>1808867760000</v>
      </c>
      <c r="AB192" s="25">
        <v>1803428160000</v>
      </c>
      <c r="AC192" s="25">
        <v>1931556840000</v>
      </c>
      <c r="AD192" s="25" t="s">
        <v>310</v>
      </c>
    </row>
    <row r="193" spans="1:30" ht="14.4" x14ac:dyDescent="0.3">
      <c r="A193" s="20" t="s">
        <v>397</v>
      </c>
      <c r="B193" s="20" t="s">
        <v>95</v>
      </c>
      <c r="C193" s="20" t="s">
        <v>94</v>
      </c>
      <c r="D193" s="20" t="s">
        <v>96</v>
      </c>
      <c r="E193" s="20" t="s">
        <v>11</v>
      </c>
      <c r="F193" s="20" t="s">
        <v>12</v>
      </c>
      <c r="G193" s="20" t="s">
        <v>13</v>
      </c>
      <c r="H193" s="20" t="s">
        <v>167</v>
      </c>
      <c r="I193" s="56" t="s">
        <v>449</v>
      </c>
      <c r="J193" s="22">
        <v>9417187402.4620552</v>
      </c>
      <c r="K193" s="22">
        <v>11719314552.601404</v>
      </c>
      <c r="L193" s="22">
        <v>15216492855.673283</v>
      </c>
      <c r="M193" s="22">
        <v>88675056932.012039</v>
      </c>
      <c r="N193" s="22">
        <v>122815466894.79564</v>
      </c>
      <c r="O193" s="22">
        <v>117090414000</v>
      </c>
      <c r="P193" s="22">
        <v>111634791552.18265</v>
      </c>
      <c r="Q193" s="22">
        <v>119221206471.32304</v>
      </c>
      <c r="R193" s="22">
        <v>110936264358.50952</v>
      </c>
      <c r="S193" s="22">
        <v>92079305864.22876</v>
      </c>
      <c r="T193" s="22">
        <v>124482683025.18971</v>
      </c>
      <c r="U193" s="22">
        <v>109670245251.94232</v>
      </c>
      <c r="V193" s="22">
        <v>150826025967.97067</v>
      </c>
      <c r="W193" s="22">
        <v>146193126812.58945</v>
      </c>
      <c r="X193" s="22">
        <v>189934167170.46768</v>
      </c>
      <c r="Y193" s="22">
        <v>200286729068.26105</v>
      </c>
      <c r="Z193" s="22">
        <v>86702165347.159332</v>
      </c>
      <c r="AA193" s="31">
        <v>90369833466.613724</v>
      </c>
      <c r="AB193" s="22">
        <v>12476442302.996931</v>
      </c>
      <c r="AC193" s="22">
        <v>12476442302.996931</v>
      </c>
      <c r="AD193" s="22" t="s">
        <v>308</v>
      </c>
    </row>
    <row r="194" spans="1:30" ht="14.4" x14ac:dyDescent="0.3">
      <c r="A194" s="23" t="s">
        <v>397</v>
      </c>
      <c r="B194" s="23" t="s">
        <v>95</v>
      </c>
      <c r="C194" s="23" t="s">
        <v>94</v>
      </c>
      <c r="D194" s="23" t="s">
        <v>96</v>
      </c>
      <c r="E194" s="23" t="s">
        <v>11</v>
      </c>
      <c r="F194" s="23" t="s">
        <v>12</v>
      </c>
      <c r="G194" s="23" t="s">
        <v>13</v>
      </c>
      <c r="H194" s="23" t="s">
        <v>82</v>
      </c>
      <c r="I194" s="55" t="s">
        <v>449</v>
      </c>
      <c r="J194" s="25">
        <v>3709611328270.1499</v>
      </c>
      <c r="K194" s="25">
        <v>3426810543820.5376</v>
      </c>
      <c r="L194" s="25">
        <v>3795231409440.9624</v>
      </c>
      <c r="M194" s="25">
        <v>3685918070041.6499</v>
      </c>
      <c r="N194" s="25">
        <v>3327238888549.4126</v>
      </c>
      <c r="O194" s="25">
        <v>2978883312500</v>
      </c>
      <c r="P194" s="25">
        <v>2834876798285.4375</v>
      </c>
      <c r="Q194" s="25">
        <v>3022087490370.0503</v>
      </c>
      <c r="R194" s="25">
        <v>2537916273276.0249</v>
      </c>
      <c r="S194" s="25">
        <v>2069102223416.325</v>
      </c>
      <c r="T194" s="25">
        <v>1763757912164.8999</v>
      </c>
      <c r="U194" s="25">
        <v>1419589782882.0762</v>
      </c>
      <c r="V194" s="25">
        <v>2117964027461.8972</v>
      </c>
      <c r="W194" s="25">
        <v>1958148304629.4468</v>
      </c>
      <c r="X194" s="25">
        <v>2356819272276.9321</v>
      </c>
      <c r="Y194" s="25">
        <v>2633341345335.9141</v>
      </c>
      <c r="Z194" s="25">
        <v>1171669206426.8184</v>
      </c>
      <c r="AA194" s="32">
        <v>1230000702504.4248</v>
      </c>
      <c r="AB194" s="25">
        <v>167127381831.55896</v>
      </c>
      <c r="AC194" s="25">
        <v>167127381831.55896</v>
      </c>
      <c r="AD194" s="25" t="s">
        <v>307</v>
      </c>
    </row>
    <row r="195" spans="1:30" ht="14.4" x14ac:dyDescent="0.3">
      <c r="A195" s="20" t="s">
        <v>397</v>
      </c>
      <c r="B195" s="20" t="s">
        <v>93</v>
      </c>
      <c r="C195" s="20" t="s">
        <v>94</v>
      </c>
      <c r="D195" s="20" t="s">
        <v>11</v>
      </c>
      <c r="E195" s="20" t="s">
        <v>11</v>
      </c>
      <c r="F195" s="20" t="s">
        <v>12</v>
      </c>
      <c r="G195" s="20" t="s">
        <v>13</v>
      </c>
      <c r="H195" s="20" t="s">
        <v>17</v>
      </c>
      <c r="I195" s="56" t="s">
        <v>449</v>
      </c>
      <c r="J195" s="22">
        <v>9501473567905.918</v>
      </c>
      <c r="K195" s="22">
        <v>9482005818838.1719</v>
      </c>
      <c r="L195" s="22">
        <v>9744580595527.2656</v>
      </c>
      <c r="M195" s="22">
        <v>9628412775256.1543</v>
      </c>
      <c r="N195" s="22">
        <v>10257806192660.693</v>
      </c>
      <c r="O195" s="22">
        <v>10695937392966.582</v>
      </c>
      <c r="P195" s="22">
        <v>11447400134133.836</v>
      </c>
      <c r="Q195" s="22">
        <v>8333060793000</v>
      </c>
      <c r="R195" s="22">
        <v>10959607532666.666</v>
      </c>
      <c r="S195" s="22">
        <v>7469510038000.001</v>
      </c>
      <c r="T195" s="22">
        <v>12586653231333.33</v>
      </c>
      <c r="U195" s="22">
        <v>7825427301743.5889</v>
      </c>
      <c r="V195" s="22">
        <v>8457065939712.8203</v>
      </c>
      <c r="W195" s="22">
        <v>7890970710179.4883</v>
      </c>
      <c r="X195" s="22">
        <v>10616146634571.561</v>
      </c>
      <c r="Y195" s="22">
        <v>11237814186142.658</v>
      </c>
      <c r="Z195" s="22">
        <v>8033974137403.8457</v>
      </c>
      <c r="AA195" s="31">
        <v>7812108089394.2314</v>
      </c>
      <c r="AB195" s="22">
        <v>9099086993705.1289</v>
      </c>
      <c r="AC195" s="22">
        <v>13692593849846.156</v>
      </c>
      <c r="AD195" s="22" t="s">
        <v>407</v>
      </c>
    </row>
    <row r="196" spans="1:30" ht="14.4" x14ac:dyDescent="0.3">
      <c r="A196" s="23" t="s">
        <v>397</v>
      </c>
      <c r="B196" s="23" t="s">
        <v>93</v>
      </c>
      <c r="C196" s="23" t="s">
        <v>94</v>
      </c>
      <c r="D196" s="23" t="s">
        <v>11</v>
      </c>
      <c r="E196" s="23" t="s">
        <v>11</v>
      </c>
      <c r="F196" s="23" t="s">
        <v>12</v>
      </c>
      <c r="G196" s="23" t="s">
        <v>13</v>
      </c>
      <c r="H196" s="23" t="s">
        <v>38</v>
      </c>
      <c r="I196" s="55" t="s">
        <v>449</v>
      </c>
      <c r="J196" s="25">
        <v>1311000000000</v>
      </c>
      <c r="K196" s="25">
        <v>1498000000000</v>
      </c>
      <c r="L196" s="25">
        <v>1924000000000.0002</v>
      </c>
      <c r="M196" s="25">
        <v>1960000000000</v>
      </c>
      <c r="N196" s="25">
        <v>1836999999999.9998</v>
      </c>
      <c r="O196" s="25">
        <v>3235999999999.9995</v>
      </c>
      <c r="P196" s="25">
        <v>3334000000000</v>
      </c>
      <c r="Q196" s="25">
        <v>2919000000000</v>
      </c>
      <c r="R196" s="25">
        <v>5072000000000</v>
      </c>
      <c r="S196" s="25">
        <v>3891999999999.9995</v>
      </c>
      <c r="T196" s="25">
        <v>724000000000</v>
      </c>
      <c r="U196" s="25">
        <v>708000000000</v>
      </c>
      <c r="V196" s="25">
        <v>890000000000.00012</v>
      </c>
      <c r="W196" s="25">
        <v>886000000000</v>
      </c>
      <c r="X196" s="25">
        <v>764000000000</v>
      </c>
      <c r="Y196" s="25">
        <v>720000000000</v>
      </c>
      <c r="Z196" s="25">
        <v>793000000000</v>
      </c>
      <c r="AA196" s="32">
        <v>608000000000</v>
      </c>
      <c r="AB196" s="25">
        <v>674000000000</v>
      </c>
      <c r="AC196" s="25">
        <v>529000000000</v>
      </c>
      <c r="AD196" s="25" t="s">
        <v>305</v>
      </c>
    </row>
    <row r="197" spans="1:30" ht="14.4" x14ac:dyDescent="0.3">
      <c r="A197" s="20" t="s">
        <v>397</v>
      </c>
      <c r="B197" s="20" t="s">
        <v>93</v>
      </c>
      <c r="C197" s="20" t="s">
        <v>94</v>
      </c>
      <c r="D197" s="20" t="s">
        <v>11</v>
      </c>
      <c r="E197" s="20" t="s">
        <v>11</v>
      </c>
      <c r="F197" s="20" t="s">
        <v>12</v>
      </c>
      <c r="G197" s="20" t="s">
        <v>13</v>
      </c>
      <c r="H197" s="20" t="s">
        <v>23</v>
      </c>
      <c r="I197" s="56" t="s">
        <v>449</v>
      </c>
      <c r="J197" s="22"/>
      <c r="K197" s="22">
        <v>23550000000</v>
      </c>
      <c r="L197" s="22"/>
      <c r="M197" s="22">
        <v>174300000000</v>
      </c>
      <c r="N197" s="22"/>
      <c r="O197" s="22">
        <v>80850000000</v>
      </c>
      <c r="P197" s="22">
        <v>58500000000</v>
      </c>
      <c r="Q197" s="22">
        <v>269850000000</v>
      </c>
      <c r="R197" s="22">
        <v>111600000000</v>
      </c>
      <c r="S197" s="22">
        <v>93150000000</v>
      </c>
      <c r="T197" s="22">
        <v>89250000000</v>
      </c>
      <c r="U197" s="22">
        <v>49800000000</v>
      </c>
      <c r="V197" s="22"/>
      <c r="W197" s="22"/>
      <c r="X197" s="22"/>
      <c r="Y197" s="22"/>
      <c r="Z197" s="22"/>
      <c r="AA197" s="31"/>
      <c r="AB197" s="22"/>
      <c r="AC197" s="22"/>
      <c r="AD197" s="22" t="s">
        <v>306</v>
      </c>
    </row>
    <row r="198" spans="1:30" ht="14.4" x14ac:dyDescent="0.3">
      <c r="A198" s="23" t="s">
        <v>397</v>
      </c>
      <c r="B198" s="23" t="s">
        <v>157</v>
      </c>
      <c r="C198" s="23" t="s">
        <v>94</v>
      </c>
      <c r="D198" s="23" t="s">
        <v>11</v>
      </c>
      <c r="E198" s="23" t="s">
        <v>11</v>
      </c>
      <c r="F198" s="23" t="s">
        <v>12</v>
      </c>
      <c r="G198" s="23" t="s">
        <v>158</v>
      </c>
      <c r="H198" s="23" t="s">
        <v>159</v>
      </c>
      <c r="I198" s="55" t="s">
        <v>449</v>
      </c>
      <c r="J198" s="25">
        <v>17746000000000</v>
      </c>
      <c r="K198" s="25">
        <v>16259000000000</v>
      </c>
      <c r="L198" s="25">
        <v>16067000000000</v>
      </c>
      <c r="M198" s="25">
        <v>14854000000000</v>
      </c>
      <c r="N198" s="25">
        <v>15048000000000</v>
      </c>
      <c r="O198" s="25">
        <v>14970000000000</v>
      </c>
      <c r="P198" s="25">
        <v>14585000000000</v>
      </c>
      <c r="Q198" s="25">
        <v>15061000000000</v>
      </c>
      <c r="R198" s="25">
        <v>13983000000000</v>
      </c>
      <c r="S198" s="25">
        <v>12571000000000</v>
      </c>
      <c r="T198" s="25">
        <v>15459000000000</v>
      </c>
      <c r="U198" s="25">
        <v>14481000000000</v>
      </c>
      <c r="V198" s="25">
        <v>13215000000000</v>
      </c>
      <c r="W198" s="25">
        <v>13807000000000</v>
      </c>
      <c r="X198" s="25">
        <v>14134000000000</v>
      </c>
      <c r="Y198" s="25">
        <v>15591000000000</v>
      </c>
      <c r="Z198" s="25">
        <v>14772000000000</v>
      </c>
      <c r="AA198" s="32">
        <v>13737000000000</v>
      </c>
      <c r="AB198" s="25">
        <v>13242000000000</v>
      </c>
      <c r="AC198" s="25">
        <v>12769000000000</v>
      </c>
      <c r="AD198" s="25" t="s">
        <v>375</v>
      </c>
    </row>
    <row r="199" spans="1:30" ht="14.4" x14ac:dyDescent="0.3">
      <c r="A199" s="20" t="s">
        <v>397</v>
      </c>
      <c r="B199" s="20" t="s">
        <v>387</v>
      </c>
      <c r="C199" s="20" t="s">
        <v>94</v>
      </c>
      <c r="D199" s="20" t="s">
        <v>388</v>
      </c>
      <c r="E199" s="20" t="s">
        <v>446</v>
      </c>
      <c r="F199" s="20" t="s">
        <v>12</v>
      </c>
      <c r="G199" s="20" t="s">
        <v>13</v>
      </c>
      <c r="H199" s="20" t="s">
        <v>17</v>
      </c>
      <c r="I199" s="56" t="s">
        <v>449</v>
      </c>
      <c r="J199" s="22">
        <v>439431853452.11017</v>
      </c>
      <c r="K199" s="22">
        <v>417294199504.7193</v>
      </c>
      <c r="L199" s="22">
        <v>389373271119.74249</v>
      </c>
      <c r="M199" s="22">
        <v>389585755643.80627</v>
      </c>
      <c r="N199" s="22">
        <v>419072602586.56525</v>
      </c>
      <c r="O199" s="22">
        <v>423225289263.39404</v>
      </c>
      <c r="P199" s="22">
        <v>421266736258.97168</v>
      </c>
      <c r="Q199" s="22">
        <v>425588024786.41803</v>
      </c>
      <c r="R199" s="22">
        <v>415229404238.26379</v>
      </c>
      <c r="S199" s="22">
        <v>374942800398.47961</v>
      </c>
      <c r="T199" s="22">
        <v>363694516386.52478</v>
      </c>
      <c r="U199" s="22">
        <v>377861462283.29633</v>
      </c>
      <c r="V199" s="22">
        <v>392028408180.06775</v>
      </c>
      <c r="W199" s="22">
        <v>406195354076.83698</v>
      </c>
      <c r="X199" s="22">
        <v>420362299973.60852</v>
      </c>
      <c r="Y199" s="22">
        <v>434529245870.37927</v>
      </c>
      <c r="Z199" s="22">
        <v>448696191767.15161</v>
      </c>
      <c r="AA199" s="31">
        <v>462863137663.91992</v>
      </c>
      <c r="AB199" s="22">
        <v>469544618367.02069</v>
      </c>
      <c r="AC199" s="22">
        <v>476226099070.12146</v>
      </c>
      <c r="AD199" s="22" t="s">
        <v>391</v>
      </c>
    </row>
    <row r="200" spans="1:30" ht="14.4" x14ac:dyDescent="0.3">
      <c r="A200" s="23" t="s">
        <v>397</v>
      </c>
      <c r="B200" s="23" t="s">
        <v>387</v>
      </c>
      <c r="C200" s="23" t="s">
        <v>94</v>
      </c>
      <c r="D200" s="23" t="s">
        <v>388</v>
      </c>
      <c r="E200" s="23" t="s">
        <v>389</v>
      </c>
      <c r="F200" s="23" t="s">
        <v>12</v>
      </c>
      <c r="G200" s="23" t="s">
        <v>13</v>
      </c>
      <c r="H200" s="23" t="s">
        <v>17</v>
      </c>
      <c r="I200" s="55" t="s">
        <v>449</v>
      </c>
      <c r="J200" s="25">
        <v>30988235966764.605</v>
      </c>
      <c r="K200" s="25">
        <v>32980957701892.25</v>
      </c>
      <c r="L200" s="25">
        <v>32729736230553.328</v>
      </c>
      <c r="M200" s="25">
        <v>33671123970597.563</v>
      </c>
      <c r="N200" s="25">
        <v>35946928935856.555</v>
      </c>
      <c r="O200" s="25">
        <v>38291416214197.477</v>
      </c>
      <c r="P200" s="25">
        <v>39507902915427.016</v>
      </c>
      <c r="Q200" s="25">
        <v>37774743675529.805</v>
      </c>
      <c r="R200" s="25">
        <v>33341338282961.66</v>
      </c>
      <c r="S200" s="25">
        <v>26251318003028.012</v>
      </c>
      <c r="T200" s="25">
        <v>23623891050176.703</v>
      </c>
      <c r="U200" s="25">
        <v>24856876247885.816</v>
      </c>
      <c r="V200" s="25">
        <v>26095915716426.227</v>
      </c>
      <c r="W200" s="25">
        <v>27333576193468.871</v>
      </c>
      <c r="X200" s="25">
        <v>28552548660671.121</v>
      </c>
      <c r="Y200" s="25">
        <v>29783654933165.063</v>
      </c>
      <c r="Z200" s="25">
        <v>31005505057359.063</v>
      </c>
      <c r="AA200" s="32">
        <v>32236360206203.699</v>
      </c>
      <c r="AB200" s="25">
        <v>33461932172940.953</v>
      </c>
      <c r="AC200" s="25">
        <v>34696202479328.148</v>
      </c>
      <c r="AD200" s="25" t="s">
        <v>390</v>
      </c>
    </row>
    <row r="201" spans="1:30" ht="14.4" x14ac:dyDescent="0.3">
      <c r="A201" s="20" t="s">
        <v>397</v>
      </c>
      <c r="B201" s="20" t="s">
        <v>387</v>
      </c>
      <c r="C201" s="20" t="s">
        <v>94</v>
      </c>
      <c r="D201" s="20" t="s">
        <v>388</v>
      </c>
      <c r="E201" s="20" t="s">
        <v>392</v>
      </c>
      <c r="F201" s="20" t="s">
        <v>12</v>
      </c>
      <c r="G201" s="20" t="s">
        <v>13</v>
      </c>
      <c r="H201" s="20" t="s">
        <v>17</v>
      </c>
      <c r="I201" s="56" t="s">
        <v>449</v>
      </c>
      <c r="J201" s="22">
        <v>2619175462966.5845</v>
      </c>
      <c r="K201" s="22">
        <v>2787283096116.2559</v>
      </c>
      <c r="L201" s="22">
        <v>2765763039763.4531</v>
      </c>
      <c r="M201" s="22">
        <v>2845910880035.3872</v>
      </c>
      <c r="N201" s="22">
        <v>3037626247625.8169</v>
      </c>
      <c r="O201" s="22">
        <v>3233283294823.4546</v>
      </c>
      <c r="P201" s="22">
        <v>3335147534629.6445</v>
      </c>
      <c r="Q201" s="22">
        <v>3188229839437.2339</v>
      </c>
      <c r="R201" s="22">
        <v>2813376322262.2568</v>
      </c>
      <c r="S201" s="22">
        <v>2214438041039.8018</v>
      </c>
      <c r="T201" s="22">
        <v>1992996898194.0166</v>
      </c>
      <c r="U201" s="22">
        <v>2097727303450.5276</v>
      </c>
      <c r="V201" s="22">
        <v>2202457708707.0557</v>
      </c>
      <c r="W201" s="22">
        <v>2307188113963.5781</v>
      </c>
      <c r="X201" s="22">
        <v>2411918519220.1089</v>
      </c>
      <c r="Y201" s="22">
        <v>2516648924476.6304</v>
      </c>
      <c r="Z201" s="22">
        <v>2621379329733.1646</v>
      </c>
      <c r="AA201" s="31">
        <v>2726109734989.6841</v>
      </c>
      <c r="AB201" s="22">
        <v>2830840140246.2202</v>
      </c>
      <c r="AC201" s="22">
        <v>2935570545502.7544</v>
      </c>
      <c r="AD201" s="22" t="s">
        <v>393</v>
      </c>
    </row>
    <row r="202" spans="1:30" ht="14.4" x14ac:dyDescent="0.3">
      <c r="A202" s="23" t="s">
        <v>397</v>
      </c>
      <c r="B202" s="23" t="s">
        <v>387</v>
      </c>
      <c r="C202" s="23" t="s">
        <v>94</v>
      </c>
      <c r="D202" s="23" t="s">
        <v>388</v>
      </c>
      <c r="E202" s="23" t="s">
        <v>394</v>
      </c>
      <c r="F202" s="23" t="s">
        <v>12</v>
      </c>
      <c r="G202" s="23" t="s">
        <v>13</v>
      </c>
      <c r="H202" s="23" t="s">
        <v>17</v>
      </c>
      <c r="I202" s="55" t="s">
        <v>449</v>
      </c>
      <c r="J202" s="25">
        <v>1408440911054.9998</v>
      </c>
      <c r="K202" s="25">
        <v>1412702616829.7847</v>
      </c>
      <c r="L202" s="25">
        <v>1410450882116.2048</v>
      </c>
      <c r="M202" s="25">
        <v>1408438866089.6187</v>
      </c>
      <c r="N202" s="25">
        <v>1409328527327.9492</v>
      </c>
      <c r="O202" s="25">
        <v>1407435239851.022</v>
      </c>
      <c r="P202" s="25">
        <v>1410310146552.9995</v>
      </c>
      <c r="Q202" s="25">
        <v>1411239325752.0852</v>
      </c>
      <c r="R202" s="25">
        <v>1414038587175.7476</v>
      </c>
      <c r="S202" s="25">
        <v>1417715862642.0176</v>
      </c>
      <c r="T202" s="25">
        <v>1413685716575.2444</v>
      </c>
      <c r="U202" s="25">
        <v>1412124647613.5374</v>
      </c>
      <c r="V202" s="25">
        <v>1410537782452.271</v>
      </c>
      <c r="W202" s="25">
        <v>1409070900207.9514</v>
      </c>
      <c r="X202" s="25">
        <v>1406028696161.9885</v>
      </c>
      <c r="Y202" s="25">
        <v>1402828885417.8999</v>
      </c>
      <c r="Z202" s="25">
        <v>1400088133212.0078</v>
      </c>
      <c r="AA202" s="32">
        <v>1398622581627.0789</v>
      </c>
      <c r="AB202" s="25">
        <v>1396778792666.1262</v>
      </c>
      <c r="AC202" s="25">
        <v>1396523525388.8723</v>
      </c>
      <c r="AD202" s="25" t="s">
        <v>395</v>
      </c>
    </row>
    <row r="203" spans="1:30" ht="14.4" x14ac:dyDescent="0.3">
      <c r="A203" s="20" t="s">
        <v>454</v>
      </c>
      <c r="B203" s="20" t="s">
        <v>108</v>
      </c>
      <c r="C203" s="20" t="s">
        <v>94</v>
      </c>
      <c r="D203" s="20" t="s">
        <v>105</v>
      </c>
      <c r="E203" s="20" t="s">
        <v>163</v>
      </c>
      <c r="F203" s="20" t="s">
        <v>420</v>
      </c>
      <c r="G203" s="20" t="s">
        <v>13</v>
      </c>
      <c r="H203" s="20" t="s">
        <v>408</v>
      </c>
      <c r="I203" s="56" t="s">
        <v>449</v>
      </c>
      <c r="J203" s="22">
        <v>10897265548.927999</v>
      </c>
      <c r="K203" s="22">
        <v>13260790128.639999</v>
      </c>
      <c r="L203" s="22">
        <v>20595996427.52</v>
      </c>
      <c r="M203" s="22">
        <v>4533496039.8080006</v>
      </c>
      <c r="N203" s="22">
        <v>6490696698.4960003</v>
      </c>
      <c r="O203" s="22">
        <v>11225057740.544001</v>
      </c>
      <c r="P203" s="22">
        <v>82671686092.800003</v>
      </c>
      <c r="Q203" s="22">
        <v>72352820285.440002</v>
      </c>
      <c r="R203" s="22">
        <v>48908124573.440002</v>
      </c>
      <c r="S203" s="22">
        <v>28612244348.16</v>
      </c>
      <c r="T203" s="22">
        <v>21780245007.360001</v>
      </c>
      <c r="U203" s="22">
        <v>48980274947.183098</v>
      </c>
      <c r="V203" s="22">
        <v>76845287892.741058</v>
      </c>
      <c r="W203" s="22">
        <v>225236773821.77679</v>
      </c>
      <c r="X203" s="22">
        <v>237327893312</v>
      </c>
      <c r="Y203" s="22">
        <v>458110856793.60004</v>
      </c>
      <c r="Z203" s="22">
        <v>558199192998.40002</v>
      </c>
      <c r="AA203" s="31">
        <v>564101619686.40002</v>
      </c>
      <c r="AB203" s="22">
        <v>591883889907.19995</v>
      </c>
      <c r="AC203" s="22">
        <v>670220429125.24304</v>
      </c>
      <c r="AD203" s="22" t="s">
        <v>423</v>
      </c>
    </row>
    <row r="204" spans="1:30" ht="14.4" x14ac:dyDescent="0.3">
      <c r="A204" s="23" t="s">
        <v>397</v>
      </c>
      <c r="B204" s="23" t="s">
        <v>108</v>
      </c>
      <c r="C204" s="23" t="s">
        <v>94</v>
      </c>
      <c r="D204" s="23" t="s">
        <v>105</v>
      </c>
      <c r="E204" s="23" t="s">
        <v>163</v>
      </c>
      <c r="F204" s="23" t="s">
        <v>420</v>
      </c>
      <c r="G204" s="23" t="s">
        <v>13</v>
      </c>
      <c r="H204" s="23" t="s">
        <v>17</v>
      </c>
      <c r="I204" s="55" t="s">
        <v>449</v>
      </c>
      <c r="J204" s="25">
        <v>15453892993920</v>
      </c>
      <c r="K204" s="25">
        <v>15010861277040</v>
      </c>
      <c r="L204" s="25">
        <v>14966889775380</v>
      </c>
      <c r="M204" s="25">
        <v>14483994162720</v>
      </c>
      <c r="N204" s="25">
        <v>14200160148360</v>
      </c>
      <c r="O204" s="25">
        <v>13941625843740</v>
      </c>
      <c r="P204" s="25">
        <v>13519034276586</v>
      </c>
      <c r="Q204" s="25">
        <v>13695380357976</v>
      </c>
      <c r="R204" s="25">
        <v>12687950369610</v>
      </c>
      <c r="S204" s="25">
        <v>11468883249078</v>
      </c>
      <c r="T204" s="25">
        <v>11237381152566</v>
      </c>
      <c r="U204" s="25">
        <v>10985401517577.07</v>
      </c>
      <c r="V204" s="25">
        <v>10678614238507.301</v>
      </c>
      <c r="W204" s="25">
        <v>10392041802325.582</v>
      </c>
      <c r="X204" s="25">
        <v>9945998710512</v>
      </c>
      <c r="Y204" s="25">
        <v>9893813620524</v>
      </c>
      <c r="Z204" s="25">
        <v>9528250136886</v>
      </c>
      <c r="AA204" s="32">
        <v>9366737486850</v>
      </c>
      <c r="AB204" s="25">
        <v>8667785382000</v>
      </c>
      <c r="AC204" s="25">
        <v>7703908791509.8535</v>
      </c>
      <c r="AD204" s="25" t="s">
        <v>421</v>
      </c>
    </row>
    <row r="205" spans="1:30" ht="14.4" x14ac:dyDescent="0.3">
      <c r="A205" s="20" t="s">
        <v>454</v>
      </c>
      <c r="B205" s="20" t="s">
        <v>108</v>
      </c>
      <c r="C205" s="20" t="s">
        <v>94</v>
      </c>
      <c r="D205" s="20" t="s">
        <v>105</v>
      </c>
      <c r="E205" s="20" t="s">
        <v>163</v>
      </c>
      <c r="F205" s="20" t="s">
        <v>420</v>
      </c>
      <c r="G205" s="20" t="s">
        <v>13</v>
      </c>
      <c r="H205" s="20" t="s">
        <v>167</v>
      </c>
      <c r="I205" s="56" t="s">
        <v>449</v>
      </c>
      <c r="J205" s="22">
        <v>14306182103.640001</v>
      </c>
      <c r="K205" s="22">
        <v>20040863479.560001</v>
      </c>
      <c r="L205" s="22">
        <v>28535591948.639999</v>
      </c>
      <c r="M205" s="22">
        <v>167546988218.39999</v>
      </c>
      <c r="N205" s="22">
        <v>263545590420</v>
      </c>
      <c r="O205" s="22">
        <v>299688317182.79999</v>
      </c>
      <c r="P205" s="22">
        <v>342884349544.79999</v>
      </c>
      <c r="Q205" s="22">
        <v>352177359046.79999</v>
      </c>
      <c r="R205" s="22">
        <v>415734698366.40002</v>
      </c>
      <c r="S205" s="22">
        <v>467855149145.99994</v>
      </c>
      <c r="T205" s="22">
        <v>739067422917.6001</v>
      </c>
      <c r="U205" s="22">
        <v>771255882356.40002</v>
      </c>
      <c r="V205" s="22">
        <v>708901723118.40002</v>
      </c>
      <c r="W205" s="22">
        <v>756917018356.79993</v>
      </c>
      <c r="X205" s="22">
        <v>763938156668.40002</v>
      </c>
      <c r="Y205" s="22">
        <v>727387366431.59998</v>
      </c>
      <c r="Z205" s="22">
        <v>674203515980.40002</v>
      </c>
      <c r="AA205" s="31">
        <v>661343710280.40002</v>
      </c>
      <c r="AB205" s="22">
        <v>661870698879.59998</v>
      </c>
      <c r="AC205" s="22">
        <v>639389121858.29541</v>
      </c>
      <c r="AD205" s="22" t="s">
        <v>425</v>
      </c>
    </row>
    <row r="206" spans="1:30" ht="14.4" x14ac:dyDescent="0.3">
      <c r="A206" s="23" t="s">
        <v>397</v>
      </c>
      <c r="B206" s="23" t="s">
        <v>108</v>
      </c>
      <c r="C206" s="23" t="s">
        <v>94</v>
      </c>
      <c r="D206" s="23" t="s">
        <v>105</v>
      </c>
      <c r="E206" s="23" t="s">
        <v>163</v>
      </c>
      <c r="F206" s="23" t="s">
        <v>420</v>
      </c>
      <c r="G206" s="23" t="s">
        <v>13</v>
      </c>
      <c r="H206" s="23" t="s">
        <v>82</v>
      </c>
      <c r="I206" s="55" t="s">
        <v>449</v>
      </c>
      <c r="J206" s="25">
        <v>5635480417625</v>
      </c>
      <c r="K206" s="25">
        <v>5860090363500</v>
      </c>
      <c r="L206" s="25">
        <v>7117223126000</v>
      </c>
      <c r="M206" s="25">
        <v>6964353819875</v>
      </c>
      <c r="N206" s="25">
        <v>7139810314750</v>
      </c>
      <c r="O206" s="25">
        <v>7624334875125</v>
      </c>
      <c r="P206" s="25">
        <v>8707275514125.001</v>
      </c>
      <c r="Q206" s="25">
        <v>8927193598125</v>
      </c>
      <c r="R206" s="25">
        <v>9510865202250</v>
      </c>
      <c r="S206" s="25">
        <v>10513112802500</v>
      </c>
      <c r="T206" s="25">
        <v>10471625314500</v>
      </c>
      <c r="U206" s="25">
        <v>9983263628250</v>
      </c>
      <c r="V206" s="25">
        <v>9954703367250</v>
      </c>
      <c r="W206" s="25">
        <v>10135137292375</v>
      </c>
      <c r="X206" s="25">
        <v>9479411720625</v>
      </c>
      <c r="Y206" s="25">
        <v>9563585341375</v>
      </c>
      <c r="Z206" s="25">
        <v>9111000808000</v>
      </c>
      <c r="AA206" s="32">
        <v>9001380215250</v>
      </c>
      <c r="AB206" s="25">
        <v>8866046706250</v>
      </c>
      <c r="AC206" s="25">
        <v>8768255446960.4365</v>
      </c>
      <c r="AD206" s="25" t="s">
        <v>422</v>
      </c>
    </row>
    <row r="207" spans="1:30" ht="14.4" x14ac:dyDescent="0.3">
      <c r="A207" s="20" t="s">
        <v>454</v>
      </c>
      <c r="B207" s="20" t="s">
        <v>108</v>
      </c>
      <c r="C207" s="20" t="s">
        <v>94</v>
      </c>
      <c r="D207" s="20" t="s">
        <v>105</v>
      </c>
      <c r="E207" s="20" t="s">
        <v>163</v>
      </c>
      <c r="F207" s="20" t="s">
        <v>420</v>
      </c>
      <c r="G207" s="20" t="s">
        <v>13</v>
      </c>
      <c r="H207" s="20" t="s">
        <v>410</v>
      </c>
      <c r="I207" s="56" t="s">
        <v>449</v>
      </c>
      <c r="J207" s="22"/>
      <c r="K207" s="22"/>
      <c r="L207" s="22"/>
      <c r="M207" s="22"/>
      <c r="N207" s="22"/>
      <c r="O207" s="22"/>
      <c r="P207" s="22"/>
      <c r="Q207" s="22"/>
      <c r="R207" s="22"/>
      <c r="S207" s="22"/>
      <c r="T207" s="22">
        <v>8570303114.7419996</v>
      </c>
      <c r="U207" s="22">
        <v>7596078768.0719995</v>
      </c>
      <c r="V207" s="22">
        <v>36559206401.759995</v>
      </c>
      <c r="W207" s="22">
        <v>474059532000</v>
      </c>
      <c r="X207" s="22">
        <v>432250629085.19995</v>
      </c>
      <c r="Y207" s="22">
        <v>645079971858.6001</v>
      </c>
      <c r="Z207" s="22">
        <v>941942214718.80005</v>
      </c>
      <c r="AA207" s="31">
        <v>1200076662807</v>
      </c>
      <c r="AB207" s="22">
        <v>1326753252000</v>
      </c>
      <c r="AC207" s="22">
        <v>2109565661091.5044</v>
      </c>
      <c r="AD207" s="22" t="s">
        <v>424</v>
      </c>
    </row>
    <row r="208" spans="1:30" ht="14.4" x14ac:dyDescent="0.3">
      <c r="A208" s="23" t="s">
        <v>454</v>
      </c>
      <c r="B208" s="23" t="s">
        <v>108</v>
      </c>
      <c r="C208" s="23" t="s">
        <v>94</v>
      </c>
      <c r="D208" s="23" t="s">
        <v>105</v>
      </c>
      <c r="E208" s="23" t="s">
        <v>163</v>
      </c>
      <c r="F208" s="23" t="s">
        <v>414</v>
      </c>
      <c r="G208" s="23" t="s">
        <v>13</v>
      </c>
      <c r="H208" s="23" t="s">
        <v>408</v>
      </c>
      <c r="I208" s="55" t="s">
        <v>449</v>
      </c>
      <c r="J208" s="25">
        <v>240475306188.80002</v>
      </c>
      <c r="K208" s="25">
        <v>301581344998.39996</v>
      </c>
      <c r="L208" s="25">
        <v>483562826124.80005</v>
      </c>
      <c r="M208" s="25">
        <v>108974548279.03999</v>
      </c>
      <c r="N208" s="25">
        <v>170311173376</v>
      </c>
      <c r="O208" s="25">
        <v>313943622873.59998</v>
      </c>
      <c r="P208" s="25">
        <v>2399688189952</v>
      </c>
      <c r="Q208" s="25">
        <v>2139210986112</v>
      </c>
      <c r="R208" s="25">
        <v>1433237173888</v>
      </c>
      <c r="S208" s="25">
        <v>846665063526.40002</v>
      </c>
      <c r="T208" s="25">
        <v>660139275481.6001</v>
      </c>
      <c r="U208" s="25">
        <v>1532078467497.2913</v>
      </c>
      <c r="V208" s="25">
        <v>2434438833694.4741</v>
      </c>
      <c r="W208" s="25">
        <v>7292958982529.7939</v>
      </c>
      <c r="X208" s="25">
        <v>8118214577664</v>
      </c>
      <c r="Y208" s="25">
        <v>15241537349120</v>
      </c>
      <c r="Z208" s="25">
        <v>19743150775040</v>
      </c>
      <c r="AA208" s="32">
        <v>20519874855680</v>
      </c>
      <c r="AB208" s="25">
        <v>22172997760000</v>
      </c>
      <c r="AC208" s="25">
        <v>25412773169490.227</v>
      </c>
      <c r="AD208" s="25" t="s">
        <v>417</v>
      </c>
    </row>
    <row r="209" spans="1:30" ht="14.4" x14ac:dyDescent="0.3">
      <c r="A209" s="20" t="s">
        <v>397</v>
      </c>
      <c r="B209" s="20" t="s">
        <v>108</v>
      </c>
      <c r="C209" s="20" t="s">
        <v>94</v>
      </c>
      <c r="D209" s="20" t="s">
        <v>105</v>
      </c>
      <c r="E209" s="20" t="s">
        <v>163</v>
      </c>
      <c r="F209" s="20" t="s">
        <v>414</v>
      </c>
      <c r="G209" s="20" t="s">
        <v>13</v>
      </c>
      <c r="H209" s="20" t="s">
        <v>17</v>
      </c>
      <c r="I209" s="56" t="s">
        <v>449</v>
      </c>
      <c r="J209" s="22">
        <v>341028639974400</v>
      </c>
      <c r="K209" s="22">
        <v>341382051102000</v>
      </c>
      <c r="L209" s="22">
        <v>351399921037200</v>
      </c>
      <c r="M209" s="22">
        <v>348161045539800</v>
      </c>
      <c r="N209" s="22">
        <v>372601902316200</v>
      </c>
      <c r="O209" s="22">
        <v>389920891938600</v>
      </c>
      <c r="P209" s="22">
        <v>392413272623400</v>
      </c>
      <c r="Q209" s="22">
        <v>404922821320200</v>
      </c>
      <c r="R209" s="22">
        <v>371816386113000</v>
      </c>
      <c r="S209" s="22">
        <v>339375780757800</v>
      </c>
      <c r="T209" s="22">
        <v>340594729306800</v>
      </c>
      <c r="U209" s="22">
        <v>343617857179556.56</v>
      </c>
      <c r="V209" s="22">
        <v>338295735559762.06</v>
      </c>
      <c r="W209" s="22">
        <v>336484728163872.38</v>
      </c>
      <c r="X209" s="22">
        <v>340220235367200</v>
      </c>
      <c r="Y209" s="22">
        <v>329171264083800</v>
      </c>
      <c r="Z209" s="22">
        <v>337008153066600</v>
      </c>
      <c r="AA209" s="31">
        <v>340726341369600</v>
      </c>
      <c r="AB209" s="22">
        <v>324708431424000</v>
      </c>
      <c r="AC209" s="22">
        <v>292107732448897.38</v>
      </c>
      <c r="AD209" s="22" t="s">
        <v>415</v>
      </c>
    </row>
    <row r="210" spans="1:30" ht="14.4" x14ac:dyDescent="0.3">
      <c r="A210" s="23" t="s">
        <v>454</v>
      </c>
      <c r="B210" s="23" t="s">
        <v>108</v>
      </c>
      <c r="C210" s="23" t="s">
        <v>94</v>
      </c>
      <c r="D210" s="23" t="s">
        <v>105</v>
      </c>
      <c r="E210" s="23" t="s">
        <v>163</v>
      </c>
      <c r="F210" s="23" t="s">
        <v>414</v>
      </c>
      <c r="G210" s="23" t="s">
        <v>13</v>
      </c>
      <c r="H210" s="23" t="s">
        <v>167</v>
      </c>
      <c r="I210" s="55" t="s">
        <v>449</v>
      </c>
      <c r="J210" s="25">
        <v>347899748481.59998</v>
      </c>
      <c r="K210" s="25">
        <v>466746423301.20001</v>
      </c>
      <c r="L210" s="25">
        <v>576925820108.40002</v>
      </c>
      <c r="M210" s="25">
        <v>3549243612180.0005</v>
      </c>
      <c r="N210" s="25">
        <v>5411060983356</v>
      </c>
      <c r="O210" s="25">
        <v>5579470261344</v>
      </c>
      <c r="P210" s="25">
        <v>5650085035980</v>
      </c>
      <c r="Q210" s="25">
        <v>5529444477060</v>
      </c>
      <c r="R210" s="25">
        <v>5719145550551.999</v>
      </c>
      <c r="S210" s="25">
        <v>5375387124744</v>
      </c>
      <c r="T210" s="25">
        <v>7920160734528</v>
      </c>
      <c r="U210" s="25">
        <v>8162321253492</v>
      </c>
      <c r="V210" s="25">
        <v>7236247676616</v>
      </c>
      <c r="W210" s="25">
        <v>7401032776284</v>
      </c>
      <c r="X210" s="25">
        <v>7812277005456</v>
      </c>
      <c r="Y210" s="25">
        <v>7425914330688</v>
      </c>
      <c r="Z210" s="25">
        <v>7947460285379.999</v>
      </c>
      <c r="AA210" s="32">
        <v>7919690778888</v>
      </c>
      <c r="AB210" s="25">
        <v>7895762637084</v>
      </c>
      <c r="AC210" s="25">
        <v>7611675038591.1523</v>
      </c>
      <c r="AD210" s="25" t="s">
        <v>419</v>
      </c>
    </row>
    <row r="211" spans="1:30" ht="14.4" x14ac:dyDescent="0.3">
      <c r="A211" s="20" t="s">
        <v>397</v>
      </c>
      <c r="B211" s="20" t="s">
        <v>108</v>
      </c>
      <c r="C211" s="20" t="s">
        <v>94</v>
      </c>
      <c r="D211" s="20" t="s">
        <v>105</v>
      </c>
      <c r="E211" s="20" t="s">
        <v>163</v>
      </c>
      <c r="F211" s="20" t="s">
        <v>414</v>
      </c>
      <c r="G211" s="20" t="s">
        <v>13</v>
      </c>
      <c r="H211" s="20" t="s">
        <v>82</v>
      </c>
      <c r="I211" s="56" t="s">
        <v>449</v>
      </c>
      <c r="J211" s="22">
        <v>137044405387499.98</v>
      </c>
      <c r="K211" s="22">
        <v>136479958574999.98</v>
      </c>
      <c r="L211" s="22">
        <v>143894326650000</v>
      </c>
      <c r="M211" s="22">
        <v>147529887412500</v>
      </c>
      <c r="N211" s="22">
        <v>146593039037500</v>
      </c>
      <c r="O211" s="22">
        <v>141946640087500</v>
      </c>
      <c r="P211" s="22">
        <v>143479418500000</v>
      </c>
      <c r="Q211" s="22">
        <v>140163528600000</v>
      </c>
      <c r="R211" s="22">
        <v>130838302925000</v>
      </c>
      <c r="S211" s="22">
        <v>120789631797500</v>
      </c>
      <c r="T211" s="22">
        <v>112218389110000</v>
      </c>
      <c r="U211" s="22">
        <v>105654435521250</v>
      </c>
      <c r="V211" s="22">
        <v>101614507008750</v>
      </c>
      <c r="W211" s="22">
        <v>99100008948750</v>
      </c>
      <c r="X211" s="22">
        <v>96939509518750</v>
      </c>
      <c r="Y211" s="22">
        <v>97634862410000</v>
      </c>
      <c r="Z211" s="22">
        <v>107399791555000</v>
      </c>
      <c r="AA211" s="31">
        <v>107792887086250</v>
      </c>
      <c r="AB211" s="22">
        <v>105767184497500</v>
      </c>
      <c r="AC211" s="22">
        <v>104382619028114.98</v>
      </c>
      <c r="AD211" s="22" t="s">
        <v>416</v>
      </c>
    </row>
    <row r="212" spans="1:30" ht="14.4" x14ac:dyDescent="0.3">
      <c r="A212" s="23" t="s">
        <v>454</v>
      </c>
      <c r="B212" s="23" t="s">
        <v>108</v>
      </c>
      <c r="C212" s="23" t="s">
        <v>94</v>
      </c>
      <c r="D212" s="23" t="s">
        <v>105</v>
      </c>
      <c r="E212" s="23" t="s">
        <v>163</v>
      </c>
      <c r="F212" s="23" t="s">
        <v>414</v>
      </c>
      <c r="G212" s="23" t="s">
        <v>13</v>
      </c>
      <c r="H212" s="23" t="s">
        <v>410</v>
      </c>
      <c r="I212" s="55" t="s">
        <v>449</v>
      </c>
      <c r="J212" s="25"/>
      <c r="K212" s="25"/>
      <c r="L212" s="25"/>
      <c r="M212" s="25"/>
      <c r="N212" s="25"/>
      <c r="O212" s="25"/>
      <c r="P212" s="25"/>
      <c r="Q212" s="25"/>
      <c r="R212" s="25"/>
      <c r="S212" s="25"/>
      <c r="T212" s="25">
        <v>259758037021.79999</v>
      </c>
      <c r="U212" s="25">
        <v>237601539192</v>
      </c>
      <c r="V212" s="25">
        <v>1158186197669.3999</v>
      </c>
      <c r="W212" s="25">
        <v>15349609728000</v>
      </c>
      <c r="X212" s="25">
        <v>14785886771520</v>
      </c>
      <c r="Y212" s="25">
        <v>21462077002560</v>
      </c>
      <c r="Z212" s="25">
        <v>33315897622620</v>
      </c>
      <c r="AA212" s="32">
        <v>43654231930620</v>
      </c>
      <c r="AB212" s="25">
        <v>49702197300000</v>
      </c>
      <c r="AC212" s="25">
        <v>79988026255763.234</v>
      </c>
      <c r="AD212" s="25" t="s">
        <v>418</v>
      </c>
    </row>
    <row r="213" spans="1:30" ht="14.4" x14ac:dyDescent="0.3">
      <c r="A213" s="20" t="s">
        <v>454</v>
      </c>
      <c r="B213" s="20" t="s">
        <v>108</v>
      </c>
      <c r="C213" s="20" t="s">
        <v>94</v>
      </c>
      <c r="D213" s="20" t="s">
        <v>105</v>
      </c>
      <c r="E213" s="20" t="s">
        <v>163</v>
      </c>
      <c r="F213" s="20" t="s">
        <v>426</v>
      </c>
      <c r="G213" s="20" t="s">
        <v>13</v>
      </c>
      <c r="H213" s="20" t="s">
        <v>408</v>
      </c>
      <c r="I213" s="56" t="s">
        <v>449</v>
      </c>
      <c r="J213" s="22">
        <v>454541408.15359998</v>
      </c>
      <c r="K213" s="22">
        <v>644322277.87520003</v>
      </c>
      <c r="L213" s="22">
        <v>1166134043.776</v>
      </c>
      <c r="M213" s="22">
        <v>317219711.24480003</v>
      </c>
      <c r="N213" s="22">
        <v>533427846.63040006</v>
      </c>
      <c r="O213" s="22">
        <v>1066497710.8352001</v>
      </c>
      <c r="P213" s="22">
        <v>8963909700.3519993</v>
      </c>
      <c r="Q213" s="22">
        <v>8391140700.1600008</v>
      </c>
      <c r="R213" s="22">
        <v>6054530994.1760006</v>
      </c>
      <c r="S213" s="22">
        <v>3853325441.408</v>
      </c>
      <c r="T213" s="22">
        <v>2946709540.48</v>
      </c>
      <c r="U213" s="22">
        <v>6510780645.7204762</v>
      </c>
      <c r="V213" s="22">
        <v>10200227783.586132</v>
      </c>
      <c r="W213" s="22">
        <v>28975716367.822315</v>
      </c>
      <c r="X213" s="22">
        <v>31807767852.799999</v>
      </c>
      <c r="Y213" s="22">
        <v>62960951422.720001</v>
      </c>
      <c r="Z213" s="22">
        <v>76394097657.600006</v>
      </c>
      <c r="AA213" s="31">
        <v>78188649424.639999</v>
      </c>
      <c r="AB213" s="22">
        <v>82590133406.720001</v>
      </c>
      <c r="AC213" s="22">
        <v>92796707248.383514</v>
      </c>
      <c r="AD213" s="22" t="s">
        <v>429</v>
      </c>
    </row>
    <row r="214" spans="1:30" ht="14.4" x14ac:dyDescent="0.3">
      <c r="A214" s="23" t="s">
        <v>397</v>
      </c>
      <c r="B214" s="23" t="s">
        <v>108</v>
      </c>
      <c r="C214" s="23" t="s">
        <v>94</v>
      </c>
      <c r="D214" s="23" t="s">
        <v>105</v>
      </c>
      <c r="E214" s="23" t="s">
        <v>163</v>
      </c>
      <c r="F214" s="23" t="s">
        <v>426</v>
      </c>
      <c r="G214" s="23" t="s">
        <v>13</v>
      </c>
      <c r="H214" s="23" t="s">
        <v>17</v>
      </c>
      <c r="I214" s="55" t="s">
        <v>449</v>
      </c>
      <c r="J214" s="25">
        <v>644605222409.3999</v>
      </c>
      <c r="K214" s="25">
        <v>729355659568.20007</v>
      </c>
      <c r="L214" s="25">
        <v>847417106432.40002</v>
      </c>
      <c r="M214" s="25">
        <v>1013480194012.2</v>
      </c>
      <c r="N214" s="25">
        <v>1167018149507.4001</v>
      </c>
      <c r="O214" s="25">
        <v>1324600050323.3999</v>
      </c>
      <c r="P214" s="25">
        <v>1465839251832</v>
      </c>
      <c r="Q214" s="25">
        <v>1588325970930</v>
      </c>
      <c r="R214" s="25">
        <v>1570691770236</v>
      </c>
      <c r="S214" s="25">
        <v>1544560401150</v>
      </c>
      <c r="T214" s="25">
        <v>1520336352558</v>
      </c>
      <c r="U214" s="25">
        <v>1460251900621.958</v>
      </c>
      <c r="V214" s="25">
        <v>1417449275419.1455</v>
      </c>
      <c r="W214" s="25">
        <v>1336890289453.7588</v>
      </c>
      <c r="X214" s="25">
        <v>1333008158607.5999</v>
      </c>
      <c r="Y214" s="25">
        <v>1359766767170.3999</v>
      </c>
      <c r="Z214" s="25">
        <v>1304018494812.6001</v>
      </c>
      <c r="AA214" s="32">
        <v>1298298973184.3999</v>
      </c>
      <c r="AB214" s="25">
        <v>1209476935077</v>
      </c>
      <c r="AC214" s="25">
        <v>1066654647835.8878</v>
      </c>
      <c r="AD214" s="25" t="s">
        <v>427</v>
      </c>
    </row>
    <row r="215" spans="1:30" ht="14.4" x14ac:dyDescent="0.3">
      <c r="A215" s="20" t="s">
        <v>454</v>
      </c>
      <c r="B215" s="20" t="s">
        <v>108</v>
      </c>
      <c r="C215" s="20" t="s">
        <v>94</v>
      </c>
      <c r="D215" s="20" t="s">
        <v>105</v>
      </c>
      <c r="E215" s="20" t="s">
        <v>163</v>
      </c>
      <c r="F215" s="20" t="s">
        <v>426</v>
      </c>
      <c r="G215" s="20" t="s">
        <v>13</v>
      </c>
      <c r="H215" s="20" t="s">
        <v>167</v>
      </c>
      <c r="I215" s="56" t="s">
        <v>449</v>
      </c>
      <c r="J215" s="22">
        <v>50459484311.040001</v>
      </c>
      <c r="K215" s="22">
        <v>63104128675.559998</v>
      </c>
      <c r="L215" s="22">
        <v>71160617107.440002</v>
      </c>
      <c r="M215" s="22">
        <v>401603124871.20001</v>
      </c>
      <c r="N215" s="22">
        <v>580739840184</v>
      </c>
      <c r="O215" s="22">
        <v>596594616752.40002</v>
      </c>
      <c r="P215" s="22">
        <v>566266176210</v>
      </c>
      <c r="Q215" s="22">
        <v>538217168538</v>
      </c>
      <c r="R215" s="22">
        <v>536553100423.19995</v>
      </c>
      <c r="S215" s="22">
        <v>522472278241.20001</v>
      </c>
      <c r="T215" s="22">
        <v>765183356405.99988</v>
      </c>
      <c r="U215" s="22">
        <v>771694593541.19995</v>
      </c>
      <c r="V215" s="22">
        <v>677887810924.80005</v>
      </c>
      <c r="W215" s="22">
        <v>671394806350.79993</v>
      </c>
      <c r="X215" s="22">
        <v>701743001870.40002</v>
      </c>
      <c r="Y215" s="22">
        <v>643002990193.19995</v>
      </c>
      <c r="Z215" s="22">
        <v>591129196870.80005</v>
      </c>
      <c r="AA215" s="31">
        <v>574701555842.40002</v>
      </c>
      <c r="AB215" s="22">
        <v>566230649006.40002</v>
      </c>
      <c r="AC215" s="22">
        <v>540215507488.19373</v>
      </c>
      <c r="AD215" s="22" t="s">
        <v>431</v>
      </c>
    </row>
    <row r="216" spans="1:30" ht="14.4" x14ac:dyDescent="0.3">
      <c r="A216" s="23" t="s">
        <v>397</v>
      </c>
      <c r="B216" s="23" t="s">
        <v>108</v>
      </c>
      <c r="C216" s="23" t="s">
        <v>94</v>
      </c>
      <c r="D216" s="23" t="s">
        <v>105</v>
      </c>
      <c r="E216" s="23" t="s">
        <v>163</v>
      </c>
      <c r="F216" s="23" t="s">
        <v>426</v>
      </c>
      <c r="G216" s="23" t="s">
        <v>13</v>
      </c>
      <c r="H216" s="23" t="s">
        <v>82</v>
      </c>
      <c r="I216" s="55" t="s">
        <v>449</v>
      </c>
      <c r="J216" s="25">
        <v>19876961837500</v>
      </c>
      <c r="K216" s="25">
        <v>18452093980000</v>
      </c>
      <c r="L216" s="25">
        <v>17748571351250</v>
      </c>
      <c r="M216" s="25">
        <v>16693264895000</v>
      </c>
      <c r="N216" s="25">
        <v>15733036150000</v>
      </c>
      <c r="O216" s="25">
        <v>15177892771250</v>
      </c>
      <c r="P216" s="25">
        <v>14379879446250</v>
      </c>
      <c r="Q216" s="25">
        <v>13643037345000</v>
      </c>
      <c r="R216" s="25">
        <v>12274857576250</v>
      </c>
      <c r="S216" s="25">
        <v>11740407276500</v>
      </c>
      <c r="T216" s="25">
        <v>10841654166750</v>
      </c>
      <c r="U216" s="25">
        <v>9988942378500</v>
      </c>
      <c r="V216" s="25">
        <v>9519192652500</v>
      </c>
      <c r="W216" s="25">
        <v>8989992792750</v>
      </c>
      <c r="X216" s="25">
        <v>8707656213749.999</v>
      </c>
      <c r="Y216" s="25">
        <v>8454111598999.999</v>
      </c>
      <c r="Z216" s="25">
        <v>7988357317375</v>
      </c>
      <c r="AA216" s="32">
        <v>7822115995125</v>
      </c>
      <c r="AB216" s="25">
        <v>7584906522000</v>
      </c>
      <c r="AC216" s="25">
        <v>7408239214874.0762</v>
      </c>
      <c r="AD216" s="25" t="s">
        <v>428</v>
      </c>
    </row>
    <row r="217" spans="1:30" ht="14.4" x14ac:dyDescent="0.3">
      <c r="A217" s="20" t="s">
        <v>454</v>
      </c>
      <c r="B217" s="20" t="s">
        <v>108</v>
      </c>
      <c r="C217" s="20" t="s">
        <v>94</v>
      </c>
      <c r="D217" s="20" t="s">
        <v>105</v>
      </c>
      <c r="E217" s="20" t="s">
        <v>163</v>
      </c>
      <c r="F217" s="20" t="s">
        <v>426</v>
      </c>
      <c r="G217" s="20" t="s">
        <v>13</v>
      </c>
      <c r="H217" s="20" t="s">
        <v>410</v>
      </c>
      <c r="I217" s="56" t="s">
        <v>449</v>
      </c>
      <c r="J217" s="22"/>
      <c r="K217" s="22"/>
      <c r="L217" s="22"/>
      <c r="M217" s="22"/>
      <c r="N217" s="22"/>
      <c r="O217" s="22"/>
      <c r="P217" s="22"/>
      <c r="Q217" s="22"/>
      <c r="R217" s="22"/>
      <c r="S217" s="22"/>
      <c r="T217" s="22">
        <v>1159499993.8806</v>
      </c>
      <c r="U217" s="22">
        <v>1009720804.5395999</v>
      </c>
      <c r="V217" s="22">
        <v>4852766423.4540005</v>
      </c>
      <c r="W217" s="22">
        <v>60985650000</v>
      </c>
      <c r="X217" s="22">
        <v>57932202879.419998</v>
      </c>
      <c r="Y217" s="22">
        <v>88657250029.020004</v>
      </c>
      <c r="Z217" s="22">
        <v>128912449966.08</v>
      </c>
      <c r="AA217" s="31">
        <v>166339485999.60001</v>
      </c>
      <c r="AB217" s="22">
        <v>185138799979.80002</v>
      </c>
      <c r="AC217" s="22">
        <v>292094639944.37152</v>
      </c>
      <c r="AD217" s="22" t="s">
        <v>430</v>
      </c>
    </row>
    <row r="218" spans="1:30" ht="14.4" x14ac:dyDescent="0.3">
      <c r="A218" s="23" t="s">
        <v>454</v>
      </c>
      <c r="B218" s="23" t="s">
        <v>107</v>
      </c>
      <c r="C218" s="23" t="s">
        <v>94</v>
      </c>
      <c r="D218" s="23" t="s">
        <v>105</v>
      </c>
      <c r="E218" s="23" t="s">
        <v>166</v>
      </c>
      <c r="F218" s="23" t="s">
        <v>165</v>
      </c>
      <c r="G218" s="23" t="s">
        <v>13</v>
      </c>
      <c r="H218" s="23" t="s">
        <v>408</v>
      </c>
      <c r="I218" s="55" t="s">
        <v>449</v>
      </c>
      <c r="J218" s="25">
        <v>849796306.06079996</v>
      </c>
      <c r="K218" s="25">
        <v>916042249.65120006</v>
      </c>
      <c r="L218" s="25">
        <v>1401492554.24</v>
      </c>
      <c r="M218" s="25">
        <v>284956815.91040003</v>
      </c>
      <c r="N218" s="25">
        <v>410375931.71200001</v>
      </c>
      <c r="O218" s="25">
        <v>571008710.39999998</v>
      </c>
      <c r="P218" s="25">
        <v>3820199466.8800001</v>
      </c>
      <c r="Q218" s="25">
        <v>3014692885.7599998</v>
      </c>
      <c r="R218" s="25">
        <v>2008459284.096</v>
      </c>
      <c r="S218" s="25">
        <v>1578974249.0880001</v>
      </c>
      <c r="T218" s="25">
        <v>1561106864.6400001</v>
      </c>
      <c r="U218" s="25">
        <v>4957929416.1700974</v>
      </c>
      <c r="V218" s="25">
        <v>12687169886.375946</v>
      </c>
      <c r="W218" s="25">
        <v>44572582853.466957</v>
      </c>
      <c r="X218" s="25">
        <v>64736071729.919998</v>
      </c>
      <c r="Y218" s="25">
        <v>208340103974.40002</v>
      </c>
      <c r="Z218" s="25">
        <v>290260840563.20001</v>
      </c>
      <c r="AA218" s="32">
        <v>334590744320</v>
      </c>
      <c r="AB218" s="25">
        <v>387644353958.40002</v>
      </c>
      <c r="AC218" s="25">
        <v>468513639092.34576</v>
      </c>
      <c r="AD218" s="25" t="s">
        <v>412</v>
      </c>
    </row>
    <row r="219" spans="1:30" ht="14.4" x14ac:dyDescent="0.3">
      <c r="A219" s="20" t="s">
        <v>397</v>
      </c>
      <c r="B219" s="20" t="s">
        <v>107</v>
      </c>
      <c r="C219" s="20" t="s">
        <v>94</v>
      </c>
      <c r="D219" s="20" t="s">
        <v>105</v>
      </c>
      <c r="E219" s="20" t="s">
        <v>166</v>
      </c>
      <c r="F219" s="20" t="s">
        <v>165</v>
      </c>
      <c r="G219" s="20" t="s">
        <v>13</v>
      </c>
      <c r="H219" s="20" t="s">
        <v>17</v>
      </c>
      <c r="I219" s="56" t="s">
        <v>449</v>
      </c>
      <c r="J219" s="22">
        <v>1205133629281.8</v>
      </c>
      <c r="K219" s="22">
        <v>1036935431411.3999</v>
      </c>
      <c r="L219" s="22">
        <v>1018449612528</v>
      </c>
      <c r="M219" s="22">
        <v>910403984477.40002</v>
      </c>
      <c r="N219" s="22">
        <v>897808697940</v>
      </c>
      <c r="O219" s="22">
        <v>709198115336.40002</v>
      </c>
      <c r="P219" s="22">
        <v>624704901718.20007</v>
      </c>
      <c r="Q219" s="22">
        <v>570639341634</v>
      </c>
      <c r="R219" s="22">
        <v>521042913385.20001</v>
      </c>
      <c r="S219" s="22">
        <v>632913346303.20007</v>
      </c>
      <c r="T219" s="22">
        <v>805443320441.40002</v>
      </c>
      <c r="U219" s="22">
        <v>1111975083653.3262</v>
      </c>
      <c r="V219" s="22">
        <v>1763040997160.6274</v>
      </c>
      <c r="W219" s="22">
        <v>2056503191725.2571</v>
      </c>
      <c r="X219" s="22">
        <v>2712976030662</v>
      </c>
      <c r="Y219" s="22">
        <v>4499518245012</v>
      </c>
      <c r="Z219" s="22">
        <v>4954643303886</v>
      </c>
      <c r="AA219" s="31">
        <v>5555778530256</v>
      </c>
      <c r="AB219" s="22">
        <v>5676819612000</v>
      </c>
      <c r="AC219" s="22">
        <v>5385372030759.3447</v>
      </c>
      <c r="AD219" s="22" t="s">
        <v>314</v>
      </c>
    </row>
    <row r="220" spans="1:30" ht="14.4" x14ac:dyDescent="0.3">
      <c r="A220" s="23" t="s">
        <v>454</v>
      </c>
      <c r="B220" s="23" t="s">
        <v>107</v>
      </c>
      <c r="C220" s="23" t="s">
        <v>94</v>
      </c>
      <c r="D220" s="23" t="s">
        <v>105</v>
      </c>
      <c r="E220" s="23" t="s">
        <v>166</v>
      </c>
      <c r="F220" s="23" t="s">
        <v>165</v>
      </c>
      <c r="G220" s="23" t="s">
        <v>13</v>
      </c>
      <c r="H220" s="23" t="s">
        <v>167</v>
      </c>
      <c r="I220" s="55" t="s">
        <v>449</v>
      </c>
      <c r="J220" s="25">
        <v>1899448570740</v>
      </c>
      <c r="K220" s="25">
        <v>2656962777756</v>
      </c>
      <c r="L220" s="25">
        <v>3298065056664</v>
      </c>
      <c r="M220" s="25">
        <v>20216641498200</v>
      </c>
      <c r="N220" s="25">
        <v>31462275919200</v>
      </c>
      <c r="O220" s="25">
        <v>34247739536640</v>
      </c>
      <c r="P220" s="25">
        <v>34199675023080</v>
      </c>
      <c r="Q220" s="25">
        <v>34066687349519.996</v>
      </c>
      <c r="R220" s="25">
        <v>36168576787560</v>
      </c>
      <c r="S220" s="25">
        <v>36142291299240</v>
      </c>
      <c r="T220" s="25">
        <v>55602044458800.008</v>
      </c>
      <c r="U220" s="25">
        <v>59233098918840</v>
      </c>
      <c r="V220" s="25">
        <v>54469781473800.008</v>
      </c>
      <c r="W220" s="25">
        <v>56584296725880.008</v>
      </c>
      <c r="X220" s="25">
        <v>61481552537160</v>
      </c>
      <c r="Y220" s="25">
        <v>59644532267039.992</v>
      </c>
      <c r="Z220" s="25">
        <v>59717558587680</v>
      </c>
      <c r="AA220" s="32">
        <v>59354268818880.008</v>
      </c>
      <c r="AB220" s="25">
        <v>59597944782600</v>
      </c>
      <c r="AC220" s="25">
        <v>57587117873423.25</v>
      </c>
      <c r="AD220" s="25" t="s">
        <v>316</v>
      </c>
    </row>
    <row r="221" spans="1:30" ht="14.4" x14ac:dyDescent="0.3">
      <c r="A221" s="20" t="s">
        <v>397</v>
      </c>
      <c r="B221" s="20" t="s">
        <v>107</v>
      </c>
      <c r="C221" s="20" t="s">
        <v>94</v>
      </c>
      <c r="D221" s="20" t="s">
        <v>105</v>
      </c>
      <c r="E221" s="20" t="s">
        <v>166</v>
      </c>
      <c r="F221" s="20" t="s">
        <v>165</v>
      </c>
      <c r="G221" s="20" t="s">
        <v>13</v>
      </c>
      <c r="H221" s="20" t="s">
        <v>82</v>
      </c>
      <c r="I221" s="56" t="s">
        <v>449</v>
      </c>
      <c r="J221" s="22">
        <v>748229342187500</v>
      </c>
      <c r="K221" s="22">
        <v>776914726575000</v>
      </c>
      <c r="L221" s="22">
        <v>822589029675000</v>
      </c>
      <c r="M221" s="22">
        <v>840336468812500</v>
      </c>
      <c r="N221" s="22">
        <v>852356064012500</v>
      </c>
      <c r="O221" s="22">
        <v>871292673000000</v>
      </c>
      <c r="P221" s="22">
        <v>868473563500000</v>
      </c>
      <c r="Q221" s="22">
        <v>863541921150000</v>
      </c>
      <c r="R221" s="22">
        <v>827437449250000</v>
      </c>
      <c r="S221" s="22">
        <v>812148773112500</v>
      </c>
      <c r="T221" s="22">
        <v>787808741462500</v>
      </c>
      <c r="U221" s="22">
        <v>766723023525000</v>
      </c>
      <c r="V221" s="22">
        <v>764888135225000</v>
      </c>
      <c r="W221" s="22">
        <v>757665109912500</v>
      </c>
      <c r="X221" s="22">
        <v>762900693775000</v>
      </c>
      <c r="Y221" s="22">
        <v>784197802725000</v>
      </c>
      <c r="Z221" s="22">
        <v>807006655487500</v>
      </c>
      <c r="AA221" s="31">
        <v>807855783200000</v>
      </c>
      <c r="AB221" s="22">
        <v>798340465800000</v>
      </c>
      <c r="AC221" s="22">
        <v>789720285676055.88</v>
      </c>
      <c r="AD221" s="22" t="s">
        <v>315</v>
      </c>
    </row>
    <row r="222" spans="1:30" ht="14.4" x14ac:dyDescent="0.3">
      <c r="A222" s="23" t="s">
        <v>454</v>
      </c>
      <c r="B222" s="23" t="s">
        <v>107</v>
      </c>
      <c r="C222" s="23" t="s">
        <v>94</v>
      </c>
      <c r="D222" s="23" t="s">
        <v>105</v>
      </c>
      <c r="E222" s="23" t="s">
        <v>166</v>
      </c>
      <c r="F222" s="23" t="s">
        <v>165</v>
      </c>
      <c r="G222" s="23" t="s">
        <v>13</v>
      </c>
      <c r="H222" s="23" t="s">
        <v>410</v>
      </c>
      <c r="I222" s="55" t="s">
        <v>449</v>
      </c>
      <c r="J222" s="25"/>
      <c r="K222" s="25"/>
      <c r="L222" s="25"/>
      <c r="M222" s="25"/>
      <c r="N222" s="25"/>
      <c r="O222" s="25"/>
      <c r="P222" s="25"/>
      <c r="Q222" s="25"/>
      <c r="R222" s="25"/>
      <c r="S222" s="25"/>
      <c r="T222" s="25">
        <v>614279546.45939994</v>
      </c>
      <c r="U222" s="25">
        <v>768897733.05540001</v>
      </c>
      <c r="V222" s="25">
        <v>6035931092.9040003</v>
      </c>
      <c r="W222" s="25">
        <v>93812676000</v>
      </c>
      <c r="X222" s="25">
        <v>117905263216.92</v>
      </c>
      <c r="Y222" s="25">
        <v>293370101179.20001</v>
      </c>
      <c r="Z222" s="25">
        <v>489805328343</v>
      </c>
      <c r="AA222" s="32">
        <v>711812428529.40002</v>
      </c>
      <c r="AB222" s="25">
        <v>868934664000</v>
      </c>
      <c r="AC222" s="25">
        <v>1474679498963.9263</v>
      </c>
      <c r="AD222" s="25" t="s">
        <v>413</v>
      </c>
    </row>
    <row r="223" spans="1:30" ht="14.4" x14ac:dyDescent="0.3">
      <c r="A223" s="20" t="s">
        <v>454</v>
      </c>
      <c r="B223" s="20" t="s">
        <v>109</v>
      </c>
      <c r="C223" s="20" t="s">
        <v>94</v>
      </c>
      <c r="D223" s="20" t="s">
        <v>105</v>
      </c>
      <c r="E223" s="20" t="s">
        <v>166</v>
      </c>
      <c r="F223" s="20" t="s">
        <v>110</v>
      </c>
      <c r="G223" s="20" t="s">
        <v>13</v>
      </c>
      <c r="H223" s="20" t="s">
        <v>167</v>
      </c>
      <c r="I223" s="56" t="s">
        <v>449</v>
      </c>
      <c r="J223" s="22">
        <v>7573633580.0160007</v>
      </c>
      <c r="K223" s="22">
        <v>13305803311.08</v>
      </c>
      <c r="L223" s="22">
        <v>17802549390.360001</v>
      </c>
      <c r="M223" s="22">
        <v>112041117812.40001</v>
      </c>
      <c r="N223" s="22">
        <v>176595874635.60001</v>
      </c>
      <c r="O223" s="22">
        <v>206536817264.39999</v>
      </c>
      <c r="P223" s="22">
        <v>229341842704.79999</v>
      </c>
      <c r="Q223" s="22">
        <v>243767698918.79999</v>
      </c>
      <c r="R223" s="22">
        <v>282662609468.39996</v>
      </c>
      <c r="S223" s="22">
        <v>282217786376.40002</v>
      </c>
      <c r="T223" s="22">
        <v>424777567216.80005</v>
      </c>
      <c r="U223" s="22">
        <v>453980949366</v>
      </c>
      <c r="V223" s="22">
        <v>421520438589.59998</v>
      </c>
      <c r="W223" s="22">
        <v>440883456451.20001</v>
      </c>
      <c r="X223" s="22">
        <v>476864829571.19995</v>
      </c>
      <c r="Y223" s="22">
        <v>474578990625.59998</v>
      </c>
      <c r="Z223" s="22">
        <v>469853857435.19995</v>
      </c>
      <c r="AA223" s="31">
        <v>476808208464.00006</v>
      </c>
      <c r="AB223" s="22">
        <v>491432479641.59998</v>
      </c>
      <c r="AC223" s="22">
        <v>488245123554.36981</v>
      </c>
      <c r="AD223" s="22" t="s">
        <v>318</v>
      </c>
    </row>
    <row r="224" spans="1:30" ht="14.4" x14ac:dyDescent="0.3">
      <c r="A224" s="23" t="s">
        <v>397</v>
      </c>
      <c r="B224" s="23" t="s">
        <v>109</v>
      </c>
      <c r="C224" s="23" t="s">
        <v>94</v>
      </c>
      <c r="D224" s="23" t="s">
        <v>105</v>
      </c>
      <c r="E224" s="23" t="s">
        <v>166</v>
      </c>
      <c r="F224" s="23" t="s">
        <v>110</v>
      </c>
      <c r="G224" s="23" t="s">
        <v>13</v>
      </c>
      <c r="H224" s="23" t="s">
        <v>82</v>
      </c>
      <c r="I224" s="55" t="s">
        <v>449</v>
      </c>
      <c r="J224" s="25">
        <v>2983400003000</v>
      </c>
      <c r="K224" s="25">
        <v>3890711088625</v>
      </c>
      <c r="L224" s="25">
        <v>4440234373000</v>
      </c>
      <c r="M224" s="25">
        <v>4657165103875</v>
      </c>
      <c r="N224" s="25">
        <v>4784223652750</v>
      </c>
      <c r="O224" s="25">
        <v>5254478632000</v>
      </c>
      <c r="P224" s="25">
        <v>5823953802500</v>
      </c>
      <c r="Q224" s="25">
        <v>6179163382625</v>
      </c>
      <c r="R224" s="25">
        <v>6466542213000</v>
      </c>
      <c r="S224" s="25">
        <v>6341679531500</v>
      </c>
      <c r="T224" s="25">
        <v>6018546330125</v>
      </c>
      <c r="U224" s="25">
        <v>5876404450750</v>
      </c>
      <c r="V224" s="25">
        <v>5919171575625</v>
      </c>
      <c r="W224" s="25">
        <v>5903440209125</v>
      </c>
      <c r="X224" s="25">
        <v>5917230361000</v>
      </c>
      <c r="Y224" s="25">
        <v>6239696876125</v>
      </c>
      <c r="Z224" s="25">
        <v>6349475749125</v>
      </c>
      <c r="AA224" s="32">
        <v>6489714663375</v>
      </c>
      <c r="AB224" s="25">
        <v>6582952417875</v>
      </c>
      <c r="AC224" s="25">
        <v>6695543946155.8096</v>
      </c>
      <c r="AD224" s="25" t="s">
        <v>317</v>
      </c>
    </row>
    <row r="225" spans="1:30" ht="14.4" x14ac:dyDescent="0.3">
      <c r="A225" s="20" t="s">
        <v>454</v>
      </c>
      <c r="B225" s="20" t="s">
        <v>106</v>
      </c>
      <c r="C225" s="20" t="s">
        <v>94</v>
      </c>
      <c r="D225" s="20" t="s">
        <v>105</v>
      </c>
      <c r="E225" s="20" t="s">
        <v>166</v>
      </c>
      <c r="F225" s="20" t="s">
        <v>164</v>
      </c>
      <c r="G225" s="20" t="s">
        <v>13</v>
      </c>
      <c r="H225" s="20" t="s">
        <v>408</v>
      </c>
      <c r="I225" s="56" t="s">
        <v>449</v>
      </c>
      <c r="J225" s="22">
        <v>3323090545.5359998</v>
      </c>
      <c r="K225" s="22">
        <v>3597500340.6079998</v>
      </c>
      <c r="L225" s="22">
        <v>5273550844.0319996</v>
      </c>
      <c r="M225" s="22">
        <v>1089779197.3888001</v>
      </c>
      <c r="N225" s="22">
        <v>1454326205.9520001</v>
      </c>
      <c r="O225" s="22">
        <v>2209492966.5279999</v>
      </c>
      <c r="P225" s="22">
        <v>14980430812.16</v>
      </c>
      <c r="Q225" s="22">
        <v>11789784789.119999</v>
      </c>
      <c r="R225" s="22">
        <v>7661791196.8000002</v>
      </c>
      <c r="S225" s="22">
        <v>5194264433.408</v>
      </c>
      <c r="T225" s="22">
        <v>4527030834.816</v>
      </c>
      <c r="U225" s="22">
        <v>12284324132.313108</v>
      </c>
      <c r="V225" s="22">
        <v>22749440774.647884</v>
      </c>
      <c r="W225" s="22">
        <v>75600456388.136505</v>
      </c>
      <c r="X225" s="22">
        <v>98069977397.76001</v>
      </c>
      <c r="Y225" s="22">
        <v>214706418496</v>
      </c>
      <c r="Z225" s="22">
        <v>240634197184</v>
      </c>
      <c r="AA225" s="31">
        <v>263994853708.79999</v>
      </c>
      <c r="AB225" s="22">
        <v>297987920499.20001</v>
      </c>
      <c r="AC225" s="22">
        <v>353510308840.46674</v>
      </c>
      <c r="AD225" s="22" t="s">
        <v>409</v>
      </c>
    </row>
    <row r="226" spans="1:30" ht="14.4" x14ac:dyDescent="0.3">
      <c r="A226" s="23" t="s">
        <v>397</v>
      </c>
      <c r="B226" s="23" t="s">
        <v>106</v>
      </c>
      <c r="C226" s="23" t="s">
        <v>94</v>
      </c>
      <c r="D226" s="23" t="s">
        <v>105</v>
      </c>
      <c r="E226" s="23" t="s">
        <v>166</v>
      </c>
      <c r="F226" s="23" t="s">
        <v>164</v>
      </c>
      <c r="G226" s="23" t="s">
        <v>13</v>
      </c>
      <c r="H226" s="23" t="s">
        <v>17</v>
      </c>
      <c r="I226" s="55" t="s">
        <v>449</v>
      </c>
      <c r="J226" s="25">
        <v>4712621296392</v>
      </c>
      <c r="K226" s="25">
        <v>4072274580282</v>
      </c>
      <c r="L226" s="25">
        <v>3832232855814</v>
      </c>
      <c r="M226" s="25">
        <v>3481718169504</v>
      </c>
      <c r="N226" s="25">
        <v>3181733178036</v>
      </c>
      <c r="O226" s="25">
        <v>2744210761050</v>
      </c>
      <c r="P226" s="25">
        <v>2449701550794</v>
      </c>
      <c r="Q226" s="25">
        <v>2231641923468</v>
      </c>
      <c r="R226" s="25">
        <v>1987653938718</v>
      </c>
      <c r="S226" s="25">
        <v>2082060100830</v>
      </c>
      <c r="T226" s="25">
        <v>2335693237746</v>
      </c>
      <c r="U226" s="25">
        <v>2755154664007.5718</v>
      </c>
      <c r="V226" s="25">
        <v>3161319435911.3037</v>
      </c>
      <c r="W226" s="25">
        <v>3488076523796.647</v>
      </c>
      <c r="X226" s="25">
        <v>4109941967322</v>
      </c>
      <c r="Y226" s="25">
        <v>4637011448568</v>
      </c>
      <c r="Z226" s="25">
        <v>4107535179150</v>
      </c>
      <c r="AA226" s="32">
        <v>4383555030312</v>
      </c>
      <c r="AB226" s="25">
        <v>4363854768000</v>
      </c>
      <c r="AC226" s="25">
        <v>4063455918732.2749</v>
      </c>
      <c r="AD226" s="25" t="s">
        <v>311</v>
      </c>
    </row>
    <row r="227" spans="1:30" ht="14.4" x14ac:dyDescent="0.3">
      <c r="A227" s="20" t="s">
        <v>454</v>
      </c>
      <c r="B227" s="20" t="s">
        <v>106</v>
      </c>
      <c r="C227" s="20" t="s">
        <v>94</v>
      </c>
      <c r="D227" s="20" t="s">
        <v>105</v>
      </c>
      <c r="E227" s="20" t="s">
        <v>166</v>
      </c>
      <c r="F227" s="20" t="s">
        <v>164</v>
      </c>
      <c r="G227" s="20" t="s">
        <v>13</v>
      </c>
      <c r="H227" s="20" t="s">
        <v>167</v>
      </c>
      <c r="I227" s="56" t="s">
        <v>449</v>
      </c>
      <c r="J227" s="22">
        <v>2346589681296</v>
      </c>
      <c r="K227" s="22">
        <v>3105772086984.0005</v>
      </c>
      <c r="L227" s="22">
        <v>3728524210488</v>
      </c>
      <c r="M227" s="22">
        <v>21018688924800</v>
      </c>
      <c r="N227" s="22">
        <v>31571000081040</v>
      </c>
      <c r="O227" s="22">
        <v>32934489044519.996</v>
      </c>
      <c r="P227" s="22">
        <v>32491746834960</v>
      </c>
      <c r="Q227" s="22">
        <v>32138905618680</v>
      </c>
      <c r="R227" s="22">
        <v>33867437613240</v>
      </c>
      <c r="S227" s="22">
        <v>34381473863519.996</v>
      </c>
      <c r="T227" s="22">
        <v>53119525910640</v>
      </c>
      <c r="U227" s="22">
        <v>56916790528080</v>
      </c>
      <c r="V227" s="22">
        <v>53093895931440</v>
      </c>
      <c r="W227" s="22">
        <v>56107459470720</v>
      </c>
      <c r="X227" s="22">
        <v>60869779521600</v>
      </c>
      <c r="Y227" s="22">
        <v>59951488949520</v>
      </c>
      <c r="Z227" s="22">
        <v>59519263592880.008</v>
      </c>
      <c r="AA227" s="31">
        <v>59867890121760</v>
      </c>
      <c r="AB227" s="22">
        <v>60983973609720</v>
      </c>
      <c r="AC227" s="22">
        <v>59863116622330.258</v>
      </c>
      <c r="AD227" s="22" t="s">
        <v>313</v>
      </c>
    </row>
    <row r="228" spans="1:30" ht="14.4" x14ac:dyDescent="0.3">
      <c r="A228" s="23" t="s">
        <v>397</v>
      </c>
      <c r="B228" s="23" t="s">
        <v>106</v>
      </c>
      <c r="C228" s="23" t="s">
        <v>94</v>
      </c>
      <c r="D228" s="23" t="s">
        <v>105</v>
      </c>
      <c r="E228" s="23" t="s">
        <v>166</v>
      </c>
      <c r="F228" s="23" t="s">
        <v>164</v>
      </c>
      <c r="G228" s="23" t="s">
        <v>13</v>
      </c>
      <c r="H228" s="23" t="s">
        <v>82</v>
      </c>
      <c r="I228" s="55" t="s">
        <v>449</v>
      </c>
      <c r="J228" s="25">
        <v>924366829750000</v>
      </c>
      <c r="K228" s="25">
        <v>908149746000000</v>
      </c>
      <c r="L228" s="25">
        <v>929952278012500</v>
      </c>
      <c r="M228" s="25">
        <v>873674830287500</v>
      </c>
      <c r="N228" s="25">
        <v>855301550175000</v>
      </c>
      <c r="O228" s="25">
        <v>837882423250000</v>
      </c>
      <c r="P228" s="25">
        <v>825102084725000</v>
      </c>
      <c r="Q228" s="25">
        <v>814675404650000</v>
      </c>
      <c r="R228" s="25">
        <v>774793720962500</v>
      </c>
      <c r="S228" s="25">
        <v>772581671287500</v>
      </c>
      <c r="T228" s="25">
        <v>752634678487500</v>
      </c>
      <c r="U228" s="25">
        <v>736740344825000</v>
      </c>
      <c r="V228" s="25">
        <v>745567357750000</v>
      </c>
      <c r="W228" s="25">
        <v>751280247462500</v>
      </c>
      <c r="X228" s="25">
        <v>755309440162500</v>
      </c>
      <c r="Y228" s="25">
        <v>788233625400000</v>
      </c>
      <c r="Z228" s="25">
        <v>804326951475000</v>
      </c>
      <c r="AA228" s="32">
        <v>814846551487500</v>
      </c>
      <c r="AB228" s="25">
        <v>816906926487500</v>
      </c>
      <c r="AC228" s="25">
        <v>820932168610704.75</v>
      </c>
      <c r="AD228" s="25" t="s">
        <v>312</v>
      </c>
    </row>
    <row r="229" spans="1:30" ht="14.4" x14ac:dyDescent="0.3">
      <c r="A229" s="20" t="s">
        <v>454</v>
      </c>
      <c r="B229" s="20" t="s">
        <v>106</v>
      </c>
      <c r="C229" s="20" t="s">
        <v>94</v>
      </c>
      <c r="D229" s="20" t="s">
        <v>105</v>
      </c>
      <c r="E229" s="20" t="s">
        <v>166</v>
      </c>
      <c r="F229" s="20" t="s">
        <v>164</v>
      </c>
      <c r="G229" s="20" t="s">
        <v>13</v>
      </c>
      <c r="H229" s="20" t="s">
        <v>410</v>
      </c>
      <c r="I229" s="56" t="s">
        <v>449</v>
      </c>
      <c r="J229" s="22"/>
      <c r="K229" s="22"/>
      <c r="L229" s="22"/>
      <c r="M229" s="22"/>
      <c r="N229" s="22"/>
      <c r="O229" s="22"/>
      <c r="P229" s="22"/>
      <c r="Q229" s="22"/>
      <c r="R229" s="22"/>
      <c r="S229" s="22"/>
      <c r="T229" s="22">
        <v>1781340221.4119999</v>
      </c>
      <c r="U229" s="22">
        <v>1905107593.2059999</v>
      </c>
      <c r="V229" s="22">
        <v>10823064414.552</v>
      </c>
      <c r="W229" s="22">
        <v>159117450000</v>
      </c>
      <c r="X229" s="22">
        <v>178617055219.80002</v>
      </c>
      <c r="Y229" s="22">
        <v>302334704233.79999</v>
      </c>
      <c r="Z229" s="22">
        <v>406062050015.40002</v>
      </c>
      <c r="AA229" s="31">
        <v>561625870212.59998</v>
      </c>
      <c r="AB229" s="22">
        <v>667962918000</v>
      </c>
      <c r="AC229" s="22">
        <v>1112698547862.1311</v>
      </c>
      <c r="AD229" s="22" t="s">
        <v>411</v>
      </c>
    </row>
    <row r="230" spans="1:30" ht="14.4" x14ac:dyDescent="0.3">
      <c r="A230" s="23" t="s">
        <v>397</v>
      </c>
      <c r="B230" s="23" t="s">
        <v>108</v>
      </c>
      <c r="C230" s="23" t="s">
        <v>94</v>
      </c>
      <c r="D230" s="23" t="s">
        <v>105</v>
      </c>
      <c r="E230" s="23" t="s">
        <v>11</v>
      </c>
      <c r="F230" s="23" t="s">
        <v>12</v>
      </c>
      <c r="G230" s="23" t="s">
        <v>13</v>
      </c>
      <c r="H230" s="23" t="s">
        <v>403</v>
      </c>
      <c r="I230" s="55" t="s">
        <v>449</v>
      </c>
      <c r="J230" s="25"/>
      <c r="K230" s="25"/>
      <c r="L230" s="25"/>
      <c r="M230" s="25"/>
      <c r="N230" s="25"/>
      <c r="O230" s="25"/>
      <c r="P230" s="25"/>
      <c r="Q230" s="25"/>
      <c r="R230" s="25"/>
      <c r="S230" s="25"/>
      <c r="T230" s="25"/>
      <c r="U230" s="25">
        <v>181780196508.38</v>
      </c>
      <c r="V230" s="25">
        <v>183939147027.07001</v>
      </c>
      <c r="W230" s="25">
        <v>145459964233.26999</v>
      </c>
      <c r="X230" s="25">
        <v>179225152255.42001</v>
      </c>
      <c r="Y230" s="25">
        <v>190722508534.86002</v>
      </c>
      <c r="Z230" s="25">
        <v>125218136257.5</v>
      </c>
      <c r="AA230" s="32">
        <v>163158596906</v>
      </c>
      <c r="AB230" s="25">
        <v>234886079913</v>
      </c>
      <c r="AC230" s="25">
        <v>219775989707.17194</v>
      </c>
      <c r="AD230" s="25" t="s">
        <v>432</v>
      </c>
    </row>
    <row r="231" spans="1:30" ht="14.4" x14ac:dyDescent="0.3">
      <c r="A231" s="20" t="s">
        <v>397</v>
      </c>
      <c r="B231" s="20" t="s">
        <v>104</v>
      </c>
      <c r="C231" s="20" t="s">
        <v>94</v>
      </c>
      <c r="D231" s="20" t="s">
        <v>105</v>
      </c>
      <c r="E231" s="20" t="s">
        <v>11</v>
      </c>
      <c r="F231" s="20" t="s">
        <v>12</v>
      </c>
      <c r="G231" s="20" t="s">
        <v>13</v>
      </c>
      <c r="H231" s="20" t="s">
        <v>16</v>
      </c>
      <c r="I231" s="56" t="s">
        <v>449</v>
      </c>
      <c r="J231" s="22">
        <v>2251666246670.9497</v>
      </c>
      <c r="K231" s="22">
        <v>2755675580691.8774</v>
      </c>
      <c r="L231" s="22">
        <v>2852356301028.6699</v>
      </c>
      <c r="M231" s="22">
        <v>3487468551618.7329</v>
      </c>
      <c r="N231" s="22">
        <v>3915682169440.2383</v>
      </c>
      <c r="O231" s="22">
        <v>9628277409332.8438</v>
      </c>
      <c r="P231" s="22">
        <v>10113982672649.904</v>
      </c>
      <c r="Q231" s="22">
        <v>11337353512072.725</v>
      </c>
      <c r="R231" s="22">
        <v>12046903049493.877</v>
      </c>
      <c r="S231" s="22">
        <v>13147525979818.232</v>
      </c>
      <c r="T231" s="22">
        <v>13863797999552.314</v>
      </c>
      <c r="U231" s="22">
        <v>14941477527108.449</v>
      </c>
      <c r="V231" s="22">
        <v>14968247298023.289</v>
      </c>
      <c r="W231" s="22">
        <v>14489865376993.859</v>
      </c>
      <c r="X231" s="22">
        <v>15760268000000</v>
      </c>
      <c r="Y231" s="22">
        <v>18735300000000</v>
      </c>
      <c r="Z231" s="22">
        <v>19620408000000</v>
      </c>
      <c r="AA231" s="31">
        <v>22714688000000</v>
      </c>
      <c r="AB231" s="22">
        <v>25136656000000</v>
      </c>
      <c r="AC231" s="22">
        <v>26832299182054.047</v>
      </c>
      <c r="AD231" s="22" t="s">
        <v>437</v>
      </c>
    </row>
    <row r="232" spans="1:30" ht="14.4" x14ac:dyDescent="0.3">
      <c r="A232" s="23" t="s">
        <v>397</v>
      </c>
      <c r="B232" s="23" t="s">
        <v>111</v>
      </c>
      <c r="C232" s="23" t="s">
        <v>94</v>
      </c>
      <c r="D232" s="23" t="s">
        <v>112</v>
      </c>
      <c r="E232" s="23" t="s">
        <v>11</v>
      </c>
      <c r="F232" s="23" t="s">
        <v>12</v>
      </c>
      <c r="G232" s="23" t="s">
        <v>13</v>
      </c>
      <c r="H232" s="23" t="s">
        <v>17</v>
      </c>
      <c r="I232" s="55" t="s">
        <v>449</v>
      </c>
      <c r="J232" s="25">
        <v>25281048000000</v>
      </c>
      <c r="K232" s="25">
        <v>25424016000000</v>
      </c>
      <c r="L232" s="25">
        <v>33652818000000</v>
      </c>
      <c r="M232" s="25">
        <v>38569068000000</v>
      </c>
      <c r="N232" s="25">
        <v>39213252000000</v>
      </c>
      <c r="O232" s="25">
        <v>45012012000000</v>
      </c>
      <c r="P232" s="25">
        <v>47535342000000</v>
      </c>
      <c r="Q232" s="25">
        <v>42676362000000</v>
      </c>
      <c r="R232" s="25">
        <v>32036838000000</v>
      </c>
      <c r="S232" s="25">
        <v>26231316000000</v>
      </c>
      <c r="T232" s="25">
        <v>31066974000000</v>
      </c>
      <c r="U232" s="25">
        <v>35506986000000</v>
      </c>
      <c r="V232" s="25">
        <v>33307542000000</v>
      </c>
      <c r="W232" s="25">
        <v>32288964000000</v>
      </c>
      <c r="X232" s="25">
        <v>35481594000000</v>
      </c>
      <c r="Y232" s="25">
        <v>32612160000000</v>
      </c>
      <c r="Z232" s="25">
        <v>29235024000000</v>
      </c>
      <c r="AA232" s="32">
        <v>24647352000000</v>
      </c>
      <c r="AB232" s="25">
        <v>29855196000000</v>
      </c>
      <c r="AC232" s="25">
        <v>21617838000000</v>
      </c>
      <c r="AD232" s="25" t="s">
        <v>319</v>
      </c>
    </row>
    <row r="233" spans="1:30" ht="14.4" x14ac:dyDescent="0.3">
      <c r="A233" s="20" t="s">
        <v>397</v>
      </c>
      <c r="B233" s="20" t="s">
        <v>113</v>
      </c>
      <c r="C233" s="20" t="s">
        <v>94</v>
      </c>
      <c r="D233" s="20" t="s">
        <v>114</v>
      </c>
      <c r="E233" s="20" t="s">
        <v>115</v>
      </c>
      <c r="F233" s="20" t="s">
        <v>116</v>
      </c>
      <c r="G233" s="20" t="s">
        <v>13</v>
      </c>
      <c r="H233" s="20" t="s">
        <v>17</v>
      </c>
      <c r="I233" s="56" t="s">
        <v>449</v>
      </c>
      <c r="J233" s="22">
        <v>686841427026.21716</v>
      </c>
      <c r="K233" s="22">
        <v>721442221206.07947</v>
      </c>
      <c r="L233" s="22">
        <v>757414103329.55762</v>
      </c>
      <c r="M233" s="22">
        <v>794862610661.41187</v>
      </c>
      <c r="N233" s="22">
        <v>833903582595.10583</v>
      </c>
      <c r="O233" s="22">
        <v>874664311688.91846</v>
      </c>
      <c r="P233" s="22">
        <v>917284843056.79688</v>
      </c>
      <c r="Q233" s="22">
        <v>892056835317.43604</v>
      </c>
      <c r="R233" s="22">
        <v>893007027829.31848</v>
      </c>
      <c r="S233" s="22">
        <v>816041672241.63965</v>
      </c>
      <c r="T233" s="22">
        <v>4920592901547.7793</v>
      </c>
      <c r="U233" s="22">
        <v>4955135269024.4014</v>
      </c>
      <c r="V233" s="22">
        <v>5297986247965.0303</v>
      </c>
      <c r="W233" s="22">
        <v>5544472146080.0254</v>
      </c>
      <c r="X233" s="22">
        <v>5369636252467.0859</v>
      </c>
      <c r="Y233" s="22">
        <v>5317579662661.9707</v>
      </c>
      <c r="Z233" s="22">
        <v>5449867180443.6641</v>
      </c>
      <c r="AA233" s="31">
        <v>5601374663929.2764</v>
      </c>
      <c r="AB233" s="22">
        <v>5754096743953.3916</v>
      </c>
      <c r="AC233" s="22">
        <v>5908041830817.667</v>
      </c>
      <c r="AD233" s="22" t="s">
        <v>320</v>
      </c>
    </row>
    <row r="234" spans="1:30" ht="14.4" x14ac:dyDescent="0.3">
      <c r="A234" s="23" t="s">
        <v>397</v>
      </c>
      <c r="B234" s="23" t="s">
        <v>113</v>
      </c>
      <c r="C234" s="23" t="s">
        <v>94</v>
      </c>
      <c r="D234" s="23" t="s">
        <v>114</v>
      </c>
      <c r="E234" s="23" t="s">
        <v>115</v>
      </c>
      <c r="F234" s="23" t="s">
        <v>116</v>
      </c>
      <c r="G234" s="23" t="s">
        <v>13</v>
      </c>
      <c r="H234" s="23" t="s">
        <v>23</v>
      </c>
      <c r="I234" s="55" t="s">
        <v>449</v>
      </c>
      <c r="J234" s="25">
        <v>4788593962775.4912</v>
      </c>
      <c r="K234" s="25">
        <v>5043811334851.6377</v>
      </c>
      <c r="L234" s="25">
        <v>5309165109087.2148</v>
      </c>
      <c r="M234" s="25">
        <v>5585542910004.3877</v>
      </c>
      <c r="N234" s="25">
        <v>5873932265512.4717</v>
      </c>
      <c r="O234" s="25">
        <v>6175433400506.9229</v>
      </c>
      <c r="P234" s="25">
        <v>6491273818834.2793</v>
      </c>
      <c r="Q234" s="25">
        <v>6226465090326.7051</v>
      </c>
      <c r="R234" s="25">
        <v>6148852682093.9551</v>
      </c>
      <c r="S234" s="25">
        <v>5385045046224.8467</v>
      </c>
      <c r="T234" s="25"/>
      <c r="U234" s="25"/>
      <c r="V234" s="25"/>
      <c r="W234" s="25"/>
      <c r="X234" s="25"/>
      <c r="Y234" s="25"/>
      <c r="Z234" s="25"/>
      <c r="AA234" s="32"/>
      <c r="AB234" s="25"/>
      <c r="AC234" s="25"/>
      <c r="AD234" s="25" t="s">
        <v>321</v>
      </c>
    </row>
    <row r="235" spans="1:30" ht="14.4" x14ac:dyDescent="0.3">
      <c r="A235" s="20" t="s">
        <v>397</v>
      </c>
      <c r="B235" s="20" t="s">
        <v>113</v>
      </c>
      <c r="C235" s="20" t="s">
        <v>94</v>
      </c>
      <c r="D235" s="20" t="s">
        <v>114</v>
      </c>
      <c r="E235" s="20" t="s">
        <v>115</v>
      </c>
      <c r="F235" s="20" t="s">
        <v>117</v>
      </c>
      <c r="G235" s="20" t="s">
        <v>13</v>
      </c>
      <c r="H235" s="20" t="s">
        <v>17</v>
      </c>
      <c r="I235" s="56" t="s">
        <v>449</v>
      </c>
      <c r="J235" s="22">
        <v>101300358734.45595</v>
      </c>
      <c r="K235" s="22">
        <v>106849282042.34943</v>
      </c>
      <c r="L235" s="22">
        <v>112678998235.10017</v>
      </c>
      <c r="M235" s="22">
        <v>118818224071.25227</v>
      </c>
      <c r="N235" s="22">
        <v>125299327766.00029</v>
      </c>
      <c r="O235" s="22">
        <v>132158825120.5098</v>
      </c>
      <c r="P235" s="22">
        <v>139437946909.22543</v>
      </c>
      <c r="Q235" s="22">
        <v>135353052303.8503</v>
      </c>
      <c r="R235" s="22">
        <v>140784529090.14804</v>
      </c>
      <c r="S235" s="22">
        <v>129137749051.40169</v>
      </c>
      <c r="T235" s="22">
        <v>10371318519632.053</v>
      </c>
      <c r="U235" s="22">
        <v>10030482368685.969</v>
      </c>
      <c r="V235" s="22">
        <v>10329482990202.074</v>
      </c>
      <c r="W235" s="22">
        <v>14233021320020.672</v>
      </c>
      <c r="X235" s="22">
        <v>15191139399493.92</v>
      </c>
      <c r="Y235" s="22">
        <v>15063193625992.527</v>
      </c>
      <c r="Z235" s="22">
        <v>15561441718201.162</v>
      </c>
      <c r="AA235" s="31">
        <v>16128846144937.234</v>
      </c>
      <c r="AB235" s="22">
        <v>16698562460669.281</v>
      </c>
      <c r="AC235" s="22">
        <v>17270774938958.846</v>
      </c>
      <c r="AD235" s="22" t="s">
        <v>322</v>
      </c>
    </row>
    <row r="236" spans="1:30" ht="14.4" x14ac:dyDescent="0.3">
      <c r="A236" s="23" t="s">
        <v>397</v>
      </c>
      <c r="B236" s="23" t="s">
        <v>113</v>
      </c>
      <c r="C236" s="23" t="s">
        <v>94</v>
      </c>
      <c r="D236" s="23" t="s">
        <v>114</v>
      </c>
      <c r="E236" s="23" t="s">
        <v>115</v>
      </c>
      <c r="F236" s="23" t="s">
        <v>117</v>
      </c>
      <c r="G236" s="23" t="s">
        <v>13</v>
      </c>
      <c r="H236" s="23" t="s">
        <v>23</v>
      </c>
      <c r="I236" s="55" t="s">
        <v>449</v>
      </c>
      <c r="J236" s="25">
        <v>5610979781384.2051</v>
      </c>
      <c r="K236" s="25">
        <v>5890084092507.9707</v>
      </c>
      <c r="L236" s="25">
        <v>6180327002996.334</v>
      </c>
      <c r="M236" s="25">
        <v>6482510565622.6484</v>
      </c>
      <c r="N236" s="25">
        <v>6797510848314.25</v>
      </c>
      <c r="O236" s="25">
        <v>7126285622457.8584</v>
      </c>
      <c r="P236" s="25">
        <v>7469882997476.2578</v>
      </c>
      <c r="Q236" s="25">
        <v>7266231180651.0801</v>
      </c>
      <c r="R236" s="25">
        <v>7084201832434.8525</v>
      </c>
      <c r="S236" s="25">
        <v>6151957451165.2588</v>
      </c>
      <c r="T236" s="25">
        <v>3129396931958.8315</v>
      </c>
      <c r="U236" s="25">
        <v>3097721796578.3184</v>
      </c>
      <c r="V236" s="25">
        <v>1940469022936.2432</v>
      </c>
      <c r="W236" s="25"/>
      <c r="X236" s="25"/>
      <c r="Y236" s="25"/>
      <c r="Z236" s="25"/>
      <c r="AA236" s="32"/>
      <c r="AB236" s="25"/>
      <c r="AC236" s="25"/>
      <c r="AD236" s="25" t="s">
        <v>323</v>
      </c>
    </row>
    <row r="237" spans="1:30" ht="14.4" x14ac:dyDescent="0.3">
      <c r="A237" s="20" t="s">
        <v>397</v>
      </c>
      <c r="B237" s="20" t="s">
        <v>119</v>
      </c>
      <c r="C237" s="20" t="s">
        <v>94</v>
      </c>
      <c r="D237" s="20" t="s">
        <v>114</v>
      </c>
      <c r="E237" s="20" t="s">
        <v>102</v>
      </c>
      <c r="F237" s="20" t="s">
        <v>116</v>
      </c>
      <c r="G237" s="20" t="s">
        <v>13</v>
      </c>
      <c r="H237" s="20" t="s">
        <v>17</v>
      </c>
      <c r="I237" s="56" t="s">
        <v>449</v>
      </c>
      <c r="J237" s="22">
        <v>73064778313.652588</v>
      </c>
      <c r="K237" s="22">
        <v>76639311217.237686</v>
      </c>
      <c r="L237" s="22">
        <v>80332640642.252045</v>
      </c>
      <c r="M237" s="22">
        <v>84153059445.355392</v>
      </c>
      <c r="N237" s="22">
        <v>88109578136.8591</v>
      </c>
      <c r="O237" s="22">
        <v>92211999464.063019</v>
      </c>
      <c r="P237" s="22">
        <v>96471002177.256744</v>
      </c>
      <c r="Q237" s="22">
        <v>91402897324.450912</v>
      </c>
      <c r="R237" s="22">
        <v>89170695788.02684</v>
      </c>
      <c r="S237" s="22">
        <v>79435361489.6828</v>
      </c>
      <c r="T237" s="22">
        <v>587505485747.34521</v>
      </c>
      <c r="U237" s="22">
        <v>591629751011.56433</v>
      </c>
      <c r="V237" s="22">
        <v>632565230729.48767</v>
      </c>
      <c r="W237" s="22">
        <v>661994980395.70581</v>
      </c>
      <c r="X237" s="22">
        <v>641120047504.82751</v>
      </c>
      <c r="Y237" s="22">
        <v>634904631458.07764</v>
      </c>
      <c r="Z237" s="22">
        <v>650699403337.74219</v>
      </c>
      <c r="AA237" s="31">
        <v>668788987146.14343</v>
      </c>
      <c r="AB237" s="22">
        <v>687023590496.62378</v>
      </c>
      <c r="AC237" s="22">
        <v>705404217556.45728</v>
      </c>
      <c r="AD237" s="22" t="s">
        <v>329</v>
      </c>
    </row>
    <row r="238" spans="1:30" ht="14.4" x14ac:dyDescent="0.3">
      <c r="A238" s="23" t="s">
        <v>397</v>
      </c>
      <c r="B238" s="23" t="s">
        <v>119</v>
      </c>
      <c r="C238" s="23" t="s">
        <v>94</v>
      </c>
      <c r="D238" s="23" t="s">
        <v>114</v>
      </c>
      <c r="E238" s="23" t="s">
        <v>102</v>
      </c>
      <c r="F238" s="23" t="s">
        <v>116</v>
      </c>
      <c r="G238" s="23" t="s">
        <v>13</v>
      </c>
      <c r="H238" s="23" t="s">
        <v>23</v>
      </c>
      <c r="I238" s="55" t="s">
        <v>449</v>
      </c>
      <c r="J238" s="25">
        <v>652520775845.04956</v>
      </c>
      <c r="K238" s="25">
        <v>685570966350.73633</v>
      </c>
      <c r="L238" s="25">
        <v>719678494795.5376</v>
      </c>
      <c r="M238" s="25">
        <v>754919263013.76819</v>
      </c>
      <c r="N238" s="25">
        <v>791376191790.23254</v>
      </c>
      <c r="O238" s="25">
        <v>829140022060.78479</v>
      </c>
      <c r="P238" s="25">
        <v>868310221919.85803</v>
      </c>
      <c r="Q238" s="25">
        <v>815824510590.99036</v>
      </c>
      <c r="R238" s="25">
        <v>789029113023.31787</v>
      </c>
      <c r="S238" s="25">
        <v>672566021213.15283</v>
      </c>
      <c r="T238" s="25"/>
      <c r="U238" s="25"/>
      <c r="V238" s="25"/>
      <c r="W238" s="25"/>
      <c r="X238" s="25"/>
      <c r="Y238" s="25"/>
      <c r="Z238" s="25"/>
      <c r="AA238" s="32"/>
      <c r="AB238" s="25"/>
      <c r="AC238" s="25"/>
      <c r="AD238" s="25" t="s">
        <v>330</v>
      </c>
    </row>
    <row r="239" spans="1:30" ht="14.4" x14ac:dyDescent="0.3">
      <c r="A239" s="20" t="s">
        <v>397</v>
      </c>
      <c r="B239" s="20" t="s">
        <v>119</v>
      </c>
      <c r="C239" s="20" t="s">
        <v>94</v>
      </c>
      <c r="D239" s="20" t="s">
        <v>114</v>
      </c>
      <c r="E239" s="20" t="s">
        <v>102</v>
      </c>
      <c r="F239" s="20" t="s">
        <v>117</v>
      </c>
      <c r="G239" s="20" t="s">
        <v>13</v>
      </c>
      <c r="H239" s="20" t="s">
        <v>17</v>
      </c>
      <c r="I239" s="56" t="s">
        <v>449</v>
      </c>
      <c r="J239" s="22">
        <v>20728474308.799545</v>
      </c>
      <c r="K239" s="22">
        <v>21944290808.142231</v>
      </c>
      <c r="L239" s="22">
        <v>23219160904.23119</v>
      </c>
      <c r="M239" s="22">
        <v>24559426654.577629</v>
      </c>
      <c r="N239" s="22">
        <v>25972251542.838856</v>
      </c>
      <c r="O239" s="22">
        <v>27465734406.498901</v>
      </c>
      <c r="P239" s="22">
        <v>29049039866.595707</v>
      </c>
      <c r="Q239" s="22">
        <v>27923042919.446072</v>
      </c>
      <c r="R239" s="22">
        <v>28108412032.073769</v>
      </c>
      <c r="S239" s="22">
        <v>25469903729.193542</v>
      </c>
      <c r="T239" s="22">
        <v>1988456690427.0933</v>
      </c>
      <c r="U239" s="22">
        <v>1923109365166.0613</v>
      </c>
      <c r="V239" s="22">
        <v>1980435710429.6965</v>
      </c>
      <c r="W239" s="22">
        <v>2728847485998.3989</v>
      </c>
      <c r="X239" s="22">
        <v>2912544120302.0698</v>
      </c>
      <c r="Y239" s="22">
        <v>2888013523845.2041</v>
      </c>
      <c r="Z239" s="22">
        <v>2983540891032.8374</v>
      </c>
      <c r="AA239" s="31">
        <v>3092327360794.189</v>
      </c>
      <c r="AB239" s="22">
        <v>3201557080961.249</v>
      </c>
      <c r="AC239" s="22">
        <v>3311265381660.623</v>
      </c>
      <c r="AD239" s="22" t="s">
        <v>331</v>
      </c>
    </row>
    <row r="240" spans="1:30" ht="14.4" x14ac:dyDescent="0.3">
      <c r="A240" s="23" t="s">
        <v>397</v>
      </c>
      <c r="B240" s="23" t="s">
        <v>119</v>
      </c>
      <c r="C240" s="23" t="s">
        <v>94</v>
      </c>
      <c r="D240" s="23" t="s">
        <v>114</v>
      </c>
      <c r="E240" s="23" t="s">
        <v>102</v>
      </c>
      <c r="F240" s="23" t="s">
        <v>117</v>
      </c>
      <c r="G240" s="23" t="s">
        <v>13</v>
      </c>
      <c r="H240" s="23" t="s">
        <v>23</v>
      </c>
      <c r="I240" s="55" t="s">
        <v>449</v>
      </c>
      <c r="J240" s="25">
        <v>1096571687810.8878</v>
      </c>
      <c r="K240" s="25">
        <v>1152345370336.3247</v>
      </c>
      <c r="L240" s="25">
        <v>1210195830123.271</v>
      </c>
      <c r="M240" s="25">
        <v>1270278472403.2371</v>
      </c>
      <c r="N240" s="25">
        <v>1332763503373.3801</v>
      </c>
      <c r="O240" s="25">
        <v>1397837566419.6621</v>
      </c>
      <c r="P240" s="25">
        <v>1465705588087.0906</v>
      </c>
      <c r="Q240" s="25">
        <v>1406720872807.5142</v>
      </c>
      <c r="R240" s="25">
        <v>1378146852823.8918</v>
      </c>
      <c r="S240" s="25">
        <v>1185708696497.9504</v>
      </c>
      <c r="T240" s="25">
        <v>599988348113.74805</v>
      </c>
      <c r="U240" s="25">
        <v>593915384994.51294</v>
      </c>
      <c r="V240" s="25">
        <v>372039351015.99683</v>
      </c>
      <c r="W240" s="25"/>
      <c r="X240" s="25"/>
      <c r="Y240" s="25"/>
      <c r="Z240" s="25"/>
      <c r="AA240" s="32"/>
      <c r="AB240" s="25"/>
      <c r="AC240" s="25"/>
      <c r="AD240" s="25" t="s">
        <v>332</v>
      </c>
    </row>
    <row r="241" spans="1:30" ht="14.4" x14ac:dyDescent="0.3">
      <c r="A241" s="20" t="s">
        <v>397</v>
      </c>
      <c r="B241" s="20" t="s">
        <v>119</v>
      </c>
      <c r="C241" s="20" t="s">
        <v>94</v>
      </c>
      <c r="D241" s="20" t="s">
        <v>114</v>
      </c>
      <c r="E241" s="20" t="s">
        <v>101</v>
      </c>
      <c r="F241" s="20" t="s">
        <v>120</v>
      </c>
      <c r="G241" s="20" t="s">
        <v>13</v>
      </c>
      <c r="H241" s="20" t="s">
        <v>17</v>
      </c>
      <c r="I241" s="56" t="s">
        <v>449</v>
      </c>
      <c r="J241" s="22">
        <v>11356168490789.387</v>
      </c>
      <c r="K241" s="22">
        <v>11786430578334.889</v>
      </c>
      <c r="L241" s="22">
        <v>11820150550748.346</v>
      </c>
      <c r="M241" s="22">
        <v>11882601803231.219</v>
      </c>
      <c r="N241" s="22">
        <v>11819880093926.318</v>
      </c>
      <c r="O241" s="22">
        <v>12002341930738.248</v>
      </c>
      <c r="P241" s="22">
        <v>12048281123597.639</v>
      </c>
      <c r="Q241" s="22">
        <v>12092431091207.223</v>
      </c>
      <c r="R241" s="22">
        <v>12149276561670.83</v>
      </c>
      <c r="S241" s="22">
        <v>12210733151546.303</v>
      </c>
      <c r="T241" s="22">
        <v>12314399185667.9</v>
      </c>
      <c r="U241" s="22">
        <v>12390094293312.947</v>
      </c>
      <c r="V241" s="22">
        <v>12472965680775.357</v>
      </c>
      <c r="W241" s="22">
        <v>12536669003975.77</v>
      </c>
      <c r="X241" s="22">
        <v>12618626199096.631</v>
      </c>
      <c r="Y241" s="22">
        <v>12634364746771.84</v>
      </c>
      <c r="Z241" s="22">
        <v>12725221440814.738</v>
      </c>
      <c r="AA241" s="31">
        <v>12819482701883.037</v>
      </c>
      <c r="AB241" s="22">
        <v>12900245026933.998</v>
      </c>
      <c r="AC241" s="22">
        <v>12973913999390.627</v>
      </c>
      <c r="AD241" s="22" t="s">
        <v>328</v>
      </c>
    </row>
    <row r="242" spans="1:30" ht="14.4" x14ac:dyDescent="0.3">
      <c r="A242" s="23" t="s">
        <v>397</v>
      </c>
      <c r="B242" s="23" t="s">
        <v>119</v>
      </c>
      <c r="C242" s="23" t="s">
        <v>94</v>
      </c>
      <c r="D242" s="23" t="s">
        <v>114</v>
      </c>
      <c r="E242" s="23" t="s">
        <v>101</v>
      </c>
      <c r="F242" s="23" t="s">
        <v>116</v>
      </c>
      <c r="G242" s="23" t="s">
        <v>13</v>
      </c>
      <c r="H242" s="23" t="s">
        <v>17</v>
      </c>
      <c r="I242" s="55" t="s">
        <v>449</v>
      </c>
      <c r="J242" s="25">
        <v>239880447186.93085</v>
      </c>
      <c r="K242" s="25">
        <v>252079323789.99933</v>
      </c>
      <c r="L242" s="25">
        <v>264720428587.60846</v>
      </c>
      <c r="M242" s="25">
        <v>277836215363.0354</v>
      </c>
      <c r="N242" s="25">
        <v>291462159107.94379</v>
      </c>
      <c r="O242" s="25">
        <v>305637085786.50708</v>
      </c>
      <c r="P242" s="25">
        <v>320403544096.58044</v>
      </c>
      <c r="Q242" s="25">
        <v>306174804572.0426</v>
      </c>
      <c r="R242" s="25">
        <v>301196655378.30286</v>
      </c>
      <c r="S242" s="25">
        <v>270499959020.86801</v>
      </c>
      <c r="T242" s="25">
        <v>2132332152265.9795</v>
      </c>
      <c r="U242" s="25">
        <v>2147301039605.2712</v>
      </c>
      <c r="V242" s="25">
        <v>2295875038807.8896</v>
      </c>
      <c r="W242" s="25">
        <v>2402689363046.2222</v>
      </c>
      <c r="X242" s="25">
        <v>2326924469509.9653</v>
      </c>
      <c r="Y242" s="25">
        <v>2304365818062.9312</v>
      </c>
      <c r="Z242" s="25">
        <v>2361692431573.3955</v>
      </c>
      <c r="AA242" s="32">
        <v>2427347990732.4673</v>
      </c>
      <c r="AB242" s="25">
        <v>2493529893627.5273</v>
      </c>
      <c r="AC242" s="25">
        <v>2560241784851.209</v>
      </c>
      <c r="AD242" s="25" t="s">
        <v>324</v>
      </c>
    </row>
    <row r="243" spans="1:30" ht="14.4" x14ac:dyDescent="0.3">
      <c r="A243" s="20" t="s">
        <v>397</v>
      </c>
      <c r="B243" s="20" t="s">
        <v>119</v>
      </c>
      <c r="C243" s="20" t="s">
        <v>94</v>
      </c>
      <c r="D243" s="20" t="s">
        <v>114</v>
      </c>
      <c r="E243" s="20" t="s">
        <v>101</v>
      </c>
      <c r="F243" s="20" t="s">
        <v>116</v>
      </c>
      <c r="G243" s="20" t="s">
        <v>13</v>
      </c>
      <c r="H243" s="20" t="s">
        <v>23</v>
      </c>
      <c r="I243" s="56" t="s">
        <v>449</v>
      </c>
      <c r="J243" s="22">
        <v>2320392375556.8662</v>
      </c>
      <c r="K243" s="22">
        <v>2440590292211.0815</v>
      </c>
      <c r="L243" s="22">
        <v>2564877573936.8442</v>
      </c>
      <c r="M243" s="22">
        <v>2693568477109.8633</v>
      </c>
      <c r="N243" s="22">
        <v>2827008864728.0088</v>
      </c>
      <c r="O243" s="22">
        <v>2965580027760.0488</v>
      </c>
      <c r="P243" s="22">
        <v>3109703027397.355</v>
      </c>
      <c r="Q243" s="22">
        <v>2936889673693.8608</v>
      </c>
      <c r="R243" s="22">
        <v>2855186654625.6548</v>
      </c>
      <c r="S243" s="22">
        <v>2445486572796.5547</v>
      </c>
      <c r="T243" s="22"/>
      <c r="U243" s="22"/>
      <c r="V243" s="22"/>
      <c r="W243" s="22"/>
      <c r="X243" s="22"/>
      <c r="Y243" s="22"/>
      <c r="Z243" s="22"/>
      <c r="AA243" s="31"/>
      <c r="AB243" s="22"/>
      <c r="AC243" s="22"/>
      <c r="AD243" s="22" t="s">
        <v>325</v>
      </c>
    </row>
    <row r="244" spans="1:30" ht="14.4" x14ac:dyDescent="0.3">
      <c r="A244" s="23" t="s">
        <v>397</v>
      </c>
      <c r="B244" s="23" t="s">
        <v>119</v>
      </c>
      <c r="C244" s="23" t="s">
        <v>94</v>
      </c>
      <c r="D244" s="23" t="s">
        <v>114</v>
      </c>
      <c r="E244" s="23" t="s">
        <v>101</v>
      </c>
      <c r="F244" s="23" t="s">
        <v>117</v>
      </c>
      <c r="G244" s="23" t="s">
        <v>13</v>
      </c>
      <c r="H244" s="23" t="s">
        <v>17</v>
      </c>
      <c r="I244" s="55" t="s">
        <v>449</v>
      </c>
      <c r="J244" s="25">
        <v>45863307900.471748</v>
      </c>
      <c r="K244" s="25">
        <v>49125414429.045616</v>
      </c>
      <c r="L244" s="25">
        <v>52562868367.656662</v>
      </c>
      <c r="M244" s="25">
        <v>56196319256.745071</v>
      </c>
      <c r="N244" s="25">
        <v>60049191382.682594</v>
      </c>
      <c r="O244" s="25">
        <v>64148076025.209457</v>
      </c>
      <c r="P244" s="25">
        <v>68523180898.378098</v>
      </c>
      <c r="Q244" s="25">
        <v>66334784123.393745</v>
      </c>
      <c r="R244" s="25">
        <v>68233941107.210732</v>
      </c>
      <c r="S244" s="25">
        <v>62289081775.651726</v>
      </c>
      <c r="T244" s="25">
        <v>5046128314185.4014</v>
      </c>
      <c r="U244" s="25">
        <v>4880295691406.4004</v>
      </c>
      <c r="V244" s="25">
        <v>5025773385427.2168</v>
      </c>
      <c r="W244" s="25">
        <v>6925026142376.0449</v>
      </c>
      <c r="X244" s="25">
        <v>7391195102476.0605</v>
      </c>
      <c r="Y244" s="25">
        <v>7328943539270.8984</v>
      </c>
      <c r="Z244" s="25">
        <v>7571364384877.3311</v>
      </c>
      <c r="AA244" s="32">
        <v>7847433000254.1748</v>
      </c>
      <c r="AB244" s="25">
        <v>8124626457038.5742</v>
      </c>
      <c r="AC244" s="25">
        <v>8403034412879.625</v>
      </c>
      <c r="AD244" s="25" t="s">
        <v>326</v>
      </c>
    </row>
    <row r="245" spans="1:30" ht="14.4" x14ac:dyDescent="0.3">
      <c r="A245" s="20" t="s">
        <v>397</v>
      </c>
      <c r="B245" s="20" t="s">
        <v>119</v>
      </c>
      <c r="C245" s="20" t="s">
        <v>94</v>
      </c>
      <c r="D245" s="20" t="s">
        <v>114</v>
      </c>
      <c r="E245" s="20" t="s">
        <v>101</v>
      </c>
      <c r="F245" s="20" t="s">
        <v>117</v>
      </c>
      <c r="G245" s="20" t="s">
        <v>13</v>
      </c>
      <c r="H245" s="20" t="s">
        <v>23</v>
      </c>
      <c r="I245" s="56" t="s">
        <v>449</v>
      </c>
      <c r="J245" s="22">
        <v>2694590848606.0273</v>
      </c>
      <c r="K245" s="22">
        <v>2851270748765.4019</v>
      </c>
      <c r="L245" s="22">
        <v>3014082006302.291</v>
      </c>
      <c r="M245" s="22">
        <v>3183520064465.5903</v>
      </c>
      <c r="N245" s="22">
        <v>3360129327367.0415</v>
      </c>
      <c r="O245" s="22">
        <v>3544508742767.7686</v>
      </c>
      <c r="P245" s="22">
        <v>3737318108858.4268</v>
      </c>
      <c r="Q245" s="22">
        <v>3606657131525.1123</v>
      </c>
      <c r="R245" s="22">
        <v>3496256458154.3213</v>
      </c>
      <c r="S245" s="22">
        <v>3015939783796.1152</v>
      </c>
      <c r="T245" s="22">
        <v>1522597000062.3044</v>
      </c>
      <c r="U245" s="22">
        <v>1507185575063.959</v>
      </c>
      <c r="V245" s="22">
        <v>944128334396.73853</v>
      </c>
      <c r="W245" s="22"/>
      <c r="X245" s="22"/>
      <c r="Y245" s="22"/>
      <c r="Z245" s="22"/>
      <c r="AA245" s="31"/>
      <c r="AB245" s="22"/>
      <c r="AC245" s="22"/>
      <c r="AD245" s="22" t="s">
        <v>327</v>
      </c>
    </row>
    <row r="246" spans="1:30" ht="14.4" x14ac:dyDescent="0.3">
      <c r="A246" s="23" t="s">
        <v>397</v>
      </c>
      <c r="B246" s="23" t="s">
        <v>119</v>
      </c>
      <c r="C246" s="23" t="s">
        <v>94</v>
      </c>
      <c r="D246" s="23" t="s">
        <v>114</v>
      </c>
      <c r="E246" s="23" t="s">
        <v>11</v>
      </c>
      <c r="F246" s="23" t="s">
        <v>12</v>
      </c>
      <c r="G246" s="23" t="s">
        <v>13</v>
      </c>
      <c r="H246" s="23" t="s">
        <v>167</v>
      </c>
      <c r="I246" s="55" t="s">
        <v>449</v>
      </c>
      <c r="J246" s="25">
        <v>25288478601.918419</v>
      </c>
      <c r="K246" s="25">
        <v>18957014187.558887</v>
      </c>
      <c r="L246" s="25">
        <v>33594058532.262981</v>
      </c>
      <c r="M246" s="25">
        <v>217546105195.05612</v>
      </c>
      <c r="N246" s="25">
        <v>279663239626.78589</v>
      </c>
      <c r="O246" s="25">
        <v>361376527679.99994</v>
      </c>
      <c r="P246" s="25">
        <v>333653551642.23853</v>
      </c>
      <c r="Q246" s="25">
        <v>351519973088.92969</v>
      </c>
      <c r="R246" s="25">
        <v>353021930403.15179</v>
      </c>
      <c r="S246" s="25">
        <v>377071774719.8858</v>
      </c>
      <c r="T246" s="25">
        <v>535039217907.65289</v>
      </c>
      <c r="U246" s="25">
        <v>464466712093.81476</v>
      </c>
      <c r="V246" s="25">
        <v>532311263906.29675</v>
      </c>
      <c r="W246" s="25">
        <v>543924819802.44843</v>
      </c>
      <c r="X246" s="25">
        <v>565808123066.80115</v>
      </c>
      <c r="Y246" s="25">
        <v>488575094630.95648</v>
      </c>
      <c r="Z246" s="25">
        <v>211499378097.88708</v>
      </c>
      <c r="AA246" s="32">
        <v>220446208009.55161</v>
      </c>
      <c r="AB246" s="25">
        <v>44862198879.13221</v>
      </c>
      <c r="AC246" s="25">
        <v>44862198879.13221</v>
      </c>
      <c r="AD246" s="25" t="s">
        <v>334</v>
      </c>
    </row>
    <row r="247" spans="1:30" ht="14.4" x14ac:dyDescent="0.3">
      <c r="A247" s="20" t="s">
        <v>397</v>
      </c>
      <c r="B247" s="20" t="s">
        <v>119</v>
      </c>
      <c r="C247" s="20" t="s">
        <v>94</v>
      </c>
      <c r="D247" s="20" t="s">
        <v>114</v>
      </c>
      <c r="E247" s="20" t="s">
        <v>11</v>
      </c>
      <c r="F247" s="20" t="s">
        <v>12</v>
      </c>
      <c r="G247" s="20" t="s">
        <v>13</v>
      </c>
      <c r="H247" s="20" t="s">
        <v>82</v>
      </c>
      <c r="I247" s="56" t="s">
        <v>449</v>
      </c>
      <c r="J247" s="22">
        <v>9961618335413.8125</v>
      </c>
      <c r="K247" s="22">
        <v>5543165157458.9873</v>
      </c>
      <c r="L247" s="22">
        <v>8378883841469.8506</v>
      </c>
      <c r="M247" s="22">
        <v>9042645676793.0742</v>
      </c>
      <c r="N247" s="22">
        <v>7576459464841.1006</v>
      </c>
      <c r="O247" s="22">
        <v>9193737310000</v>
      </c>
      <c r="P247" s="22">
        <v>8472866738627.626</v>
      </c>
      <c r="Q247" s="22">
        <v>8910529801951</v>
      </c>
      <c r="R247" s="22">
        <v>8076169746423.875</v>
      </c>
      <c r="S247" s="22">
        <v>8473131287619.2129</v>
      </c>
      <c r="T247" s="22">
        <v>7580810687637.4248</v>
      </c>
      <c r="U247" s="22">
        <v>6012133897052.0146</v>
      </c>
      <c r="V247" s="22">
        <v>7474944069704.0713</v>
      </c>
      <c r="W247" s="22">
        <v>7285468797089.3164</v>
      </c>
      <c r="X247" s="22">
        <v>7020893126921.3916</v>
      </c>
      <c r="Y247" s="22">
        <v>6423715654942.9453</v>
      </c>
      <c r="Z247" s="22">
        <v>2858144401624.6372</v>
      </c>
      <c r="AA247" s="31">
        <v>3000436985604.9209</v>
      </c>
      <c r="AB247" s="22">
        <v>600948704750.15649</v>
      </c>
      <c r="AC247" s="22">
        <v>600948704750.15649</v>
      </c>
      <c r="AD247" s="22" t="s">
        <v>333</v>
      </c>
    </row>
  </sheetData>
  <autoFilter ref="A2:AD247" xr:uid="{00000000-0009-0000-0000-000002000000}"/>
  <sortState xmlns:xlrd2="http://schemas.microsoft.com/office/spreadsheetml/2017/richdata2" ref="A3:AD247">
    <sortCondition ref="C3:C247"/>
    <sortCondition ref="D3:D247"/>
    <sortCondition ref="E3:E247"/>
    <sortCondition ref="F3:F247"/>
    <sortCondition ref="G3:G247"/>
    <sortCondition ref="H3:H247"/>
  </sortState>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D1AB8-C122-4E64-B154-A5C85D12DEB3}">
  <sheetPr>
    <tabColor theme="4" tint="0.59999389629810485"/>
  </sheetPr>
  <dimension ref="A1:AD8"/>
  <sheetViews>
    <sheetView workbookViewId="0">
      <pane ySplit="2" topLeftCell="A3" activePane="bottomLeft" state="frozen"/>
      <selection pane="bottomLeft" activeCell="A2" sqref="A2"/>
    </sheetView>
  </sheetViews>
  <sheetFormatPr defaultRowHeight="13.2" x14ac:dyDescent="0.25"/>
  <cols>
    <col min="1" max="1" width="16.6640625" bestFit="1" customWidth="1"/>
    <col min="2" max="2" width="9.44140625" bestFit="1" customWidth="1"/>
    <col min="3" max="3" width="13.21875" bestFit="1" customWidth="1"/>
    <col min="4" max="4" width="12.33203125" bestFit="1" customWidth="1"/>
    <col min="5" max="5" width="28.109375" bestFit="1" customWidth="1"/>
    <col min="6" max="6" width="12.33203125" bestFit="1" customWidth="1"/>
    <col min="7" max="7" width="14.44140625" bestFit="1" customWidth="1"/>
    <col min="8" max="8" width="13.88671875" bestFit="1" customWidth="1"/>
    <col min="9" max="9" width="11.109375" bestFit="1" customWidth="1"/>
    <col min="10" max="20" width="12" bestFit="1" customWidth="1"/>
    <col min="21" max="29" width="11" bestFit="1" customWidth="1"/>
    <col min="30" max="30" width="17.5546875" bestFit="1" customWidth="1"/>
  </cols>
  <sheetData>
    <row r="1" spans="1:30" x14ac:dyDescent="0.25">
      <c r="A1" t="str">
        <f>'In-State Fuel Quantity'!A1</f>
        <v>(Fourteenth Edition: 2000 to 2019 - Last updated on 7/28/2021)</v>
      </c>
    </row>
    <row r="2" spans="1:30" ht="30" customHeight="1" x14ac:dyDescent="0.25">
      <c r="A2" s="58" t="s">
        <v>399</v>
      </c>
      <c r="B2" s="60" t="s">
        <v>1</v>
      </c>
      <c r="C2" s="29" t="s">
        <v>2</v>
      </c>
      <c r="D2" s="29" t="s">
        <v>3</v>
      </c>
      <c r="E2" s="29" t="s">
        <v>4</v>
      </c>
      <c r="F2" s="29" t="s">
        <v>5</v>
      </c>
      <c r="G2" s="29" t="s">
        <v>6</v>
      </c>
      <c r="H2" s="29" t="s">
        <v>7</v>
      </c>
      <c r="I2" s="61" t="s">
        <v>458</v>
      </c>
      <c r="J2" s="33" t="s">
        <v>459</v>
      </c>
      <c r="K2" s="33" t="s">
        <v>460</v>
      </c>
      <c r="L2" s="33" t="s">
        <v>461</v>
      </c>
      <c r="M2" s="33" t="s">
        <v>462</v>
      </c>
      <c r="N2" s="33" t="s">
        <v>463</v>
      </c>
      <c r="O2" s="33" t="s">
        <v>464</v>
      </c>
      <c r="P2" s="33" t="s">
        <v>465</v>
      </c>
      <c r="Q2" s="33" t="s">
        <v>466</v>
      </c>
      <c r="R2" s="33" t="s">
        <v>467</v>
      </c>
      <c r="S2" s="33" t="s">
        <v>468</v>
      </c>
      <c r="T2" s="33" t="s">
        <v>469</v>
      </c>
      <c r="U2" s="33" t="s">
        <v>470</v>
      </c>
      <c r="V2" s="33" t="s">
        <v>471</v>
      </c>
      <c r="W2" s="33" t="s">
        <v>472</v>
      </c>
      <c r="X2" s="33" t="s">
        <v>473</v>
      </c>
      <c r="Y2" s="33" t="s">
        <v>474</v>
      </c>
      <c r="Z2" s="33" t="s">
        <v>475</v>
      </c>
      <c r="AA2" s="33" t="s">
        <v>476</v>
      </c>
      <c r="AB2" s="33" t="s">
        <v>477</v>
      </c>
      <c r="AC2" s="33" t="s">
        <v>478</v>
      </c>
      <c r="AD2" s="59" t="s">
        <v>197</v>
      </c>
    </row>
    <row r="3" spans="1:30" ht="15" customHeight="1" x14ac:dyDescent="0.3">
      <c r="A3" s="43" t="s">
        <v>169</v>
      </c>
      <c r="B3" s="43" t="s">
        <v>97</v>
      </c>
      <c r="C3" s="43" t="s">
        <v>94</v>
      </c>
      <c r="D3" s="43" t="s">
        <v>96</v>
      </c>
      <c r="E3" s="43" t="s">
        <v>98</v>
      </c>
      <c r="F3" s="43" t="s">
        <v>12</v>
      </c>
      <c r="G3" s="43" t="s">
        <v>13</v>
      </c>
      <c r="H3" s="43" t="s">
        <v>18</v>
      </c>
      <c r="I3" s="44" t="s">
        <v>440</v>
      </c>
      <c r="J3" s="45">
        <v>1704290967.3949127</v>
      </c>
      <c r="K3" s="45">
        <v>1544709702.1089773</v>
      </c>
      <c r="L3" s="45">
        <v>1596302070.1856754</v>
      </c>
      <c r="M3" s="45">
        <v>1479736058.9198513</v>
      </c>
      <c r="N3" s="45">
        <v>1604229049.8825305</v>
      </c>
      <c r="O3" s="45">
        <v>1645686417.8182592</v>
      </c>
      <c r="P3" s="45">
        <v>1711027078.2118137</v>
      </c>
      <c r="Q3" s="45">
        <v>1783847293.7884419</v>
      </c>
      <c r="R3" s="45">
        <v>1689656539.1403177</v>
      </c>
      <c r="S3" s="45">
        <v>1674215758.8636332</v>
      </c>
      <c r="T3" s="45">
        <v>1647338727.4514482</v>
      </c>
      <c r="U3" s="45">
        <v>1746560110.327873</v>
      </c>
      <c r="V3" s="45">
        <v>1671907736.9917686</v>
      </c>
      <c r="W3" s="45">
        <v>1839740261.7262735</v>
      </c>
      <c r="X3" s="45">
        <v>2018293849.8188441</v>
      </c>
      <c r="Y3" s="45">
        <v>2232147298.5237489</v>
      </c>
      <c r="Z3" s="45">
        <v>2354727714.5218349</v>
      </c>
      <c r="AA3" s="46">
        <v>2403821132.8496771</v>
      </c>
      <c r="AB3" s="45">
        <v>2299740184.1281977</v>
      </c>
      <c r="AC3" s="45">
        <v>1940247013.6971996</v>
      </c>
      <c r="AD3" t="s">
        <v>198</v>
      </c>
    </row>
    <row r="4" spans="1:30" ht="15" customHeight="1" x14ac:dyDescent="0.3">
      <c r="A4" s="23" t="s">
        <v>169</v>
      </c>
      <c r="B4" s="23" t="s">
        <v>99</v>
      </c>
      <c r="C4" s="23" t="s">
        <v>94</v>
      </c>
      <c r="D4" s="23" t="s">
        <v>96</v>
      </c>
      <c r="E4" s="23" t="s">
        <v>100</v>
      </c>
      <c r="F4" s="23" t="s">
        <v>102</v>
      </c>
      <c r="G4" s="23" t="s">
        <v>13</v>
      </c>
      <c r="H4" s="23" t="s">
        <v>18</v>
      </c>
      <c r="I4" s="24" t="s">
        <v>440</v>
      </c>
      <c r="J4" s="25">
        <v>1866203759.9091713</v>
      </c>
      <c r="K4" s="25">
        <v>1764858779.8135655</v>
      </c>
      <c r="L4" s="25">
        <v>1976547036.7989168</v>
      </c>
      <c r="M4" s="25">
        <v>1956618732.799968</v>
      </c>
      <c r="N4" s="25">
        <v>2073606111.4456732</v>
      </c>
      <c r="O4" s="25">
        <v>1997757794.0168169</v>
      </c>
      <c r="P4" s="25">
        <v>2029035214.7116892</v>
      </c>
      <c r="Q4" s="25">
        <v>2124757323.503051</v>
      </c>
      <c r="R4" s="25">
        <v>1855484119.6288068</v>
      </c>
      <c r="S4" s="25">
        <v>1802896429.9379177</v>
      </c>
      <c r="T4" s="25">
        <v>1758550879.4020264</v>
      </c>
      <c r="U4" s="25">
        <v>1736253831.6437104</v>
      </c>
      <c r="V4" s="25">
        <v>1652392717.7259986</v>
      </c>
      <c r="W4" s="25">
        <v>1739557681.5207796</v>
      </c>
      <c r="X4" s="25">
        <v>1809582988.6835048</v>
      </c>
      <c r="Y4" s="25">
        <v>1877124697.3728359</v>
      </c>
      <c r="Z4" s="25">
        <v>1980130562.2830188</v>
      </c>
      <c r="AA4" s="32">
        <v>2057567230.5603955</v>
      </c>
      <c r="AB4" s="25">
        <v>2095807655.5173047</v>
      </c>
      <c r="AC4" s="25">
        <v>1874065853.1588094</v>
      </c>
      <c r="AD4" t="s">
        <v>199</v>
      </c>
    </row>
    <row r="5" spans="1:30" ht="15" customHeight="1" x14ac:dyDescent="0.3">
      <c r="A5" s="43" t="s">
        <v>169</v>
      </c>
      <c r="B5" s="43" t="s">
        <v>113</v>
      </c>
      <c r="C5" s="43" t="s">
        <v>94</v>
      </c>
      <c r="D5" s="43" t="s">
        <v>114</v>
      </c>
      <c r="E5" s="43" t="s">
        <v>118</v>
      </c>
      <c r="F5" s="43" t="s">
        <v>12</v>
      </c>
      <c r="G5" s="43" t="s">
        <v>13</v>
      </c>
      <c r="H5" s="43" t="s">
        <v>17</v>
      </c>
      <c r="I5" s="44" t="s">
        <v>440</v>
      </c>
      <c r="J5" s="45">
        <v>6551483.4473919272</v>
      </c>
      <c r="K5" s="45">
        <v>0</v>
      </c>
      <c r="L5" s="45">
        <v>0</v>
      </c>
      <c r="M5" s="45">
        <v>0</v>
      </c>
      <c r="N5" s="45">
        <v>0</v>
      </c>
      <c r="O5" s="45">
        <v>31279855.338913381</v>
      </c>
      <c r="P5" s="45">
        <v>22409328.401431352</v>
      </c>
      <c r="Q5" s="45">
        <v>3296662.9871895462</v>
      </c>
      <c r="R5" s="45">
        <v>0</v>
      </c>
      <c r="S5" s="45">
        <v>42801602.327139556</v>
      </c>
      <c r="T5" s="45">
        <v>0</v>
      </c>
      <c r="U5" s="45">
        <v>0</v>
      </c>
      <c r="V5" s="45">
        <v>0</v>
      </c>
      <c r="W5" s="45">
        <v>0</v>
      </c>
      <c r="X5" s="45">
        <v>0</v>
      </c>
      <c r="Y5" s="45">
        <v>0</v>
      </c>
      <c r="Z5" s="45">
        <v>0</v>
      </c>
      <c r="AA5" s="46">
        <v>0</v>
      </c>
      <c r="AB5" s="45">
        <v>0</v>
      </c>
      <c r="AC5" s="45">
        <v>0</v>
      </c>
      <c r="AD5" t="s">
        <v>200</v>
      </c>
    </row>
    <row r="6" spans="1:30" ht="15" customHeight="1" x14ac:dyDescent="0.3">
      <c r="A6" s="23" t="s">
        <v>169</v>
      </c>
      <c r="B6" s="23" t="s">
        <v>113</v>
      </c>
      <c r="C6" s="23" t="s">
        <v>94</v>
      </c>
      <c r="D6" s="23" t="s">
        <v>114</v>
      </c>
      <c r="E6" s="23" t="s">
        <v>118</v>
      </c>
      <c r="F6" s="23" t="s">
        <v>12</v>
      </c>
      <c r="G6" s="23" t="s">
        <v>13</v>
      </c>
      <c r="H6" s="23" t="s">
        <v>23</v>
      </c>
      <c r="I6" s="24" t="s">
        <v>440</v>
      </c>
      <c r="J6" s="25">
        <v>1363302670.4534764</v>
      </c>
      <c r="K6" s="25">
        <v>1032239514.6331791</v>
      </c>
      <c r="L6" s="25">
        <v>1231319493.21839</v>
      </c>
      <c r="M6" s="25">
        <v>846077401.6492033</v>
      </c>
      <c r="N6" s="25">
        <v>1021400193.3260975</v>
      </c>
      <c r="O6" s="25">
        <v>1269908764.1201797</v>
      </c>
      <c r="P6" s="25">
        <v>1415347708.2495115</v>
      </c>
      <c r="Q6" s="25">
        <v>1554059076.9360316</v>
      </c>
      <c r="R6" s="25">
        <v>1570197842.7122934</v>
      </c>
      <c r="S6" s="25">
        <v>1512192642.8553741</v>
      </c>
      <c r="T6" s="25">
        <v>1664185784.7991009</v>
      </c>
      <c r="U6" s="25">
        <v>1222681181.6224215</v>
      </c>
      <c r="V6" s="25">
        <v>1116922088.6110067</v>
      </c>
      <c r="W6" s="25">
        <v>829845000</v>
      </c>
      <c r="X6" s="25">
        <v>565732000</v>
      </c>
      <c r="Y6" s="25">
        <v>779315000</v>
      </c>
      <c r="Z6" s="25">
        <v>978841000</v>
      </c>
      <c r="AA6" s="32">
        <v>1109462000</v>
      </c>
      <c r="AB6" s="25">
        <v>1151014000</v>
      </c>
      <c r="AC6" s="25">
        <v>1234609000</v>
      </c>
      <c r="AD6" t="s">
        <v>201</v>
      </c>
    </row>
    <row r="7" spans="1:30" ht="15" customHeight="1" x14ac:dyDescent="0.3">
      <c r="A7" s="43" t="s">
        <v>169</v>
      </c>
      <c r="B7" s="43" t="s">
        <v>168</v>
      </c>
      <c r="C7" s="43" t="s">
        <v>156</v>
      </c>
      <c r="D7" s="43" t="s">
        <v>11</v>
      </c>
      <c r="E7" s="43" t="s">
        <v>11</v>
      </c>
      <c r="F7" s="43" t="s">
        <v>12</v>
      </c>
      <c r="G7" s="43" t="s">
        <v>13</v>
      </c>
      <c r="H7" s="43" t="s">
        <v>17</v>
      </c>
      <c r="I7" s="44" t="s">
        <v>440</v>
      </c>
      <c r="J7" s="45">
        <v>6994000</v>
      </c>
      <c r="K7" s="45">
        <v>28356000</v>
      </c>
      <c r="L7" s="45">
        <v>47538000</v>
      </c>
      <c r="M7" s="45">
        <v>48503000</v>
      </c>
      <c r="N7" s="45">
        <v>53198000</v>
      </c>
      <c r="O7" s="45">
        <v>9710000</v>
      </c>
      <c r="P7" s="45">
        <v>10681000</v>
      </c>
      <c r="Q7" s="45">
        <v>11680000</v>
      </c>
      <c r="R7" s="45">
        <v>8970000</v>
      </c>
      <c r="S7" s="45">
        <v>13926000</v>
      </c>
      <c r="T7" s="45">
        <v>50755000</v>
      </c>
      <c r="U7" s="45">
        <v>36319000</v>
      </c>
      <c r="V7" s="45">
        <v>41169000</v>
      </c>
      <c r="W7" s="45">
        <v>49837000</v>
      </c>
      <c r="X7" s="45">
        <v>109632000</v>
      </c>
      <c r="Y7" s="45">
        <v>59770000</v>
      </c>
      <c r="Z7" s="45">
        <v>16854000</v>
      </c>
      <c r="AA7" s="46">
        <v>32529000</v>
      </c>
      <c r="AB7" s="45">
        <v>7939000</v>
      </c>
      <c r="AC7" s="45">
        <v>5219000</v>
      </c>
      <c r="AD7" t="s">
        <v>202</v>
      </c>
    </row>
    <row r="8" spans="1:30" ht="15" customHeight="1" x14ac:dyDescent="0.3">
      <c r="A8" s="23" t="s">
        <v>169</v>
      </c>
      <c r="B8" s="23" t="s">
        <v>155</v>
      </c>
      <c r="C8" s="23" t="s">
        <v>156</v>
      </c>
      <c r="D8" s="23" t="s">
        <v>11</v>
      </c>
      <c r="E8" s="23" t="s">
        <v>11</v>
      </c>
      <c r="F8" s="23" t="s">
        <v>12</v>
      </c>
      <c r="G8" s="23" t="s">
        <v>13</v>
      </c>
      <c r="H8" s="23" t="s">
        <v>18</v>
      </c>
      <c r="I8" s="24" t="s">
        <v>440</v>
      </c>
      <c r="J8" s="25">
        <v>379856351.03456098</v>
      </c>
      <c r="K8" s="25">
        <v>413660159.38265401</v>
      </c>
      <c r="L8" s="25">
        <v>370044631.141913</v>
      </c>
      <c r="M8" s="25">
        <v>372181709.97765201</v>
      </c>
      <c r="N8" s="25">
        <v>339343349.14543098</v>
      </c>
      <c r="O8" s="25">
        <v>336774630.02739698</v>
      </c>
      <c r="P8" s="25">
        <v>305384495.83561599</v>
      </c>
      <c r="Q8" s="25">
        <v>285390656.93150699</v>
      </c>
      <c r="R8" s="25">
        <v>272713681.227247</v>
      </c>
      <c r="S8" s="25">
        <v>260519366.67415199</v>
      </c>
      <c r="T8" s="25">
        <v>262755663.93442598</v>
      </c>
      <c r="U8" s="25">
        <v>234600599.99999997</v>
      </c>
      <c r="V8" s="25">
        <v>292165000.00000006</v>
      </c>
      <c r="W8" s="25">
        <v>220766831</v>
      </c>
      <c r="X8" s="25">
        <v>215802947</v>
      </c>
      <c r="Y8" s="25">
        <v>218695668</v>
      </c>
      <c r="Z8" s="25">
        <v>218421815</v>
      </c>
      <c r="AA8" s="32">
        <v>218421815</v>
      </c>
      <c r="AB8" s="25">
        <v>218421815</v>
      </c>
      <c r="AC8" s="25">
        <v>218421815</v>
      </c>
      <c r="AD8" t="s">
        <v>203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sheetPr>
  <dimension ref="A1:AE374"/>
  <sheetViews>
    <sheetView zoomScaleNormal="100" workbookViewId="0">
      <pane ySplit="2" topLeftCell="A3" activePane="bottomLeft" state="frozen"/>
      <selection activeCell="D11" sqref="D11"/>
      <selection pane="bottomLeft" activeCell="A2" sqref="A2"/>
    </sheetView>
  </sheetViews>
  <sheetFormatPr defaultRowHeight="13.2" x14ac:dyDescent="0.25"/>
  <cols>
    <col min="1" max="1" width="8.88671875" customWidth="1"/>
    <col min="2" max="2" width="11.109375" customWidth="1"/>
    <col min="3" max="3" width="33" customWidth="1"/>
    <col min="4" max="7" width="15" customWidth="1"/>
    <col min="8" max="8" width="17.33203125" customWidth="1"/>
    <col min="9" max="9" width="11.44140625" customWidth="1"/>
    <col min="10" max="29" width="8.88671875" customWidth="1"/>
    <col min="30" max="30" width="17.6640625" customWidth="1"/>
  </cols>
  <sheetData>
    <row r="1" spans="1:30" x14ac:dyDescent="0.25">
      <c r="A1" s="14" t="str">
        <f>'In-State Fuel Quantity'!A1</f>
        <v>(Fourteenth Edition: 2000 to 2019 - Last updated on 7/28/2021)</v>
      </c>
      <c r="D1" s="1"/>
      <c r="I1" s="9" t="s">
        <v>398</v>
      </c>
      <c r="J1" s="47">
        <f>SUBTOTAL(9,J3:J8)</f>
        <v>739662072859478.63</v>
      </c>
      <c r="K1" s="47">
        <f t="shared" ref="K1:AC1" si="0">SUBTOTAL(9,K3:K8)</f>
        <v>661384921771178.38</v>
      </c>
      <c r="L1" s="47">
        <f t="shared" si="0"/>
        <v>723548822629836.75</v>
      </c>
      <c r="M1" s="47">
        <f t="shared" si="0"/>
        <v>647757451976539.13</v>
      </c>
      <c r="N1" s="47">
        <f t="shared" si="0"/>
        <v>702870451912855.25</v>
      </c>
      <c r="O1" s="47">
        <f t="shared" si="0"/>
        <v>733472458306230.88</v>
      </c>
      <c r="P1" s="47">
        <f t="shared" si="0"/>
        <v>763003938039305.25</v>
      </c>
      <c r="Q1" s="47">
        <f t="shared" si="0"/>
        <v>801365003052742</v>
      </c>
      <c r="R1" s="47">
        <f t="shared" si="0"/>
        <v>752177872306354.13</v>
      </c>
      <c r="S1" s="47">
        <f t="shared" si="0"/>
        <v>739237565538671.25</v>
      </c>
      <c r="T1" s="47">
        <f t="shared" si="0"/>
        <v>751899169276231.75</v>
      </c>
      <c r="U1" s="47">
        <f t="shared" si="0"/>
        <v>690265162409527</v>
      </c>
      <c r="V1" s="47">
        <f t="shared" si="0"/>
        <v>661442471678549.5</v>
      </c>
      <c r="W1" s="47">
        <f t="shared" si="0"/>
        <v>644363000523352.25</v>
      </c>
      <c r="X1" s="47">
        <f t="shared" si="0"/>
        <v>645885787042817</v>
      </c>
      <c r="Y1" s="47">
        <f t="shared" si="0"/>
        <v>709421144626039</v>
      </c>
      <c r="Z1" s="47">
        <f t="shared" si="0"/>
        <v>763844814393655.25</v>
      </c>
      <c r="AA1" s="47">
        <f t="shared" si="0"/>
        <v>802682676085359.75</v>
      </c>
      <c r="AB1" s="47">
        <f t="shared" si="0"/>
        <v>796633585377142.88</v>
      </c>
      <c r="AC1" s="47">
        <f t="shared" si="0"/>
        <v>730330754050561.25</v>
      </c>
    </row>
    <row r="2" spans="1:30" ht="30" customHeight="1" x14ac:dyDescent="0.25">
      <c r="A2" s="15" t="s">
        <v>399</v>
      </c>
      <c r="B2" s="16" t="s">
        <v>1</v>
      </c>
      <c r="C2" s="17" t="s">
        <v>2</v>
      </c>
      <c r="D2" s="17" t="s">
        <v>3</v>
      </c>
      <c r="E2" s="17" t="s">
        <v>4</v>
      </c>
      <c r="F2" s="17" t="s">
        <v>5</v>
      </c>
      <c r="G2" s="17" t="s">
        <v>6</v>
      </c>
      <c r="H2" s="17" t="s">
        <v>7</v>
      </c>
      <c r="I2" s="57" t="s">
        <v>455</v>
      </c>
      <c r="J2" s="33">
        <v>2000</v>
      </c>
      <c r="K2" s="33">
        <v>2001</v>
      </c>
      <c r="L2" s="33">
        <v>2002</v>
      </c>
      <c r="M2" s="33">
        <v>2003</v>
      </c>
      <c r="N2" s="33">
        <v>2004</v>
      </c>
      <c r="O2" s="33">
        <v>2005</v>
      </c>
      <c r="P2" s="33">
        <v>2006</v>
      </c>
      <c r="Q2" s="33">
        <v>2007</v>
      </c>
      <c r="R2" s="33">
        <v>2008</v>
      </c>
      <c r="S2" s="33">
        <v>2009</v>
      </c>
      <c r="T2" s="33">
        <v>2010</v>
      </c>
      <c r="U2" s="33">
        <v>2011</v>
      </c>
      <c r="V2" s="33">
        <v>2012</v>
      </c>
      <c r="W2" s="33">
        <v>2013</v>
      </c>
      <c r="X2" s="33">
        <v>2014</v>
      </c>
      <c r="Y2" s="33">
        <v>2015</v>
      </c>
      <c r="Z2" s="33">
        <v>2016</v>
      </c>
      <c r="AA2" s="33">
        <v>2017</v>
      </c>
      <c r="AB2" s="33">
        <v>2018</v>
      </c>
      <c r="AC2" s="33">
        <v>2019</v>
      </c>
      <c r="AD2" s="19" t="s">
        <v>197</v>
      </c>
    </row>
    <row r="3" spans="1:30" ht="15" customHeight="1" x14ac:dyDescent="0.3">
      <c r="A3" s="43" t="s">
        <v>169</v>
      </c>
      <c r="B3" s="43" t="s">
        <v>97</v>
      </c>
      <c r="C3" s="43" t="s">
        <v>94</v>
      </c>
      <c r="D3" s="43" t="s">
        <v>96</v>
      </c>
      <c r="E3" s="43" t="s">
        <v>98</v>
      </c>
      <c r="F3" s="43" t="s">
        <v>12</v>
      </c>
      <c r="G3" s="43" t="s">
        <v>13</v>
      </c>
      <c r="H3" s="43" t="s">
        <v>18</v>
      </c>
      <c r="I3" s="44" t="s">
        <v>449</v>
      </c>
      <c r="J3" s="45">
        <v>230079280598313.22</v>
      </c>
      <c r="K3" s="45">
        <v>208535809784711.94</v>
      </c>
      <c r="L3" s="45">
        <v>215500779475066.19</v>
      </c>
      <c r="M3" s="45">
        <v>199764367954179.94</v>
      </c>
      <c r="N3" s="45">
        <v>216570921734141.63</v>
      </c>
      <c r="O3" s="45">
        <v>222167666405465</v>
      </c>
      <c r="P3" s="45">
        <v>230988655558594.81</v>
      </c>
      <c r="Q3" s="45">
        <v>240819384661439.69</v>
      </c>
      <c r="R3" s="45">
        <v>228103632783942.88</v>
      </c>
      <c r="S3" s="45">
        <v>226019127446590.47</v>
      </c>
      <c r="T3" s="45">
        <v>222390728205945.5</v>
      </c>
      <c r="U3" s="45">
        <v>235785614894262.84</v>
      </c>
      <c r="V3" s="45">
        <v>225707544493888.75</v>
      </c>
      <c r="W3" s="45">
        <v>248364935333046.94</v>
      </c>
      <c r="X3" s="45">
        <v>272469669725543.94</v>
      </c>
      <c r="Y3" s="45">
        <v>301339885300706.13</v>
      </c>
      <c r="Z3" s="45">
        <v>317888241460447.69</v>
      </c>
      <c r="AA3" s="46">
        <v>324515852934706.44</v>
      </c>
      <c r="AB3" s="45">
        <v>310464924857306.69</v>
      </c>
      <c r="AC3" s="45">
        <v>261933346849121.94</v>
      </c>
      <c r="AD3" s="45" t="s">
        <v>198</v>
      </c>
    </row>
    <row r="4" spans="1:30" ht="15" customHeight="1" x14ac:dyDescent="0.3">
      <c r="A4" s="23" t="s">
        <v>169</v>
      </c>
      <c r="B4" s="23" t="s">
        <v>99</v>
      </c>
      <c r="C4" s="23" t="s">
        <v>94</v>
      </c>
      <c r="D4" s="23" t="s">
        <v>96</v>
      </c>
      <c r="E4" s="23" t="s">
        <v>100</v>
      </c>
      <c r="F4" s="23" t="s">
        <v>102</v>
      </c>
      <c r="G4" s="23" t="s">
        <v>13</v>
      </c>
      <c r="H4" s="23" t="s">
        <v>18</v>
      </c>
      <c r="I4" s="24" t="s">
        <v>449</v>
      </c>
      <c r="J4" s="25">
        <v>251937507587738.13</v>
      </c>
      <c r="K4" s="25">
        <v>238255935274831.38</v>
      </c>
      <c r="L4" s="25">
        <v>266833849967853.78</v>
      </c>
      <c r="M4" s="25">
        <v>264143528927995.69</v>
      </c>
      <c r="N4" s="25">
        <v>279936825045165.88</v>
      </c>
      <c r="O4" s="25">
        <v>269697302192270.28</v>
      </c>
      <c r="P4" s="25">
        <v>273919753986078.03</v>
      </c>
      <c r="Q4" s="25">
        <v>286842238672911.94</v>
      </c>
      <c r="R4" s="25">
        <v>250490356149888.94</v>
      </c>
      <c r="S4" s="25">
        <v>243391018041618.91</v>
      </c>
      <c r="T4" s="25">
        <v>237404368719273.56</v>
      </c>
      <c r="U4" s="25">
        <v>234394267271900.91</v>
      </c>
      <c r="V4" s="25">
        <v>223073016893009.81</v>
      </c>
      <c r="W4" s="25">
        <v>234840287005305.25</v>
      </c>
      <c r="X4" s="25">
        <v>244293703472273.13</v>
      </c>
      <c r="Y4" s="25">
        <v>253411834145332.81</v>
      </c>
      <c r="Z4" s="25">
        <v>267317625908207.53</v>
      </c>
      <c r="AA4" s="32">
        <v>277771576125653.38</v>
      </c>
      <c r="AB4" s="25">
        <v>282934033494836.19</v>
      </c>
      <c r="AC4" s="25">
        <v>252998890176439.31</v>
      </c>
      <c r="AD4" s="25" t="s">
        <v>199</v>
      </c>
    </row>
    <row r="5" spans="1:30" ht="15" customHeight="1" x14ac:dyDescent="0.3">
      <c r="A5" s="43" t="s">
        <v>169</v>
      </c>
      <c r="B5" s="43" t="s">
        <v>113</v>
      </c>
      <c r="C5" s="43" t="s">
        <v>94</v>
      </c>
      <c r="D5" s="43" t="s">
        <v>114</v>
      </c>
      <c r="E5" s="43" t="s">
        <v>118</v>
      </c>
      <c r="F5" s="43" t="s">
        <v>12</v>
      </c>
      <c r="G5" s="43" t="s">
        <v>13</v>
      </c>
      <c r="H5" s="43" t="s">
        <v>17</v>
      </c>
      <c r="I5" s="44" t="s">
        <v>449</v>
      </c>
      <c r="J5" s="45">
        <v>904104715740.08594</v>
      </c>
      <c r="K5" s="45"/>
      <c r="L5" s="45"/>
      <c r="M5" s="45"/>
      <c r="N5" s="45"/>
      <c r="O5" s="45">
        <v>4316620036770.0464</v>
      </c>
      <c r="P5" s="45">
        <v>3092487319397.5264</v>
      </c>
      <c r="Q5" s="45">
        <v>454939492232.15741</v>
      </c>
      <c r="R5" s="45"/>
      <c r="S5" s="45">
        <v>5906621121145.2588</v>
      </c>
      <c r="T5" s="45"/>
      <c r="U5" s="45"/>
      <c r="V5" s="45"/>
      <c r="W5" s="45"/>
      <c r="X5" s="45"/>
      <c r="Y5" s="45"/>
      <c r="Z5" s="45"/>
      <c r="AA5" s="46"/>
      <c r="AB5" s="45"/>
      <c r="AC5" s="45"/>
      <c r="AD5" s="45" t="s">
        <v>200</v>
      </c>
    </row>
    <row r="6" spans="1:30" ht="15" customHeight="1" x14ac:dyDescent="0.3">
      <c r="A6" s="23" t="s">
        <v>169</v>
      </c>
      <c r="B6" s="23" t="s">
        <v>113</v>
      </c>
      <c r="C6" s="23" t="s">
        <v>94</v>
      </c>
      <c r="D6" s="23" t="s">
        <v>114</v>
      </c>
      <c r="E6" s="23" t="s">
        <v>118</v>
      </c>
      <c r="F6" s="23" t="s">
        <v>12</v>
      </c>
      <c r="G6" s="23" t="s">
        <v>13</v>
      </c>
      <c r="H6" s="23" t="s">
        <v>23</v>
      </c>
      <c r="I6" s="24" t="s">
        <v>449</v>
      </c>
      <c r="J6" s="25">
        <v>204495400568021.47</v>
      </c>
      <c r="K6" s="25">
        <v>154835927194976.84</v>
      </c>
      <c r="L6" s="25">
        <v>184697923982758.5</v>
      </c>
      <c r="M6" s="25">
        <v>126911610247380.5</v>
      </c>
      <c r="N6" s="25">
        <v>153210028998914.63</v>
      </c>
      <c r="O6" s="25">
        <v>190486314618026.94</v>
      </c>
      <c r="P6" s="25">
        <v>212302156237426.72</v>
      </c>
      <c r="Q6" s="25">
        <v>233108861540404.75</v>
      </c>
      <c r="R6" s="25">
        <v>235529676406844</v>
      </c>
      <c r="S6" s="25">
        <v>226828896428306.13</v>
      </c>
      <c r="T6" s="25">
        <v>249627867719865.13</v>
      </c>
      <c r="U6" s="25">
        <v>183402177243363.22</v>
      </c>
      <c r="V6" s="25">
        <v>167538313291651</v>
      </c>
      <c r="W6" s="25">
        <v>124476750000000</v>
      </c>
      <c r="X6" s="25">
        <v>84859800000000</v>
      </c>
      <c r="Y6" s="25">
        <v>116897250000000</v>
      </c>
      <c r="Z6" s="25">
        <v>146826150000000</v>
      </c>
      <c r="AA6" s="32">
        <v>166419300000000</v>
      </c>
      <c r="AB6" s="25">
        <v>172652100000000</v>
      </c>
      <c r="AC6" s="25">
        <v>185191350000000</v>
      </c>
      <c r="AD6" s="25" t="s">
        <v>201</v>
      </c>
    </row>
    <row r="7" spans="1:30" ht="15" customHeight="1" x14ac:dyDescent="0.3">
      <c r="A7" s="43" t="s">
        <v>169</v>
      </c>
      <c r="B7" s="43" t="s">
        <v>168</v>
      </c>
      <c r="C7" s="43" t="s">
        <v>156</v>
      </c>
      <c r="D7" s="43" t="s">
        <v>11</v>
      </c>
      <c r="E7" s="43" t="s">
        <v>11</v>
      </c>
      <c r="F7" s="43" t="s">
        <v>12</v>
      </c>
      <c r="G7" s="43" t="s">
        <v>13</v>
      </c>
      <c r="H7" s="43" t="s">
        <v>17</v>
      </c>
      <c r="I7" s="44" t="s">
        <v>449</v>
      </c>
      <c r="J7" s="45">
        <v>965172000000</v>
      </c>
      <c r="K7" s="45">
        <v>3913128000000</v>
      </c>
      <c r="L7" s="45">
        <v>6560244000000</v>
      </c>
      <c r="M7" s="45">
        <v>6693414000000</v>
      </c>
      <c r="N7" s="45">
        <v>7341324000000</v>
      </c>
      <c r="O7" s="45">
        <v>1339980000000</v>
      </c>
      <c r="P7" s="45">
        <v>1473978000000</v>
      </c>
      <c r="Q7" s="45">
        <v>1611840000000</v>
      </c>
      <c r="R7" s="45">
        <v>1237860000000</v>
      </c>
      <c r="S7" s="45">
        <v>1921788000000</v>
      </c>
      <c r="T7" s="45">
        <v>7004190000000</v>
      </c>
      <c r="U7" s="45">
        <v>5012022000000</v>
      </c>
      <c r="V7" s="45">
        <v>5681322000000</v>
      </c>
      <c r="W7" s="45">
        <v>6877506000000</v>
      </c>
      <c r="X7" s="45">
        <v>15129216000000</v>
      </c>
      <c r="Y7" s="45">
        <v>8248260000000</v>
      </c>
      <c r="Z7" s="45">
        <v>2325852000000</v>
      </c>
      <c r="AA7" s="46">
        <v>4489002000000</v>
      </c>
      <c r="AB7" s="45">
        <v>1095582000000</v>
      </c>
      <c r="AC7" s="45">
        <v>720222000000</v>
      </c>
      <c r="AD7" s="45" t="s">
        <v>202</v>
      </c>
    </row>
    <row r="8" spans="1:30" ht="15" customHeight="1" x14ac:dyDescent="0.3">
      <c r="A8" s="23" t="s">
        <v>169</v>
      </c>
      <c r="B8" s="23" t="s">
        <v>155</v>
      </c>
      <c r="C8" s="23" t="s">
        <v>156</v>
      </c>
      <c r="D8" s="23" t="s">
        <v>11</v>
      </c>
      <c r="E8" s="23" t="s">
        <v>11</v>
      </c>
      <c r="F8" s="23" t="s">
        <v>12</v>
      </c>
      <c r="G8" s="23" t="s">
        <v>13</v>
      </c>
      <c r="H8" s="23" t="s">
        <v>18</v>
      </c>
      <c r="I8" s="24" t="s">
        <v>449</v>
      </c>
      <c r="J8" s="25">
        <v>51280607389665.734</v>
      </c>
      <c r="K8" s="25">
        <v>55844121516658.289</v>
      </c>
      <c r="L8" s="25">
        <v>49956025204158.258</v>
      </c>
      <c r="M8" s="25">
        <v>50244530846983.023</v>
      </c>
      <c r="N8" s="25">
        <v>45811352134633.18</v>
      </c>
      <c r="O8" s="25">
        <v>45464575053698.594</v>
      </c>
      <c r="P8" s="25">
        <v>41226906937808.156</v>
      </c>
      <c r="Q8" s="25">
        <v>38527738685753.445</v>
      </c>
      <c r="R8" s="25">
        <v>36816346965678.344</v>
      </c>
      <c r="S8" s="25">
        <v>35170114501010.52</v>
      </c>
      <c r="T8" s="25">
        <v>35472014631147.508</v>
      </c>
      <c r="U8" s="25">
        <v>31671080999999.996</v>
      </c>
      <c r="V8" s="25">
        <v>39442275000000.008</v>
      </c>
      <c r="W8" s="25">
        <v>29803522185000</v>
      </c>
      <c r="X8" s="25">
        <v>29133397845000</v>
      </c>
      <c r="Y8" s="25">
        <v>29523915180000</v>
      </c>
      <c r="Z8" s="25">
        <v>29486945025000</v>
      </c>
      <c r="AA8" s="32">
        <v>29486945025000</v>
      </c>
      <c r="AB8" s="25">
        <v>29486945025000</v>
      </c>
      <c r="AC8" s="25">
        <v>29486945025000</v>
      </c>
      <c r="AD8" s="25" t="s">
        <v>203</v>
      </c>
    </row>
    <row r="9" spans="1:30" ht="12.75" customHeight="1" x14ac:dyDescent="0.25">
      <c r="A9" s="8"/>
      <c r="B9" s="8"/>
      <c r="C9" s="8"/>
      <c r="D9" s="8"/>
      <c r="E9" s="8"/>
      <c r="F9" s="8"/>
      <c r="G9" s="8"/>
      <c r="H9" s="8"/>
      <c r="I9" s="8"/>
      <c r="J9" s="48"/>
      <c r="K9" s="48"/>
      <c r="L9" s="48"/>
      <c r="M9" s="48"/>
      <c r="N9" s="48"/>
      <c r="O9" s="48"/>
      <c r="P9" s="48"/>
      <c r="Q9" s="48"/>
      <c r="R9" s="48"/>
      <c r="S9" s="48"/>
      <c r="T9" s="48"/>
      <c r="U9" s="48"/>
      <c r="V9" s="48"/>
      <c r="W9" s="48"/>
      <c r="X9" s="48"/>
      <c r="Y9" s="48"/>
      <c r="Z9" s="48"/>
      <c r="AA9" s="48"/>
      <c r="AB9" s="49"/>
      <c r="AC9" s="49"/>
    </row>
    <row r="10" spans="1:30" ht="12.75" customHeight="1" x14ac:dyDescent="0.25">
      <c r="A10" s="8"/>
      <c r="B10" s="8"/>
      <c r="C10" s="8"/>
      <c r="D10" s="8"/>
      <c r="E10" s="8"/>
      <c r="F10" s="8"/>
      <c r="G10" s="8"/>
      <c r="H10" s="8"/>
      <c r="I10" s="8"/>
      <c r="J10" s="48"/>
      <c r="K10" s="48"/>
      <c r="L10" s="48"/>
      <c r="M10" s="48"/>
      <c r="N10" s="48"/>
      <c r="O10" s="48"/>
      <c r="P10" s="48"/>
      <c r="Q10" s="48"/>
      <c r="R10" s="48"/>
      <c r="S10" s="48"/>
      <c r="T10" s="48"/>
      <c r="U10" s="48"/>
      <c r="V10" s="48"/>
      <c r="W10" s="48"/>
      <c r="X10" s="48"/>
      <c r="Y10" s="48"/>
      <c r="Z10" s="48"/>
      <c r="AA10" s="48"/>
      <c r="AB10" s="49"/>
      <c r="AC10" s="49"/>
    </row>
    <row r="11" spans="1:30" ht="12.75" customHeight="1" x14ac:dyDescent="0.25">
      <c r="A11" s="8"/>
      <c r="B11" s="8"/>
      <c r="C11" s="8"/>
      <c r="D11" s="8"/>
      <c r="E11" s="8"/>
      <c r="F11" s="8"/>
      <c r="G11" s="8"/>
      <c r="H11" s="8"/>
      <c r="I11" s="8"/>
      <c r="J11" s="48"/>
      <c r="K11" s="48"/>
      <c r="L11" s="48"/>
      <c r="M11" s="48"/>
      <c r="N11" s="48"/>
      <c r="O11" s="48"/>
      <c r="P11" s="48"/>
      <c r="Q11" s="48"/>
      <c r="R11" s="48"/>
      <c r="S11" s="48"/>
      <c r="T11" s="48"/>
      <c r="U11" s="48"/>
      <c r="V11" s="48"/>
      <c r="W11" s="48"/>
      <c r="X11" s="48"/>
      <c r="Y11" s="48"/>
      <c r="Z11" s="48"/>
      <c r="AA11" s="48"/>
      <c r="AB11" s="49"/>
      <c r="AC11" s="49"/>
    </row>
    <row r="12" spans="1:30" ht="12.75" customHeight="1" x14ac:dyDescent="0.25">
      <c r="A12" s="8"/>
      <c r="B12" s="8"/>
      <c r="C12" s="8"/>
      <c r="D12" s="8"/>
      <c r="E12" s="8"/>
      <c r="F12" s="8"/>
      <c r="G12" s="8"/>
      <c r="H12" s="8"/>
      <c r="I12" s="8"/>
      <c r="J12" s="48"/>
      <c r="K12" s="48"/>
      <c r="L12" s="48"/>
      <c r="M12" s="48"/>
      <c r="N12" s="48"/>
      <c r="O12" s="48"/>
      <c r="P12" s="48"/>
      <c r="Q12" s="48"/>
      <c r="R12" s="48"/>
      <c r="S12" s="48"/>
      <c r="T12" s="48"/>
      <c r="U12" s="48"/>
      <c r="V12" s="48"/>
      <c r="W12" s="48"/>
      <c r="X12" s="48"/>
      <c r="Y12" s="48"/>
      <c r="Z12" s="48"/>
      <c r="AA12" s="48"/>
      <c r="AB12" s="49"/>
      <c r="AC12" s="49"/>
    </row>
    <row r="13" spans="1:30" ht="12.75" customHeight="1" x14ac:dyDescent="0.25">
      <c r="A13" s="8"/>
      <c r="B13" s="8"/>
      <c r="C13" s="8"/>
      <c r="D13" s="8"/>
      <c r="E13" s="8"/>
      <c r="F13" s="8"/>
      <c r="G13" s="8"/>
      <c r="H13" s="8"/>
      <c r="I13" s="8"/>
      <c r="J13" s="48"/>
      <c r="K13" s="48"/>
      <c r="L13" s="48"/>
      <c r="M13" s="48"/>
      <c r="N13" s="48"/>
      <c r="O13" s="48"/>
      <c r="P13" s="48"/>
      <c r="Q13" s="48"/>
      <c r="R13" s="48"/>
      <c r="S13" s="48"/>
      <c r="T13" s="48"/>
      <c r="U13" s="48"/>
      <c r="V13" s="48"/>
      <c r="W13" s="48"/>
      <c r="X13" s="48"/>
      <c r="Y13" s="48"/>
      <c r="Z13" s="48"/>
      <c r="AA13" s="48"/>
      <c r="AB13" s="49"/>
      <c r="AC13" s="49"/>
    </row>
    <row r="14" spans="1:30" ht="12.75" customHeight="1" x14ac:dyDescent="0.25">
      <c r="A14" s="8"/>
      <c r="B14" s="8"/>
      <c r="C14" s="8"/>
      <c r="D14" s="8"/>
      <c r="E14" s="8"/>
      <c r="F14" s="8"/>
      <c r="G14" s="8"/>
      <c r="H14" s="8"/>
      <c r="I14" s="8"/>
      <c r="J14" s="48"/>
      <c r="K14" s="48"/>
      <c r="L14" s="48"/>
      <c r="M14" s="48"/>
      <c r="N14" s="48"/>
      <c r="O14" s="48"/>
      <c r="P14" s="48"/>
      <c r="Q14" s="48"/>
      <c r="R14" s="48"/>
      <c r="S14" s="48"/>
      <c r="T14" s="48"/>
      <c r="U14" s="48"/>
      <c r="V14" s="48"/>
      <c r="W14" s="48"/>
      <c r="X14" s="48"/>
      <c r="Y14" s="48"/>
      <c r="Z14" s="48"/>
      <c r="AA14" s="48"/>
      <c r="AB14" s="49"/>
      <c r="AC14" s="49"/>
    </row>
    <row r="15" spans="1:30" ht="12.75" customHeight="1" x14ac:dyDescent="0.25">
      <c r="A15" s="8"/>
      <c r="B15" s="8"/>
      <c r="C15" s="8"/>
      <c r="D15" s="8"/>
      <c r="E15" s="8"/>
      <c r="F15" s="8"/>
      <c r="G15" s="8"/>
      <c r="H15" s="8"/>
      <c r="I15" s="8"/>
      <c r="J15" s="48"/>
      <c r="K15" s="48"/>
      <c r="L15" s="48"/>
      <c r="M15" s="48"/>
      <c r="N15" s="48"/>
      <c r="O15" s="48"/>
      <c r="P15" s="48"/>
      <c r="Q15" s="48"/>
      <c r="R15" s="48"/>
      <c r="S15" s="48"/>
      <c r="T15" s="48"/>
      <c r="U15" s="48"/>
      <c r="V15" s="48"/>
      <c r="W15" s="48"/>
      <c r="X15" s="48"/>
      <c r="Y15" s="48"/>
      <c r="Z15" s="48"/>
      <c r="AA15" s="48"/>
      <c r="AB15" s="49"/>
      <c r="AC15" s="49"/>
    </row>
    <row r="16" spans="1:30" ht="12.75" customHeight="1" x14ac:dyDescent="0.25">
      <c r="A16" s="8"/>
      <c r="B16" s="8"/>
      <c r="C16" s="8"/>
      <c r="D16" s="8"/>
      <c r="E16" s="8"/>
      <c r="F16" s="8"/>
      <c r="G16" s="8"/>
      <c r="H16" s="8"/>
      <c r="I16" s="8"/>
      <c r="J16" s="48"/>
      <c r="K16" s="48"/>
      <c r="L16" s="48"/>
      <c r="M16" s="48"/>
      <c r="N16" s="48"/>
      <c r="O16" s="48"/>
      <c r="P16" s="48"/>
      <c r="Q16" s="48"/>
      <c r="R16" s="48"/>
      <c r="S16" s="48"/>
      <c r="T16" s="48"/>
      <c r="U16" s="48"/>
      <c r="V16" s="48"/>
      <c r="W16" s="48"/>
      <c r="X16" s="48"/>
      <c r="Y16" s="48"/>
      <c r="Z16" s="48"/>
      <c r="AA16" s="48"/>
      <c r="AB16" s="49"/>
      <c r="AC16" s="49"/>
    </row>
    <row r="17" spans="1:31" ht="12.75" customHeight="1" x14ac:dyDescent="0.25">
      <c r="A17" s="8"/>
      <c r="B17" s="8"/>
      <c r="C17" s="8"/>
      <c r="D17" s="8"/>
      <c r="E17" s="8"/>
      <c r="F17" s="8"/>
      <c r="G17" s="8"/>
      <c r="H17" s="8"/>
      <c r="I17" s="8"/>
      <c r="J17" s="48"/>
      <c r="K17" s="48"/>
      <c r="L17" s="48"/>
      <c r="M17" s="48"/>
      <c r="N17" s="48"/>
      <c r="O17" s="48"/>
      <c r="P17" s="48"/>
      <c r="Q17" s="48"/>
      <c r="R17" s="48"/>
      <c r="S17" s="48"/>
      <c r="T17" s="48"/>
      <c r="U17" s="48"/>
      <c r="V17" s="48"/>
      <c r="W17" s="48"/>
      <c r="X17" s="48"/>
      <c r="Y17" s="48"/>
      <c r="Z17" s="48"/>
      <c r="AA17" s="48"/>
      <c r="AB17" s="49"/>
      <c r="AC17" s="49"/>
    </row>
    <row r="18" spans="1:31" ht="12.75" customHeight="1" x14ac:dyDescent="0.25">
      <c r="A18" s="8"/>
      <c r="B18" s="8"/>
      <c r="C18" s="8"/>
      <c r="D18" s="8"/>
      <c r="E18" s="8"/>
      <c r="F18" s="8"/>
      <c r="G18" s="8"/>
      <c r="H18" s="8"/>
      <c r="I18" s="8"/>
      <c r="J18" s="48"/>
      <c r="K18" s="48"/>
      <c r="L18" s="48"/>
      <c r="M18" s="48"/>
      <c r="N18" s="48"/>
      <c r="O18" s="48"/>
      <c r="P18" s="48"/>
      <c r="Q18" s="48"/>
      <c r="R18" s="48"/>
      <c r="S18" s="48"/>
      <c r="T18" s="48"/>
      <c r="U18" s="48"/>
      <c r="V18" s="48"/>
      <c r="W18" s="48"/>
      <c r="X18" s="48"/>
      <c r="Y18" s="48"/>
      <c r="Z18" s="48"/>
      <c r="AA18" s="48"/>
      <c r="AB18" s="49"/>
      <c r="AC18" s="49"/>
    </row>
    <row r="19" spans="1:31" ht="12.75" customHeight="1" x14ac:dyDescent="0.25">
      <c r="A19" s="8"/>
      <c r="B19" s="8"/>
      <c r="C19" s="8"/>
      <c r="D19" s="8"/>
      <c r="E19" s="8"/>
      <c r="F19" s="8"/>
      <c r="G19" s="8"/>
      <c r="H19" s="8"/>
      <c r="I19" s="8"/>
      <c r="J19" s="48"/>
      <c r="K19" s="48"/>
      <c r="L19" s="48"/>
      <c r="M19" s="48"/>
      <c r="N19" s="48"/>
      <c r="O19" s="48"/>
      <c r="P19" s="48"/>
      <c r="Q19" s="48"/>
      <c r="R19" s="48"/>
      <c r="S19" s="48"/>
      <c r="T19" s="48"/>
      <c r="U19" s="48"/>
      <c r="V19" s="48"/>
      <c r="W19" s="48"/>
      <c r="X19" s="48"/>
      <c r="Y19" s="48"/>
      <c r="Z19" s="48"/>
      <c r="AA19" s="48"/>
      <c r="AB19" s="49"/>
      <c r="AC19" s="49"/>
    </row>
    <row r="20" spans="1:31" ht="12.75" customHeight="1" x14ac:dyDescent="0.25">
      <c r="A20" s="8"/>
      <c r="B20" s="8"/>
      <c r="C20" s="8"/>
      <c r="D20" s="8"/>
      <c r="E20" s="8"/>
      <c r="F20" s="8"/>
      <c r="G20" s="8"/>
      <c r="H20" s="8"/>
      <c r="I20" s="8"/>
      <c r="J20" s="48"/>
      <c r="K20" s="48"/>
      <c r="L20" s="48"/>
      <c r="M20" s="48"/>
      <c r="N20" s="48"/>
      <c r="O20" s="48"/>
      <c r="P20" s="48"/>
      <c r="Q20" s="48"/>
      <c r="R20" s="48"/>
      <c r="S20" s="48"/>
      <c r="T20" s="48"/>
      <c r="U20" s="48"/>
      <c r="V20" s="48"/>
      <c r="W20" s="48"/>
      <c r="X20" s="48"/>
      <c r="Y20" s="48"/>
      <c r="Z20" s="48"/>
      <c r="AA20" s="48"/>
      <c r="AB20" s="49"/>
      <c r="AC20" s="49"/>
    </row>
    <row r="21" spans="1:31" ht="12.75" customHeight="1" x14ac:dyDescent="0.25">
      <c r="A21" s="8"/>
      <c r="B21" s="8"/>
      <c r="C21" s="8"/>
      <c r="D21" s="8"/>
      <c r="E21" s="8"/>
      <c r="F21" s="8"/>
      <c r="G21" s="8"/>
      <c r="H21" s="8"/>
      <c r="I21" s="8"/>
      <c r="J21" s="48"/>
      <c r="K21" s="48"/>
      <c r="L21" s="48"/>
      <c r="M21" s="48"/>
      <c r="N21" s="48"/>
      <c r="O21" s="48"/>
      <c r="P21" s="48"/>
      <c r="Q21" s="48"/>
      <c r="R21" s="48"/>
      <c r="S21" s="48"/>
      <c r="T21" s="48"/>
      <c r="U21" s="48"/>
      <c r="V21" s="48"/>
      <c r="W21" s="48"/>
      <c r="X21" s="48"/>
      <c r="Y21" s="48"/>
      <c r="Z21" s="48"/>
      <c r="AA21" s="48"/>
      <c r="AB21" s="49"/>
      <c r="AC21" s="49"/>
    </row>
    <row r="22" spans="1:31" ht="12.75" customHeight="1" x14ac:dyDescent="0.25">
      <c r="A22" s="8"/>
      <c r="B22" s="8"/>
      <c r="C22" s="8"/>
      <c r="D22" s="8"/>
      <c r="E22" s="8"/>
      <c r="F22" s="8"/>
      <c r="G22" s="8"/>
      <c r="H22" s="8"/>
      <c r="I22" s="8"/>
      <c r="J22" s="48"/>
      <c r="K22" s="48"/>
      <c r="L22" s="48"/>
      <c r="M22" s="48"/>
      <c r="N22" s="48"/>
      <c r="O22" s="48"/>
      <c r="P22" s="48"/>
      <c r="Q22" s="48"/>
      <c r="R22" s="48"/>
      <c r="S22" s="48"/>
      <c r="T22" s="48"/>
      <c r="U22" s="48"/>
      <c r="V22" s="48"/>
      <c r="W22" s="48"/>
      <c r="X22" s="48"/>
      <c r="Y22" s="48"/>
      <c r="Z22" s="48"/>
      <c r="AA22" s="48"/>
      <c r="AB22" s="49"/>
      <c r="AC22" s="49"/>
    </row>
    <row r="23" spans="1:31" ht="12.75" customHeight="1" x14ac:dyDescent="0.25">
      <c r="A23" s="8"/>
      <c r="B23" s="8"/>
      <c r="C23" s="8"/>
      <c r="D23" s="8"/>
      <c r="E23" s="8"/>
      <c r="F23" s="8"/>
      <c r="G23" s="8"/>
      <c r="H23" s="8"/>
      <c r="I23" s="8"/>
      <c r="J23" s="48"/>
      <c r="K23" s="48"/>
      <c r="L23" s="48"/>
      <c r="M23" s="48"/>
      <c r="N23" s="48"/>
      <c r="O23" s="48"/>
      <c r="P23" s="48"/>
      <c r="Q23" s="48"/>
      <c r="R23" s="48"/>
      <c r="S23" s="48"/>
      <c r="T23" s="48"/>
      <c r="U23" s="48"/>
      <c r="V23" s="48"/>
      <c r="W23" s="48"/>
      <c r="X23" s="48"/>
      <c r="Y23" s="48"/>
      <c r="Z23" s="48"/>
      <c r="AA23" s="48"/>
      <c r="AB23" s="49"/>
      <c r="AC23" s="49"/>
    </row>
    <row r="24" spans="1:31" ht="12.75" customHeight="1" x14ac:dyDescent="0.25">
      <c r="A24" s="8"/>
      <c r="B24" s="8"/>
      <c r="C24" s="8"/>
      <c r="D24" s="8"/>
      <c r="E24" s="8"/>
      <c r="F24" s="8"/>
      <c r="G24" s="8"/>
      <c r="H24" s="8"/>
      <c r="I24" s="8"/>
      <c r="J24" s="48"/>
      <c r="K24" s="48"/>
      <c r="L24" s="48"/>
      <c r="M24" s="48"/>
      <c r="N24" s="48"/>
      <c r="O24" s="48"/>
      <c r="S24" s="48"/>
      <c r="T24" s="48"/>
      <c r="U24" s="48"/>
      <c r="V24" s="48"/>
      <c r="W24" s="48"/>
      <c r="X24" s="48"/>
      <c r="Y24" s="48"/>
      <c r="Z24" s="48"/>
      <c r="AA24" s="48"/>
      <c r="AB24" s="48"/>
      <c r="AC24" s="48"/>
      <c r="AD24" s="48"/>
      <c r="AE24" s="48"/>
    </row>
    <row r="25" spans="1:31" ht="12.75" customHeight="1" x14ac:dyDescent="0.25">
      <c r="A25" s="8"/>
      <c r="B25" s="8"/>
      <c r="C25" s="8"/>
      <c r="D25" s="8"/>
      <c r="E25" s="8"/>
      <c r="F25" s="8"/>
      <c r="G25" s="8"/>
      <c r="H25" s="8"/>
      <c r="I25" s="8"/>
      <c r="J25" s="48"/>
      <c r="K25" s="48"/>
      <c r="L25" s="48"/>
      <c r="M25" s="48"/>
      <c r="N25" s="48"/>
      <c r="O25" s="48"/>
      <c r="S25" s="48"/>
      <c r="T25" s="48"/>
      <c r="U25" s="48"/>
      <c r="V25" s="48"/>
      <c r="W25" s="48"/>
      <c r="X25" s="48"/>
      <c r="Y25" s="48"/>
      <c r="Z25" s="48"/>
      <c r="AA25" s="48"/>
      <c r="AB25" s="48"/>
      <c r="AC25" s="48"/>
      <c r="AD25" s="48"/>
      <c r="AE25" s="48"/>
    </row>
    <row r="26" spans="1:31" ht="12.75" customHeight="1" x14ac:dyDescent="0.25">
      <c r="A26" s="8"/>
      <c r="B26" s="8"/>
      <c r="C26" s="8"/>
      <c r="D26" s="8"/>
      <c r="E26" s="8"/>
      <c r="F26" s="8"/>
      <c r="G26" s="8"/>
      <c r="H26" s="8"/>
      <c r="I26" s="8"/>
      <c r="J26" s="48"/>
      <c r="K26" s="48"/>
      <c r="L26" s="48"/>
      <c r="M26" s="48"/>
      <c r="N26" s="48"/>
      <c r="O26" s="48"/>
      <c r="S26" s="48"/>
      <c r="T26" s="48"/>
      <c r="U26" s="48"/>
      <c r="V26" s="48"/>
      <c r="W26" s="48"/>
      <c r="X26" s="48"/>
      <c r="Y26" s="48"/>
      <c r="Z26" s="48"/>
      <c r="AA26" s="48"/>
      <c r="AB26" s="48"/>
      <c r="AC26" s="48"/>
      <c r="AD26" s="48"/>
      <c r="AE26" s="48"/>
    </row>
    <row r="27" spans="1:31" ht="12.75" customHeight="1" x14ac:dyDescent="0.25">
      <c r="A27" s="5"/>
      <c r="B27" s="5"/>
      <c r="C27" s="5"/>
      <c r="D27" s="5"/>
      <c r="E27" s="5"/>
      <c r="F27" s="5"/>
      <c r="G27" s="5"/>
      <c r="H27" s="5"/>
      <c r="I27" s="5"/>
      <c r="J27" s="50"/>
      <c r="K27" s="50"/>
      <c r="L27" s="50"/>
      <c r="M27" s="50"/>
      <c r="N27" s="50"/>
      <c r="O27" s="50"/>
      <c r="S27" s="50"/>
      <c r="T27" s="50"/>
      <c r="U27" s="50"/>
      <c r="V27" s="50"/>
      <c r="W27" s="50"/>
      <c r="X27" s="50"/>
      <c r="Y27" s="50"/>
      <c r="Z27" s="50"/>
      <c r="AA27" s="50"/>
      <c r="AB27" s="50"/>
      <c r="AC27" s="50"/>
      <c r="AD27" s="50"/>
      <c r="AE27" s="50"/>
    </row>
    <row r="28" spans="1:31" ht="12.75" customHeight="1" x14ac:dyDescent="0.25">
      <c r="A28" s="5"/>
      <c r="B28" s="5"/>
      <c r="C28" s="5"/>
      <c r="D28" s="5"/>
      <c r="E28" s="5"/>
      <c r="F28" s="5"/>
      <c r="G28" s="5"/>
      <c r="H28" s="5"/>
      <c r="I28" s="5"/>
      <c r="J28" s="50"/>
      <c r="K28" s="50"/>
      <c r="L28" s="50"/>
      <c r="M28" s="50"/>
      <c r="N28" s="50"/>
      <c r="O28" s="50"/>
      <c r="S28" s="50"/>
      <c r="T28" s="50"/>
      <c r="U28" s="50"/>
      <c r="V28" s="50"/>
      <c r="W28" s="50"/>
      <c r="X28" s="50"/>
      <c r="Y28" s="50"/>
      <c r="Z28" s="50"/>
      <c r="AA28" s="50"/>
      <c r="AB28" s="50"/>
      <c r="AC28" s="50"/>
      <c r="AD28" s="50"/>
      <c r="AE28" s="50"/>
    </row>
    <row r="29" spans="1:31" ht="12.75" customHeight="1" x14ac:dyDescent="0.25">
      <c r="A29" s="5"/>
      <c r="B29" s="5"/>
      <c r="C29" s="5"/>
      <c r="D29" s="5"/>
      <c r="E29" s="5"/>
      <c r="F29" s="5"/>
      <c r="G29" s="5"/>
      <c r="H29" s="5"/>
      <c r="I29" s="5"/>
      <c r="J29" s="50"/>
      <c r="K29" s="50"/>
      <c r="L29" s="50"/>
      <c r="M29" s="50"/>
      <c r="N29" s="50"/>
      <c r="O29" s="50"/>
      <c r="S29" s="50"/>
      <c r="T29" s="50"/>
      <c r="U29" s="50"/>
      <c r="V29" s="50"/>
      <c r="W29" s="50"/>
      <c r="X29" s="50"/>
      <c r="Y29" s="50"/>
      <c r="Z29" s="50"/>
      <c r="AA29" s="50"/>
      <c r="AB29" s="50"/>
      <c r="AC29" s="50"/>
      <c r="AD29" s="50"/>
      <c r="AE29" s="50"/>
    </row>
    <row r="30" spans="1:31" ht="12.75" customHeight="1" x14ac:dyDescent="0.25">
      <c r="A30" s="5"/>
      <c r="B30" s="5"/>
      <c r="C30" s="5"/>
      <c r="D30" s="5"/>
      <c r="E30" s="5"/>
      <c r="F30" s="5"/>
      <c r="G30" s="5"/>
      <c r="H30" s="5"/>
      <c r="I30" s="5"/>
      <c r="J30" s="50"/>
      <c r="K30" s="50"/>
      <c r="L30" s="50"/>
      <c r="M30" s="50"/>
      <c r="N30" s="50"/>
      <c r="O30" s="50"/>
      <c r="S30" s="50"/>
      <c r="T30" s="50"/>
      <c r="U30" s="50"/>
      <c r="V30" s="50"/>
      <c r="W30" s="50"/>
      <c r="X30" s="50"/>
      <c r="Y30" s="50"/>
      <c r="Z30" s="50"/>
      <c r="AA30" s="50"/>
      <c r="AB30" s="50"/>
      <c r="AC30" s="50"/>
      <c r="AD30" s="50"/>
      <c r="AE30" s="50"/>
    </row>
    <row r="31" spans="1:31" x14ac:dyDescent="0.2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row>
    <row r="32" spans="1:31" x14ac:dyDescent="0.2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row>
    <row r="33" spans="1:29" x14ac:dyDescent="0.2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row>
    <row r="34" spans="1:29" x14ac:dyDescent="0.2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row>
    <row r="35" spans="1:29" x14ac:dyDescent="0.2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row>
    <row r="36" spans="1:29" x14ac:dyDescent="0.2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row>
    <row r="37" spans="1:29" x14ac:dyDescent="0.2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row>
    <row r="38" spans="1:29" x14ac:dyDescent="0.2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row>
    <row r="39" spans="1:29" x14ac:dyDescent="0.2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row>
    <row r="40" spans="1:29" x14ac:dyDescent="0.2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row>
    <row r="41" spans="1:29" x14ac:dyDescent="0.2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row>
    <row r="42" spans="1:29" x14ac:dyDescent="0.2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row>
    <row r="43" spans="1:29" x14ac:dyDescent="0.2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row>
    <row r="44" spans="1:29" x14ac:dyDescent="0.2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row>
    <row r="45" spans="1:29" x14ac:dyDescent="0.2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row>
    <row r="46" spans="1:29" x14ac:dyDescent="0.2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row>
    <row r="47" spans="1:29" x14ac:dyDescent="0.2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row>
    <row r="48" spans="1:29" x14ac:dyDescent="0.2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row>
    <row r="49" spans="1:29" x14ac:dyDescent="0.2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row>
    <row r="50" spans="1:29" x14ac:dyDescent="0.2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row>
    <row r="51" spans="1:29" x14ac:dyDescent="0.2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row>
    <row r="52" spans="1:29" x14ac:dyDescent="0.2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row>
    <row r="53" spans="1:29" x14ac:dyDescent="0.2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row>
    <row r="54" spans="1:29" x14ac:dyDescent="0.2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row>
    <row r="55" spans="1:29" x14ac:dyDescent="0.2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row>
    <row r="56" spans="1:29" x14ac:dyDescent="0.2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row>
    <row r="57" spans="1:29" x14ac:dyDescent="0.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row>
    <row r="58" spans="1:29" x14ac:dyDescent="0.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row>
    <row r="59" spans="1:29" x14ac:dyDescent="0.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row>
    <row r="60" spans="1:29" x14ac:dyDescent="0.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row>
    <row r="61" spans="1:29" x14ac:dyDescent="0.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row>
    <row r="62" spans="1:29" x14ac:dyDescent="0.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row>
    <row r="63" spans="1:29" x14ac:dyDescent="0.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row>
    <row r="64" spans="1:29" x14ac:dyDescent="0.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row>
    <row r="65" spans="1:29" x14ac:dyDescent="0.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row>
    <row r="66" spans="1:29" x14ac:dyDescent="0.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row>
    <row r="67" spans="1:29" x14ac:dyDescent="0.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row>
    <row r="68" spans="1:29" x14ac:dyDescent="0.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row>
    <row r="69" spans="1:29" x14ac:dyDescent="0.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row>
    <row r="70" spans="1:29" x14ac:dyDescent="0.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row>
    <row r="71" spans="1:29" x14ac:dyDescent="0.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row>
    <row r="72" spans="1:29" x14ac:dyDescent="0.2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row>
    <row r="73" spans="1:29" x14ac:dyDescent="0.2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row>
    <row r="74" spans="1:29" x14ac:dyDescent="0.2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row>
    <row r="75" spans="1:29" x14ac:dyDescent="0.2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row>
    <row r="76" spans="1:29" x14ac:dyDescent="0.2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row>
    <row r="77" spans="1:29" x14ac:dyDescent="0.2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row>
    <row r="78" spans="1:29" x14ac:dyDescent="0.2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row>
    <row r="79" spans="1:29" x14ac:dyDescent="0.2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row>
    <row r="80" spans="1:29" x14ac:dyDescent="0.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row>
    <row r="81" spans="1:29" x14ac:dyDescent="0.2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row>
    <row r="82" spans="1:29" x14ac:dyDescent="0.2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row>
    <row r="83" spans="1:29" x14ac:dyDescent="0.2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row>
    <row r="84" spans="1:29" x14ac:dyDescent="0.2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row>
    <row r="85" spans="1:29"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row>
    <row r="86" spans="1:29" x14ac:dyDescent="0.2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row>
    <row r="87" spans="1:29" x14ac:dyDescent="0.2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row>
    <row r="88" spans="1:29" x14ac:dyDescent="0.2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row>
    <row r="89" spans="1:29" x14ac:dyDescent="0.2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row>
    <row r="90" spans="1:29" x14ac:dyDescent="0.2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row>
    <row r="91" spans="1:29" x14ac:dyDescent="0.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row>
    <row r="92" spans="1:29" x14ac:dyDescent="0.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row>
    <row r="93" spans="1:29" x14ac:dyDescent="0.2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row>
    <row r="94" spans="1:29" x14ac:dyDescent="0.2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row>
    <row r="95" spans="1:29" x14ac:dyDescent="0.2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row>
    <row r="96" spans="1:29" x14ac:dyDescent="0.2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row>
    <row r="97" spans="1:29" x14ac:dyDescent="0.2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row>
    <row r="98" spans="1:29" x14ac:dyDescent="0.2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row>
    <row r="99" spans="1:29" x14ac:dyDescent="0.2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row>
    <row r="100" spans="1:29"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row>
    <row r="101" spans="1:29"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row>
    <row r="102" spans="1:29"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row>
    <row r="103" spans="1:29"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row>
    <row r="104" spans="1:29"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row>
    <row r="105" spans="1:29"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row>
    <row r="106" spans="1:29"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row>
    <row r="107" spans="1:29"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row>
    <row r="108" spans="1:29"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row>
    <row r="109" spans="1:29"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row>
    <row r="110" spans="1:29"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row>
    <row r="111" spans="1:29"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row>
    <row r="112" spans="1:29"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row>
    <row r="113" spans="1:29"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row>
    <row r="114" spans="1:29"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row>
    <row r="115" spans="1:29"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row>
    <row r="116" spans="1:29"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row>
    <row r="117" spans="1:29"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row>
    <row r="118" spans="1:29"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row>
    <row r="119" spans="1:29"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row>
    <row r="120" spans="1:29"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row>
    <row r="121" spans="1:29"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row>
    <row r="122" spans="1:29"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row>
    <row r="123" spans="1:29"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row>
    <row r="124" spans="1:29"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row>
    <row r="125" spans="1:29"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row>
    <row r="126" spans="1:29"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row>
    <row r="127" spans="1:29"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row>
    <row r="128" spans="1:29"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row>
    <row r="129" spans="1:29"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row>
    <row r="130" spans="1:29"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row>
    <row r="131" spans="1:29"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row>
    <row r="132" spans="1:29"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row>
    <row r="133" spans="1:29"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row>
    <row r="134" spans="1:29"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row>
    <row r="135" spans="1:29"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row>
    <row r="136" spans="1:29"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row>
    <row r="137" spans="1:29"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row>
    <row r="138" spans="1:29"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row>
    <row r="139" spans="1:29"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row>
    <row r="140" spans="1:29"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row>
    <row r="141" spans="1:29"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row>
    <row r="142" spans="1:29"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row>
    <row r="143" spans="1:29"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row>
    <row r="144" spans="1:29"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row>
    <row r="145" spans="1:29"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row>
    <row r="146" spans="1:29"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row>
    <row r="147" spans="1:29"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row>
    <row r="148" spans="1:29"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row>
    <row r="149" spans="1:29"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row>
    <row r="150" spans="1:29"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row>
    <row r="151" spans="1:29"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row>
    <row r="152" spans="1:29"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row>
    <row r="153" spans="1:29"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row>
    <row r="154" spans="1:29"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row>
    <row r="155" spans="1:29"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row>
    <row r="156" spans="1:29"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row>
    <row r="157" spans="1:29"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row>
    <row r="158" spans="1:29"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row>
    <row r="159" spans="1:29"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row>
    <row r="160" spans="1:29"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row>
    <row r="161" spans="1:29"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row>
    <row r="162" spans="1:29"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row>
    <row r="163" spans="1:29"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row>
    <row r="164" spans="1:29"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row>
    <row r="165" spans="1:29"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row>
    <row r="166" spans="1:29"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row>
    <row r="167" spans="1:29"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row>
    <row r="168" spans="1:29"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row>
    <row r="169" spans="1:29"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row>
    <row r="170" spans="1:29"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row>
    <row r="171" spans="1:29"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row>
    <row r="172" spans="1:29"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row>
    <row r="173" spans="1:29"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row>
    <row r="174" spans="1:29"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row>
    <row r="175" spans="1:29"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row>
    <row r="176" spans="1:29"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row>
    <row r="177" spans="1:29"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row>
    <row r="178" spans="1:29"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row>
    <row r="179" spans="1:29"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row>
    <row r="180" spans="1:29"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row>
    <row r="181" spans="1:29"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row>
    <row r="182" spans="1:29"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row>
    <row r="183" spans="1:29"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row>
    <row r="184" spans="1:29"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row>
    <row r="185" spans="1:29"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row>
    <row r="186" spans="1:29"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row>
    <row r="187" spans="1:29"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row>
    <row r="188" spans="1:29"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row>
    <row r="189" spans="1:29"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row>
    <row r="190" spans="1:29"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row>
    <row r="191" spans="1:29"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row>
    <row r="192" spans="1:29"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row>
    <row r="193" spans="1:29"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row>
    <row r="194" spans="1:29"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row>
    <row r="195" spans="1:29"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row>
    <row r="196" spans="1:29"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row>
    <row r="197" spans="1:29"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row>
    <row r="198" spans="1:29"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row>
    <row r="199" spans="1:29"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row>
    <row r="200" spans="1:29"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row>
    <row r="201" spans="1:29"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row>
    <row r="202" spans="1:29"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row>
    <row r="203" spans="1:29"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row>
    <row r="204" spans="1:29"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row>
    <row r="205" spans="1:29"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row>
    <row r="206" spans="1:29"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row>
    <row r="207" spans="1:29"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row>
    <row r="208" spans="1:29"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row>
    <row r="209" spans="1:29"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row>
    <row r="210" spans="1:29"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row>
    <row r="211" spans="1:29"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row>
    <row r="212" spans="1:29"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row>
    <row r="213" spans="1:29"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row>
    <row r="214" spans="1:29"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row>
    <row r="215" spans="1:29"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row>
    <row r="216" spans="1:29"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row>
    <row r="217" spans="1:29"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row>
    <row r="218" spans="1:29"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row>
    <row r="219" spans="1:29"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row>
    <row r="220" spans="1:29"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row>
    <row r="221" spans="1:29"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row>
    <row r="222" spans="1:29"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row>
    <row r="223" spans="1:29"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row>
    <row r="224" spans="1:29"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row>
    <row r="225" spans="1:29"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row>
    <row r="226" spans="1:29"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row>
    <row r="227" spans="1:29"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row>
    <row r="228" spans="1:29"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row>
    <row r="229" spans="1:29"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row>
    <row r="230" spans="1:29"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row>
    <row r="231" spans="1:29"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row>
    <row r="232" spans="1:29"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row>
    <row r="233" spans="1:29"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row>
    <row r="234" spans="1:29"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row>
    <row r="235" spans="1:29"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row>
    <row r="236" spans="1:29"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row>
    <row r="237" spans="1:29"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row>
    <row r="238" spans="1:29"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row>
    <row r="239" spans="1:29"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row>
    <row r="240" spans="1:29"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row>
    <row r="241" spans="1:29"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row>
    <row r="242" spans="1:29"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row>
    <row r="243" spans="1:29"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row>
    <row r="244" spans="1:29"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row>
    <row r="245" spans="1:29"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row>
    <row r="246" spans="1:29"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row>
    <row r="247" spans="1:29"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row>
    <row r="248" spans="1:29"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row>
    <row r="249" spans="1:29"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row>
    <row r="250" spans="1:29"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row>
    <row r="251" spans="1:29"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row>
    <row r="252" spans="1:29"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row>
    <row r="253" spans="1:29"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row>
    <row r="254" spans="1:29"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row>
    <row r="255" spans="1:29"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row>
    <row r="256" spans="1:29"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row>
    <row r="257" spans="1:29"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row>
    <row r="258" spans="1:29"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row>
    <row r="259" spans="1:29"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row>
    <row r="260" spans="1:29"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row>
    <row r="261" spans="1:29"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row>
    <row r="262" spans="1:29"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row>
    <row r="263" spans="1:29"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row>
    <row r="264" spans="1:29"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row>
    <row r="265" spans="1:29"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row>
    <row r="266" spans="1:29"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row>
    <row r="267" spans="1:29"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row>
    <row r="268" spans="1:29"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row>
    <row r="269" spans="1:29"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row>
    <row r="270" spans="1:29"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row>
    <row r="271" spans="1:29"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row>
    <row r="272" spans="1:29"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row>
    <row r="273" spans="1:29"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row>
    <row r="274" spans="1:29"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row>
    <row r="275" spans="1:29"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row>
    <row r="276" spans="1:29"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row>
    <row r="277" spans="1:29"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row>
    <row r="278" spans="1:29"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row>
    <row r="279" spans="1:29"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row>
    <row r="280" spans="1:29"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row>
    <row r="281" spans="1:29"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row>
    <row r="282" spans="1:29"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row>
    <row r="283" spans="1:29"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row>
    <row r="284" spans="1:29"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row>
    <row r="285" spans="1:29"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row>
    <row r="286" spans="1:29"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row>
    <row r="287" spans="1:29"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row>
    <row r="288" spans="1:29"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row>
    <row r="289" spans="1:29"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row>
    <row r="290" spans="1:29"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row>
    <row r="291" spans="1:29"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row>
    <row r="292" spans="1:29"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row>
    <row r="293" spans="1:29"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row>
    <row r="294" spans="1:29"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row>
    <row r="295" spans="1:29"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row>
    <row r="296" spans="1:29"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row>
    <row r="297" spans="1:29"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row>
    <row r="298" spans="1:29"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row>
    <row r="299" spans="1:29"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row>
    <row r="300" spans="1:29"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row>
    <row r="301" spans="1:29"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row>
    <row r="302" spans="1:29"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row>
    <row r="303" spans="1:29"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row>
    <row r="304" spans="1:29"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row>
    <row r="305" spans="1:29"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row>
    <row r="306" spans="1:29"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row>
    <row r="307" spans="1:29"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row>
    <row r="308" spans="1:29"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row>
    <row r="309" spans="1:29"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row>
    <row r="310" spans="1:29"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row>
    <row r="311" spans="1:29"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row>
    <row r="312" spans="1:29"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row>
    <row r="313" spans="1:29"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row>
    <row r="314" spans="1:29"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row>
    <row r="315" spans="1:29"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row>
    <row r="316" spans="1:29"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row>
    <row r="317" spans="1:29"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row>
    <row r="318" spans="1:29"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row>
    <row r="319" spans="1:29"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row>
    <row r="320" spans="1:29"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row>
    <row r="321" spans="1:29"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row>
    <row r="322" spans="1:29"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row>
    <row r="323" spans="1:29"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row>
    <row r="324" spans="1:29"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row>
    <row r="325" spans="1:29"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row>
    <row r="326" spans="1:29"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row>
    <row r="327" spans="1:29"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row>
    <row r="328" spans="1:29"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row>
    <row r="329" spans="1:29"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row>
    <row r="330" spans="1:29"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row>
    <row r="331" spans="1:29"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row>
    <row r="332" spans="1:29"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row>
    <row r="333" spans="1:29"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row>
    <row r="334" spans="1:29"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row>
    <row r="335" spans="1:29"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row>
    <row r="336" spans="1:29"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row>
    <row r="337" spans="1:29"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row>
    <row r="338" spans="1:29"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row>
    <row r="339" spans="1:29"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row>
    <row r="340" spans="1:29"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row>
    <row r="341" spans="1:29"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row>
    <row r="342" spans="1:29"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row>
    <row r="343" spans="1:29"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row>
    <row r="344" spans="1:29"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row>
    <row r="345" spans="1:29"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row>
    <row r="346" spans="1:29"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row>
    <row r="347" spans="1:29"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row>
    <row r="348" spans="1:29"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row>
    <row r="349" spans="1:29"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row>
    <row r="350" spans="1:29"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row>
    <row r="351" spans="1:29"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row>
    <row r="352" spans="1:29"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row>
    <row r="353" spans="1:29"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row>
    <row r="354" spans="1:29"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row>
    <row r="355" spans="1:29"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row>
    <row r="356" spans="1:29"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row>
    <row r="357" spans="1:29"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row>
    <row r="358" spans="1:29"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row>
    <row r="359" spans="1:29"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row>
    <row r="360" spans="1:29"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row>
    <row r="361" spans="1:29"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row>
    <row r="362" spans="1:29"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row>
    <row r="363" spans="1:29"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row>
    <row r="364" spans="1:29"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row>
    <row r="365" spans="1:29"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row>
    <row r="366" spans="1:29"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row>
    <row r="367" spans="1:29"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row>
    <row r="368" spans="1:29"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row>
    <row r="369" spans="1:29"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row>
    <row r="370" spans="1:29"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row>
    <row r="371" spans="1:29"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row>
    <row r="372" spans="1:29"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row>
    <row r="373" spans="1:29"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row>
    <row r="374" spans="1:29"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row>
  </sheetData>
  <autoFilter ref="A2:H2" xr:uid="{00000000-0009-0000-0000-000004000000}"/>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 FIRST</vt:lpstr>
      <vt:lpstr>In-State Fuel Quantity</vt:lpstr>
      <vt:lpstr>In-State Fuel Heat Content</vt:lpstr>
      <vt:lpstr>Out-of-State Fuel Quantity</vt:lpstr>
      <vt:lpstr>Out-of-State Heat Content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Widger</dc:creator>
  <cp:lastModifiedBy>Widger, William@ARB</cp:lastModifiedBy>
  <dcterms:created xsi:type="dcterms:W3CDTF">2008-12-13T00:38:02Z</dcterms:created>
  <dcterms:modified xsi:type="dcterms:W3CDTF">2021-07-28T16:52:27Z</dcterms:modified>
</cp:coreProperties>
</file>